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0.xml" ContentType="application/vnd.ms-excel.person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D:\project\Highschool Management\site visit\"/>
    </mc:Choice>
  </mc:AlternateContent>
  <xr:revisionPtr revIDLastSave="0" documentId="13_ncr:1_{EFAA1E0D-A742-49B5-B3CB-5F8C3FDC9B06}" xr6:coauthVersionLast="47" xr6:coauthVersionMax="47" xr10:uidLastSave="{00000000-0000-0000-0000-000000000000}"/>
  <bookViews>
    <workbookView xWindow="-108" yWindow="-108" windowWidth="23256" windowHeight="12456" firstSheet="3" activeTab="9" xr2:uid="{00000000-000D-0000-FFFF-FFFF00000000}"/>
  </bookViews>
  <sheets>
    <sheet name="Home" sheetId="8" r:id="rId1"/>
    <sheet name="VIII-A" sheetId="2" r:id="rId2"/>
    <sheet name="VIII-AB-Rank" sheetId="12" r:id="rId3"/>
    <sheet name="VIII-ALL-Rank" sheetId="11" r:id="rId4"/>
    <sheet name="IX-ALL " sheetId="9" r:id="rId5"/>
    <sheet name="IX-Grop Rank" sheetId="18" r:id="rId6"/>
    <sheet name="IX-All Rank" sheetId="19" r:id="rId7"/>
    <sheet name="X-ALL" sheetId="10" r:id="rId8"/>
    <sheet name="X-Group-Rank" sheetId="13" r:id="rId9"/>
    <sheet name="X-All-Rank" sheetId="14" r:id="rId10"/>
  </sheets>
  <definedNames>
    <definedName name="_xlnm._FilterDatabase" localSheetId="2" hidden="1">'VIII-AB-Rank'!$AJ$4:$AJ$143</definedName>
    <definedName name="_xlnm._FilterDatabase" localSheetId="3" hidden="1">'VIII-ALL-Rank'!$AJ$4:$AJ$140</definedName>
    <definedName name="_xlnm.Print_Area" localSheetId="0">Home!$A$1:$J$59</definedName>
    <definedName name="_xlnm.Print_Area" localSheetId="1">'VIII-A'!$A$1:$AJ$140</definedName>
    <definedName name="_xlnm.Print_Area" localSheetId="2">'VIII-AB-Rank'!$A$1:$AM$143</definedName>
    <definedName name="_xlnm.Print_Area" localSheetId="3">'VIII-ALL-Rank'!$A$1:$AM$140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I5" i="12" l="1"/>
  <c r="AI6" i="12"/>
  <c r="AI7" i="12"/>
  <c r="AI8" i="12"/>
  <c r="AI9" i="12"/>
  <c r="AI10" i="12"/>
  <c r="AI11" i="12"/>
  <c r="AI12" i="12"/>
  <c r="AI13" i="12"/>
  <c r="AI14" i="12"/>
  <c r="AI15" i="12"/>
  <c r="AI16" i="12"/>
  <c r="AJ15" i="12" s="1"/>
  <c r="AI17" i="12"/>
  <c r="AI18" i="12"/>
  <c r="AI19" i="12"/>
  <c r="AI20" i="12"/>
  <c r="AI21" i="12"/>
  <c r="AI22" i="12"/>
  <c r="AI23" i="12"/>
  <c r="AI24" i="12"/>
  <c r="AI25" i="12"/>
  <c r="AI26" i="12"/>
  <c r="AI27" i="12"/>
  <c r="AI28" i="12"/>
  <c r="AJ28" i="12" s="1"/>
  <c r="AI29" i="12"/>
  <c r="AI30" i="12"/>
  <c r="AI31" i="12"/>
  <c r="AI32" i="12"/>
  <c r="AI33" i="12"/>
  <c r="AI34" i="12"/>
  <c r="AI35" i="12"/>
  <c r="AI36" i="12"/>
  <c r="AI37" i="12"/>
  <c r="AI38" i="12"/>
  <c r="AI39" i="12"/>
  <c r="AI40" i="12"/>
  <c r="AJ40" i="12" s="1"/>
  <c r="AI41" i="12"/>
  <c r="AI42" i="12"/>
  <c r="AI43" i="12"/>
  <c r="AI44" i="12"/>
  <c r="AI45" i="12"/>
  <c r="AI46" i="12"/>
  <c r="AI47" i="12"/>
  <c r="AI48" i="12"/>
  <c r="AI49" i="12"/>
  <c r="AI50" i="12"/>
  <c r="AI51" i="12"/>
  <c r="AI52" i="12"/>
  <c r="AJ52" i="12" s="1"/>
  <c r="AI53" i="12"/>
  <c r="AI54" i="12"/>
  <c r="AI55" i="12"/>
  <c r="AI56" i="12"/>
  <c r="AI57" i="12"/>
  <c r="AI58" i="12"/>
  <c r="AI59" i="12"/>
  <c r="AI60" i="12"/>
  <c r="AI61" i="12"/>
  <c r="AI62" i="12"/>
  <c r="AI63" i="12"/>
  <c r="AI64" i="12"/>
  <c r="AJ64" i="12" s="1"/>
  <c r="AI65" i="12"/>
  <c r="AI66" i="12"/>
  <c r="AI67" i="12"/>
  <c r="AI68" i="12"/>
  <c r="AI69" i="12"/>
  <c r="AI70" i="12"/>
  <c r="AI71" i="12"/>
  <c r="AI72" i="12"/>
  <c r="AL5" i="13"/>
  <c r="AL7" i="13"/>
  <c r="AL8" i="13"/>
  <c r="AL9" i="13"/>
  <c r="AL10" i="13"/>
  <c r="AL12" i="13"/>
  <c r="AL13" i="13"/>
  <c r="AL14" i="13"/>
  <c r="AL16" i="13"/>
  <c r="AL17" i="13"/>
  <c r="AL18" i="13"/>
  <c r="AL19" i="13"/>
  <c r="AL20" i="13"/>
  <c r="AL21" i="13"/>
  <c r="AL22" i="13"/>
  <c r="AL11" i="13"/>
  <c r="AL15" i="13"/>
  <c r="AM15" i="13" s="1"/>
  <c r="AL23" i="13"/>
  <c r="AL24" i="13"/>
  <c r="AL25" i="13"/>
  <c r="AL26" i="13"/>
  <c r="AL27" i="13"/>
  <c r="AL28" i="13"/>
  <c r="AL29" i="13"/>
  <c r="AL30" i="13"/>
  <c r="AL31" i="13"/>
  <c r="AL32" i="13"/>
  <c r="AL33" i="13"/>
  <c r="AL34" i="13"/>
  <c r="AL6" i="13"/>
  <c r="AM6" i="13" s="1"/>
  <c r="AL35" i="13"/>
  <c r="AL36" i="13"/>
  <c r="AL37" i="13"/>
  <c r="AL38" i="13"/>
  <c r="AL39" i="13"/>
  <c r="AL40" i="13"/>
  <c r="AL41" i="13"/>
  <c r="AL42" i="13"/>
  <c r="AL43" i="13"/>
  <c r="AL44" i="13"/>
  <c r="AL45" i="13"/>
  <c r="AL46" i="13"/>
  <c r="AJ26" i="12"/>
  <c r="AL5" i="10"/>
  <c r="AL6" i="10"/>
  <c r="AL7" i="10"/>
  <c r="AL8" i="10"/>
  <c r="AL9" i="10"/>
  <c r="AL10" i="10"/>
  <c r="AL11" i="10"/>
  <c r="AL12" i="10"/>
  <c r="AL13" i="10"/>
  <c r="AL14" i="10"/>
  <c r="AL15" i="10"/>
  <c r="AL16" i="10"/>
  <c r="AL17" i="10"/>
  <c r="AL18" i="10"/>
  <c r="AL19" i="10"/>
  <c r="AL20" i="10"/>
  <c r="AL21" i="10"/>
  <c r="AL22" i="10"/>
  <c r="AL23" i="10"/>
  <c r="AL24" i="10"/>
  <c r="AL25" i="10"/>
  <c r="AL26" i="10"/>
  <c r="AL27" i="10"/>
  <c r="AL28" i="10"/>
  <c r="AL29" i="10"/>
  <c r="AL30" i="10"/>
  <c r="AL31" i="10"/>
  <c r="AL32" i="10"/>
  <c r="AL33" i="10"/>
  <c r="AL34" i="10"/>
  <c r="AL35" i="10"/>
  <c r="AL36" i="10"/>
  <c r="AL37" i="10"/>
  <c r="AL38" i="10"/>
  <c r="AL39" i="10"/>
  <c r="AL40" i="10"/>
  <c r="AL41" i="10"/>
  <c r="AL42" i="10"/>
  <c r="AL43" i="10"/>
  <c r="AL44" i="10"/>
  <c r="AL45" i="10"/>
  <c r="AL46" i="10"/>
  <c r="AI5" i="11"/>
  <c r="AI7" i="11"/>
  <c r="AI8" i="11"/>
  <c r="AI6" i="11"/>
  <c r="AI9" i="11"/>
  <c r="AI11" i="11"/>
  <c r="AI13" i="11"/>
  <c r="AI19" i="11"/>
  <c r="AI15" i="11"/>
  <c r="AI20" i="11"/>
  <c r="AI16" i="11"/>
  <c r="AI12" i="11"/>
  <c r="AI10" i="11"/>
  <c r="AI22" i="11"/>
  <c r="AI17" i="11"/>
  <c r="AI18" i="11"/>
  <c r="AI25" i="11"/>
  <c r="AI21" i="11"/>
  <c r="AI24" i="11"/>
  <c r="AI23" i="11"/>
  <c r="AI27" i="11"/>
  <c r="AI29" i="11"/>
  <c r="AI26" i="11"/>
  <c r="AI32" i="11"/>
  <c r="AI30" i="11"/>
  <c r="AI33" i="11"/>
  <c r="AI28" i="11"/>
  <c r="AI31" i="11"/>
  <c r="AI34" i="11"/>
  <c r="AI36" i="11"/>
  <c r="AI37" i="11"/>
  <c r="AI45" i="11"/>
  <c r="AI38" i="11"/>
  <c r="AI47" i="11"/>
  <c r="AI40" i="11"/>
  <c r="AI43" i="11"/>
  <c r="AI35" i="11"/>
  <c r="AI41" i="11"/>
  <c r="AI54" i="11"/>
  <c r="AI52" i="11"/>
  <c r="AI48" i="11"/>
  <c r="AI42" i="11"/>
  <c r="AI39" i="11"/>
  <c r="AI46" i="11"/>
  <c r="AI57" i="11"/>
  <c r="AI60" i="11"/>
  <c r="AI63" i="11"/>
  <c r="AI44" i="11"/>
  <c r="AI49" i="11"/>
  <c r="AI50" i="11"/>
  <c r="AI53" i="11"/>
  <c r="AI65" i="11"/>
  <c r="AI51" i="11"/>
  <c r="AI56" i="11"/>
  <c r="AI55" i="11"/>
  <c r="AI58" i="11"/>
  <c r="AI59" i="11"/>
  <c r="AI68" i="11"/>
  <c r="AI61" i="11"/>
  <c r="AI62" i="11"/>
  <c r="AI70" i="11"/>
  <c r="AI71" i="11"/>
  <c r="AI64" i="11"/>
  <c r="AI67" i="11"/>
  <c r="AI66" i="11"/>
  <c r="AI73" i="11"/>
  <c r="AI69" i="11"/>
  <c r="AI72" i="11"/>
  <c r="AI80" i="11"/>
  <c r="AI74" i="11"/>
  <c r="AI77" i="11"/>
  <c r="AI81" i="11"/>
  <c r="AI85" i="11"/>
  <c r="AI86" i="11"/>
  <c r="AI82" i="11"/>
  <c r="AI75" i="11"/>
  <c r="AI89" i="11"/>
  <c r="AI90" i="11"/>
  <c r="AI83" i="11"/>
  <c r="AI76" i="11"/>
  <c r="AI79" i="11"/>
  <c r="AI84" i="11"/>
  <c r="AI92" i="11"/>
  <c r="AI95" i="11"/>
  <c r="AI99" i="11"/>
  <c r="AI87" i="11"/>
  <c r="AI93" i="11"/>
  <c r="AI78" i="11"/>
  <c r="AI94" i="11"/>
  <c r="AI100" i="11"/>
  <c r="AI96" i="11"/>
  <c r="AI101" i="11"/>
  <c r="AI102" i="11"/>
  <c r="AI98" i="11"/>
  <c r="AI103" i="11"/>
  <c r="AI88" i="11"/>
  <c r="AI91" i="11"/>
  <c r="AI104" i="11"/>
  <c r="AI97" i="11"/>
  <c r="AI105" i="11"/>
  <c r="AI112" i="11"/>
  <c r="AI116" i="11"/>
  <c r="AI110" i="11"/>
  <c r="AI113" i="11"/>
  <c r="AI117" i="11"/>
  <c r="AI106" i="11"/>
  <c r="AI107" i="11"/>
  <c r="AI114" i="11"/>
  <c r="AI108" i="11"/>
  <c r="AI115" i="11"/>
  <c r="AI109" i="11"/>
  <c r="AI111" i="11"/>
  <c r="AI118" i="11"/>
  <c r="AI119" i="11"/>
  <c r="AI122" i="11"/>
  <c r="AI120" i="11"/>
  <c r="AI124" i="11"/>
  <c r="AI121" i="11"/>
  <c r="AI123" i="11"/>
  <c r="AI125" i="11"/>
  <c r="AI126" i="11"/>
  <c r="AI127" i="11"/>
  <c r="AI128" i="11"/>
  <c r="AI129" i="11"/>
  <c r="AI130" i="11"/>
  <c r="AI131" i="11"/>
  <c r="AI132" i="11"/>
  <c r="AI133" i="11"/>
  <c r="AI134" i="11"/>
  <c r="AI14" i="11"/>
  <c r="AI135" i="11"/>
  <c r="AI136" i="11"/>
  <c r="AI137" i="11"/>
  <c r="AI138" i="11"/>
  <c r="AI139" i="11"/>
  <c r="AI140" i="11"/>
  <c r="AI78" i="12"/>
  <c r="AI77" i="12"/>
  <c r="AI80" i="12"/>
  <c r="AI83" i="12"/>
  <c r="AI81" i="12"/>
  <c r="AI79" i="12"/>
  <c r="AI85" i="12"/>
  <c r="AI84" i="12"/>
  <c r="AI87" i="12"/>
  <c r="AI86" i="12"/>
  <c r="AI88" i="12"/>
  <c r="AI90" i="12"/>
  <c r="AI89" i="12"/>
  <c r="AI91" i="12"/>
  <c r="AI98" i="12"/>
  <c r="AI92" i="12"/>
  <c r="AI94" i="12"/>
  <c r="AI102" i="12"/>
  <c r="AI95" i="12"/>
  <c r="AI93" i="12"/>
  <c r="AI97" i="12"/>
  <c r="AI96" i="12"/>
  <c r="AI99" i="12"/>
  <c r="AI100" i="12"/>
  <c r="AI101" i="12"/>
  <c r="AI104" i="12"/>
  <c r="AI103" i="12"/>
  <c r="AI105" i="12"/>
  <c r="AI106" i="12"/>
  <c r="AI107" i="12"/>
  <c r="AI108" i="12"/>
  <c r="AI109" i="12"/>
  <c r="AI110" i="12"/>
  <c r="AI111" i="12"/>
  <c r="AI112" i="12"/>
  <c r="AI120" i="12"/>
  <c r="AI116" i="12"/>
  <c r="AI114" i="12"/>
  <c r="AI118" i="12"/>
  <c r="AI122" i="12"/>
  <c r="AI115" i="12"/>
  <c r="AI121" i="12"/>
  <c r="AI113" i="12"/>
  <c r="AI123" i="12"/>
  <c r="AI117" i="12"/>
  <c r="AI124" i="12"/>
  <c r="AI130" i="12"/>
  <c r="AI127" i="12"/>
  <c r="AI128" i="12"/>
  <c r="AI131" i="12"/>
  <c r="AI125" i="12"/>
  <c r="AI126" i="12"/>
  <c r="AI129" i="12"/>
  <c r="AI132" i="12"/>
  <c r="AI134" i="12"/>
  <c r="AI133" i="12"/>
  <c r="AI135" i="12"/>
  <c r="AI119" i="12"/>
  <c r="AI136" i="12"/>
  <c r="AI137" i="12"/>
  <c r="AI82" i="12"/>
  <c r="AI138" i="12"/>
  <c r="AI139" i="12"/>
  <c r="AI140" i="12"/>
  <c r="AI141" i="12"/>
  <c r="AI142" i="12"/>
  <c r="AI143" i="12"/>
  <c r="AI76" i="12"/>
  <c r="AI92" i="18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106" i="2"/>
  <c r="AI107" i="2"/>
  <c r="AI108" i="2"/>
  <c r="AI109" i="2"/>
  <c r="AI110" i="2"/>
  <c r="AI111" i="2"/>
  <c r="AI112" i="2"/>
  <c r="AI113" i="2"/>
  <c r="AI114" i="2"/>
  <c r="AI115" i="2"/>
  <c r="AI116" i="2"/>
  <c r="AI117" i="2"/>
  <c r="AI118" i="2"/>
  <c r="AI119" i="2"/>
  <c r="AI120" i="2"/>
  <c r="AI121" i="2"/>
  <c r="AI122" i="2"/>
  <c r="AI123" i="2"/>
  <c r="AI124" i="2"/>
  <c r="AI125" i="2"/>
  <c r="AI126" i="2"/>
  <c r="AI127" i="2"/>
  <c r="AI128" i="2"/>
  <c r="AI129" i="2"/>
  <c r="AI130" i="2"/>
  <c r="AI131" i="2"/>
  <c r="AI132" i="2"/>
  <c r="AI133" i="2"/>
  <c r="AI134" i="2"/>
  <c r="AI135" i="2"/>
  <c r="AI136" i="2"/>
  <c r="AI137" i="2"/>
  <c r="AI138" i="2"/>
  <c r="AI139" i="2"/>
  <c r="AI140" i="2"/>
  <c r="AI4" i="2"/>
  <c r="AI4" i="12"/>
  <c r="AI4" i="11"/>
  <c r="AI147" i="19"/>
  <c r="AH147" i="19"/>
  <c r="AG147" i="19"/>
  <c r="AF147" i="19"/>
  <c r="AD147" i="19"/>
  <c r="AC147" i="19"/>
  <c r="AA147" i="19"/>
  <c r="Z147" i="19"/>
  <c r="X147" i="19"/>
  <c r="W147" i="19"/>
  <c r="U147" i="19"/>
  <c r="T147" i="19"/>
  <c r="R147" i="19"/>
  <c r="Q147" i="19"/>
  <c r="O147" i="19"/>
  <c r="N147" i="19"/>
  <c r="L147" i="19"/>
  <c r="K147" i="19"/>
  <c r="I147" i="19"/>
  <c r="H147" i="19"/>
  <c r="F147" i="19"/>
  <c r="E147" i="19"/>
  <c r="AI146" i="19"/>
  <c r="AH146" i="19"/>
  <c r="AG146" i="19"/>
  <c r="AF146" i="19"/>
  <c r="AD146" i="19"/>
  <c r="AC146" i="19"/>
  <c r="AA146" i="19"/>
  <c r="Z146" i="19"/>
  <c r="X146" i="19"/>
  <c r="W146" i="19"/>
  <c r="U146" i="19"/>
  <c r="T146" i="19"/>
  <c r="R146" i="19"/>
  <c r="Q146" i="19"/>
  <c r="O146" i="19"/>
  <c r="N146" i="19"/>
  <c r="L146" i="19"/>
  <c r="K146" i="19"/>
  <c r="I146" i="19"/>
  <c r="H146" i="19"/>
  <c r="F146" i="19"/>
  <c r="E146" i="19"/>
  <c r="AI145" i="19"/>
  <c r="AH145" i="19"/>
  <c r="AG145" i="19"/>
  <c r="AF145" i="19"/>
  <c r="AD145" i="19"/>
  <c r="AC145" i="19"/>
  <c r="AA145" i="19"/>
  <c r="Z145" i="19"/>
  <c r="X145" i="19"/>
  <c r="W145" i="19"/>
  <c r="U145" i="19"/>
  <c r="T145" i="19"/>
  <c r="R145" i="19"/>
  <c r="Q145" i="19"/>
  <c r="O145" i="19"/>
  <c r="N145" i="19"/>
  <c r="L145" i="19"/>
  <c r="K145" i="19"/>
  <c r="I145" i="19"/>
  <c r="H145" i="19"/>
  <c r="F145" i="19"/>
  <c r="E145" i="19"/>
  <c r="AI144" i="19"/>
  <c r="AH144" i="19"/>
  <c r="AG144" i="19"/>
  <c r="AF144" i="19"/>
  <c r="AD144" i="19"/>
  <c r="AC144" i="19"/>
  <c r="AA144" i="19"/>
  <c r="Z144" i="19"/>
  <c r="X144" i="19"/>
  <c r="W144" i="19"/>
  <c r="U144" i="19"/>
  <c r="T144" i="19"/>
  <c r="R144" i="19"/>
  <c r="Q144" i="19"/>
  <c r="O144" i="19"/>
  <c r="N144" i="19"/>
  <c r="L144" i="19"/>
  <c r="K144" i="19"/>
  <c r="I144" i="19"/>
  <c r="H144" i="19"/>
  <c r="F144" i="19"/>
  <c r="E144" i="19"/>
  <c r="AI143" i="19"/>
  <c r="AH143" i="19"/>
  <c r="AG143" i="19"/>
  <c r="AF143" i="19"/>
  <c r="AD143" i="19"/>
  <c r="AC143" i="19"/>
  <c r="AA143" i="19"/>
  <c r="Z143" i="19"/>
  <c r="X143" i="19"/>
  <c r="W143" i="19"/>
  <c r="U143" i="19"/>
  <c r="T143" i="19"/>
  <c r="R143" i="19"/>
  <c r="Q143" i="19"/>
  <c r="O143" i="19"/>
  <c r="N143" i="19"/>
  <c r="L143" i="19"/>
  <c r="K143" i="19"/>
  <c r="I143" i="19"/>
  <c r="H143" i="19"/>
  <c r="F143" i="19"/>
  <c r="E143" i="19"/>
  <c r="AI35" i="19"/>
  <c r="AH35" i="19"/>
  <c r="AG35" i="19"/>
  <c r="AF35" i="19"/>
  <c r="AD35" i="19"/>
  <c r="AC35" i="19"/>
  <c r="AA35" i="19"/>
  <c r="Z35" i="19"/>
  <c r="X35" i="19"/>
  <c r="W35" i="19"/>
  <c r="U35" i="19"/>
  <c r="T35" i="19"/>
  <c r="R35" i="19"/>
  <c r="Q35" i="19"/>
  <c r="O35" i="19"/>
  <c r="N35" i="19"/>
  <c r="L35" i="19"/>
  <c r="K35" i="19"/>
  <c r="I35" i="19"/>
  <c r="H35" i="19"/>
  <c r="F35" i="19"/>
  <c r="E35" i="19"/>
  <c r="AI142" i="19"/>
  <c r="AH142" i="19"/>
  <c r="AG142" i="19"/>
  <c r="AF142" i="19"/>
  <c r="AD142" i="19"/>
  <c r="AC142" i="19"/>
  <c r="AA142" i="19"/>
  <c r="Z142" i="19"/>
  <c r="X142" i="19"/>
  <c r="W142" i="19"/>
  <c r="U142" i="19"/>
  <c r="T142" i="19"/>
  <c r="R142" i="19"/>
  <c r="Q142" i="19"/>
  <c r="O142" i="19"/>
  <c r="N142" i="19"/>
  <c r="L142" i="19"/>
  <c r="K142" i="19"/>
  <c r="I142" i="19"/>
  <c r="H142" i="19"/>
  <c r="F142" i="19"/>
  <c r="E142" i="19"/>
  <c r="AI141" i="19"/>
  <c r="AH141" i="19"/>
  <c r="AG141" i="19"/>
  <c r="AF141" i="19"/>
  <c r="AD141" i="19"/>
  <c r="AC141" i="19"/>
  <c r="AA141" i="19"/>
  <c r="Z141" i="19"/>
  <c r="X141" i="19"/>
  <c r="W141" i="19"/>
  <c r="U141" i="19"/>
  <c r="T141" i="19"/>
  <c r="R141" i="19"/>
  <c r="Q141" i="19"/>
  <c r="O141" i="19"/>
  <c r="N141" i="19"/>
  <c r="L141" i="19"/>
  <c r="K141" i="19"/>
  <c r="I141" i="19"/>
  <c r="H141" i="19"/>
  <c r="F141" i="19"/>
  <c r="E141" i="19"/>
  <c r="AI140" i="19"/>
  <c r="AH140" i="19"/>
  <c r="AG140" i="19"/>
  <c r="AF140" i="19"/>
  <c r="AD140" i="19"/>
  <c r="AC140" i="19"/>
  <c r="AA140" i="19"/>
  <c r="Z140" i="19"/>
  <c r="X140" i="19"/>
  <c r="W140" i="19"/>
  <c r="U140" i="19"/>
  <c r="T140" i="19"/>
  <c r="R140" i="19"/>
  <c r="Q140" i="19"/>
  <c r="O140" i="19"/>
  <c r="N140" i="19"/>
  <c r="L140" i="19"/>
  <c r="K140" i="19"/>
  <c r="I140" i="19"/>
  <c r="H140" i="19"/>
  <c r="F140" i="19"/>
  <c r="E140" i="19"/>
  <c r="AI139" i="19"/>
  <c r="AH139" i="19"/>
  <c r="AG139" i="19"/>
  <c r="AF139" i="19"/>
  <c r="AD139" i="19"/>
  <c r="AC139" i="19"/>
  <c r="AA139" i="19"/>
  <c r="Z139" i="19"/>
  <c r="X139" i="19"/>
  <c r="W139" i="19"/>
  <c r="U139" i="19"/>
  <c r="T139" i="19"/>
  <c r="R139" i="19"/>
  <c r="Q139" i="19"/>
  <c r="O139" i="19"/>
  <c r="N139" i="19"/>
  <c r="L139" i="19"/>
  <c r="K139" i="19"/>
  <c r="I139" i="19"/>
  <c r="H139" i="19"/>
  <c r="F139" i="19"/>
  <c r="E139" i="19"/>
  <c r="AI138" i="19"/>
  <c r="AH138" i="19"/>
  <c r="AG138" i="19"/>
  <c r="AF138" i="19"/>
  <c r="AD138" i="19"/>
  <c r="AC138" i="19"/>
  <c r="AA138" i="19"/>
  <c r="Z138" i="19"/>
  <c r="X138" i="19"/>
  <c r="W138" i="19"/>
  <c r="U138" i="19"/>
  <c r="T138" i="19"/>
  <c r="R138" i="19"/>
  <c r="Q138" i="19"/>
  <c r="O138" i="19"/>
  <c r="N138" i="19"/>
  <c r="L138" i="19"/>
  <c r="K138" i="19"/>
  <c r="I138" i="19"/>
  <c r="H138" i="19"/>
  <c r="F138" i="19"/>
  <c r="E138" i="19"/>
  <c r="AI137" i="19"/>
  <c r="AH137" i="19"/>
  <c r="AG137" i="19"/>
  <c r="AF137" i="19"/>
  <c r="AD137" i="19"/>
  <c r="AC137" i="19"/>
  <c r="AA137" i="19"/>
  <c r="Z137" i="19"/>
  <c r="X137" i="19"/>
  <c r="W137" i="19"/>
  <c r="U137" i="19"/>
  <c r="T137" i="19"/>
  <c r="R137" i="19"/>
  <c r="Q137" i="19"/>
  <c r="O137" i="19"/>
  <c r="N137" i="19"/>
  <c r="L137" i="19"/>
  <c r="K137" i="19"/>
  <c r="I137" i="19"/>
  <c r="H137" i="19"/>
  <c r="F137" i="19"/>
  <c r="E137" i="19"/>
  <c r="AI136" i="19"/>
  <c r="AH136" i="19"/>
  <c r="AG136" i="19"/>
  <c r="AF136" i="19"/>
  <c r="AD136" i="19"/>
  <c r="AC136" i="19"/>
  <c r="AA136" i="19"/>
  <c r="Z136" i="19"/>
  <c r="X136" i="19"/>
  <c r="W136" i="19"/>
  <c r="U136" i="19"/>
  <c r="T136" i="19"/>
  <c r="R136" i="19"/>
  <c r="Q136" i="19"/>
  <c r="O136" i="19"/>
  <c r="N136" i="19"/>
  <c r="L136" i="19"/>
  <c r="K136" i="19"/>
  <c r="I136" i="19"/>
  <c r="H136" i="19"/>
  <c r="F136" i="19"/>
  <c r="E136" i="19"/>
  <c r="AI135" i="19"/>
  <c r="AH135" i="19"/>
  <c r="AG135" i="19"/>
  <c r="AF135" i="19"/>
  <c r="AD135" i="19"/>
  <c r="AC135" i="19"/>
  <c r="AA135" i="19"/>
  <c r="Z135" i="19"/>
  <c r="X135" i="19"/>
  <c r="W135" i="19"/>
  <c r="U135" i="19"/>
  <c r="T135" i="19"/>
  <c r="R135" i="19"/>
  <c r="Q135" i="19"/>
  <c r="O135" i="19"/>
  <c r="N135" i="19"/>
  <c r="L135" i="19"/>
  <c r="K135" i="19"/>
  <c r="I135" i="19"/>
  <c r="H135" i="19"/>
  <c r="F135" i="19"/>
  <c r="E135" i="19"/>
  <c r="AI134" i="19"/>
  <c r="AH134" i="19"/>
  <c r="AG134" i="19"/>
  <c r="AF134" i="19"/>
  <c r="AD134" i="19"/>
  <c r="AC134" i="19"/>
  <c r="AA134" i="19"/>
  <c r="Z134" i="19"/>
  <c r="X134" i="19"/>
  <c r="W134" i="19"/>
  <c r="U134" i="19"/>
  <c r="T134" i="19"/>
  <c r="R134" i="19"/>
  <c r="Q134" i="19"/>
  <c r="O134" i="19"/>
  <c r="N134" i="19"/>
  <c r="L134" i="19"/>
  <c r="K134" i="19"/>
  <c r="I134" i="19"/>
  <c r="H134" i="19"/>
  <c r="F134" i="19"/>
  <c r="E134" i="19"/>
  <c r="AI133" i="19"/>
  <c r="AH133" i="19"/>
  <c r="AG133" i="19"/>
  <c r="AF133" i="19"/>
  <c r="AD133" i="19"/>
  <c r="AC133" i="19"/>
  <c r="AA133" i="19"/>
  <c r="Z133" i="19"/>
  <c r="X133" i="19"/>
  <c r="W133" i="19"/>
  <c r="U133" i="19"/>
  <c r="T133" i="19"/>
  <c r="R133" i="19"/>
  <c r="Q133" i="19"/>
  <c r="O133" i="19"/>
  <c r="N133" i="19"/>
  <c r="L133" i="19"/>
  <c r="K133" i="19"/>
  <c r="I133" i="19"/>
  <c r="H133" i="19"/>
  <c r="F133" i="19"/>
  <c r="E133" i="19"/>
  <c r="AI132" i="19"/>
  <c r="AH132" i="19"/>
  <c r="AG132" i="19"/>
  <c r="AF132" i="19"/>
  <c r="AD132" i="19"/>
  <c r="AC132" i="19"/>
  <c r="AA132" i="19"/>
  <c r="Z132" i="19"/>
  <c r="X132" i="19"/>
  <c r="W132" i="19"/>
  <c r="U132" i="19"/>
  <c r="T132" i="19"/>
  <c r="R132" i="19"/>
  <c r="Q132" i="19"/>
  <c r="O132" i="19"/>
  <c r="N132" i="19"/>
  <c r="L132" i="19"/>
  <c r="K132" i="19"/>
  <c r="I132" i="19"/>
  <c r="H132" i="19"/>
  <c r="F132" i="19"/>
  <c r="E132" i="19"/>
  <c r="AI131" i="19"/>
  <c r="AH131" i="19"/>
  <c r="AG131" i="19"/>
  <c r="AF131" i="19"/>
  <c r="AD131" i="19"/>
  <c r="AC131" i="19"/>
  <c r="AA131" i="19"/>
  <c r="Z131" i="19"/>
  <c r="X131" i="19"/>
  <c r="W131" i="19"/>
  <c r="U131" i="19"/>
  <c r="T131" i="19"/>
  <c r="R131" i="19"/>
  <c r="Q131" i="19"/>
  <c r="O131" i="19"/>
  <c r="N131" i="19"/>
  <c r="L131" i="19"/>
  <c r="K131" i="19"/>
  <c r="I131" i="19"/>
  <c r="H131" i="19"/>
  <c r="F131" i="19"/>
  <c r="E131" i="19"/>
  <c r="AI30" i="19"/>
  <c r="AH30" i="19"/>
  <c r="AG30" i="19"/>
  <c r="AF30" i="19"/>
  <c r="AD30" i="19"/>
  <c r="AC30" i="19"/>
  <c r="AA30" i="19"/>
  <c r="Z30" i="19"/>
  <c r="X30" i="19"/>
  <c r="W30" i="19"/>
  <c r="U30" i="19"/>
  <c r="T30" i="19"/>
  <c r="R30" i="19"/>
  <c r="Q30" i="19"/>
  <c r="O30" i="19"/>
  <c r="N30" i="19"/>
  <c r="L30" i="19"/>
  <c r="K30" i="19"/>
  <c r="I30" i="19"/>
  <c r="H30" i="19"/>
  <c r="F30" i="19"/>
  <c r="E30" i="19"/>
  <c r="AI130" i="19"/>
  <c r="AH130" i="19"/>
  <c r="AG130" i="19"/>
  <c r="AF130" i="19"/>
  <c r="AD130" i="19"/>
  <c r="AC130" i="19"/>
  <c r="AA130" i="19"/>
  <c r="Z130" i="19"/>
  <c r="X130" i="19"/>
  <c r="W130" i="19"/>
  <c r="U130" i="19"/>
  <c r="T130" i="19"/>
  <c r="R130" i="19"/>
  <c r="Q130" i="19"/>
  <c r="O130" i="19"/>
  <c r="N130" i="19"/>
  <c r="L130" i="19"/>
  <c r="K130" i="19"/>
  <c r="I130" i="19"/>
  <c r="H130" i="19"/>
  <c r="F130" i="19"/>
  <c r="E130" i="19"/>
  <c r="AI129" i="19"/>
  <c r="AH129" i="19"/>
  <c r="AG129" i="19"/>
  <c r="AF129" i="19"/>
  <c r="AD129" i="19"/>
  <c r="AC129" i="19"/>
  <c r="AA129" i="19"/>
  <c r="Z129" i="19"/>
  <c r="X129" i="19"/>
  <c r="W129" i="19"/>
  <c r="U129" i="19"/>
  <c r="T129" i="19"/>
  <c r="R129" i="19"/>
  <c r="Q129" i="19"/>
  <c r="O129" i="19"/>
  <c r="N129" i="19"/>
  <c r="L129" i="19"/>
  <c r="K129" i="19"/>
  <c r="I129" i="19"/>
  <c r="H129" i="19"/>
  <c r="F129" i="19"/>
  <c r="E129" i="19"/>
  <c r="AI128" i="19"/>
  <c r="AH128" i="19"/>
  <c r="AG128" i="19"/>
  <c r="AF128" i="19"/>
  <c r="AD128" i="19"/>
  <c r="AC128" i="19"/>
  <c r="AA128" i="19"/>
  <c r="Z128" i="19"/>
  <c r="X128" i="19"/>
  <c r="W128" i="19"/>
  <c r="U128" i="19"/>
  <c r="T128" i="19"/>
  <c r="R128" i="19"/>
  <c r="Q128" i="19"/>
  <c r="O128" i="19"/>
  <c r="N128" i="19"/>
  <c r="L128" i="19"/>
  <c r="K128" i="19"/>
  <c r="I128" i="19"/>
  <c r="H128" i="19"/>
  <c r="F128" i="19"/>
  <c r="E128" i="19"/>
  <c r="AI34" i="19"/>
  <c r="AH34" i="19"/>
  <c r="AG34" i="19"/>
  <c r="AF34" i="19"/>
  <c r="AD34" i="19"/>
  <c r="AC34" i="19"/>
  <c r="AA34" i="19"/>
  <c r="Z34" i="19"/>
  <c r="X34" i="19"/>
  <c r="W34" i="19"/>
  <c r="U34" i="19"/>
  <c r="T34" i="19"/>
  <c r="R34" i="19"/>
  <c r="Q34" i="19"/>
  <c r="O34" i="19"/>
  <c r="N34" i="19"/>
  <c r="L34" i="19"/>
  <c r="K34" i="19"/>
  <c r="I34" i="19"/>
  <c r="H34" i="19"/>
  <c r="F34" i="19"/>
  <c r="E34" i="19"/>
  <c r="AI127" i="19"/>
  <c r="AH127" i="19"/>
  <c r="AG127" i="19"/>
  <c r="AF127" i="19"/>
  <c r="AD127" i="19"/>
  <c r="AC127" i="19"/>
  <c r="AA127" i="19"/>
  <c r="Z127" i="19"/>
  <c r="X127" i="19"/>
  <c r="W127" i="19"/>
  <c r="U127" i="19"/>
  <c r="T127" i="19"/>
  <c r="R127" i="19"/>
  <c r="Q127" i="19"/>
  <c r="O127" i="19"/>
  <c r="N127" i="19"/>
  <c r="L127" i="19"/>
  <c r="K127" i="19"/>
  <c r="I127" i="19"/>
  <c r="H127" i="19"/>
  <c r="F127" i="19"/>
  <c r="E127" i="19"/>
  <c r="AI126" i="19"/>
  <c r="AH126" i="19"/>
  <c r="AG126" i="19"/>
  <c r="AF126" i="19"/>
  <c r="AD126" i="19"/>
  <c r="AC126" i="19"/>
  <c r="AA126" i="19"/>
  <c r="Z126" i="19"/>
  <c r="X126" i="19"/>
  <c r="W126" i="19"/>
  <c r="U126" i="19"/>
  <c r="T126" i="19"/>
  <c r="R126" i="19"/>
  <c r="Q126" i="19"/>
  <c r="O126" i="19"/>
  <c r="N126" i="19"/>
  <c r="L126" i="19"/>
  <c r="K126" i="19"/>
  <c r="I126" i="19"/>
  <c r="H126" i="19"/>
  <c r="F126" i="19"/>
  <c r="E126" i="19"/>
  <c r="AI125" i="19"/>
  <c r="AH125" i="19"/>
  <c r="AG125" i="19"/>
  <c r="AF125" i="19"/>
  <c r="AD125" i="19"/>
  <c r="AC125" i="19"/>
  <c r="AA125" i="19"/>
  <c r="Z125" i="19"/>
  <c r="X125" i="19"/>
  <c r="W125" i="19"/>
  <c r="U125" i="19"/>
  <c r="T125" i="19"/>
  <c r="R125" i="19"/>
  <c r="Q125" i="19"/>
  <c r="O125" i="19"/>
  <c r="N125" i="19"/>
  <c r="L125" i="19"/>
  <c r="K125" i="19"/>
  <c r="I125" i="19"/>
  <c r="H125" i="19"/>
  <c r="F125" i="19"/>
  <c r="E125" i="19"/>
  <c r="AI31" i="19"/>
  <c r="AH31" i="19"/>
  <c r="AG31" i="19"/>
  <c r="AF31" i="19"/>
  <c r="AD31" i="19"/>
  <c r="AC31" i="19"/>
  <c r="AA31" i="19"/>
  <c r="Z31" i="19"/>
  <c r="X31" i="19"/>
  <c r="W31" i="19"/>
  <c r="U31" i="19"/>
  <c r="T31" i="19"/>
  <c r="R31" i="19"/>
  <c r="Q31" i="19"/>
  <c r="O31" i="19"/>
  <c r="N31" i="19"/>
  <c r="L31" i="19"/>
  <c r="K31" i="19"/>
  <c r="I31" i="19"/>
  <c r="H31" i="19"/>
  <c r="F31" i="19"/>
  <c r="E31" i="19"/>
  <c r="AI124" i="19"/>
  <c r="AH124" i="19"/>
  <c r="AG124" i="19"/>
  <c r="AF124" i="19"/>
  <c r="AD124" i="19"/>
  <c r="AC124" i="19"/>
  <c r="AA124" i="19"/>
  <c r="Z124" i="19"/>
  <c r="X124" i="19"/>
  <c r="W124" i="19"/>
  <c r="U124" i="19"/>
  <c r="T124" i="19"/>
  <c r="R124" i="19"/>
  <c r="Q124" i="19"/>
  <c r="O124" i="19"/>
  <c r="N124" i="19"/>
  <c r="L124" i="19"/>
  <c r="K124" i="19"/>
  <c r="I124" i="19"/>
  <c r="H124" i="19"/>
  <c r="F124" i="19"/>
  <c r="E124" i="19"/>
  <c r="AI123" i="19"/>
  <c r="AH123" i="19"/>
  <c r="AG123" i="19"/>
  <c r="AF123" i="19"/>
  <c r="AD123" i="19"/>
  <c r="AC123" i="19"/>
  <c r="AA123" i="19"/>
  <c r="Z123" i="19"/>
  <c r="X123" i="19"/>
  <c r="W123" i="19"/>
  <c r="U123" i="19"/>
  <c r="T123" i="19"/>
  <c r="R123" i="19"/>
  <c r="Q123" i="19"/>
  <c r="O123" i="19"/>
  <c r="N123" i="19"/>
  <c r="L123" i="19"/>
  <c r="K123" i="19"/>
  <c r="I123" i="19"/>
  <c r="H123" i="19"/>
  <c r="F123" i="19"/>
  <c r="E123" i="19"/>
  <c r="AI37" i="19"/>
  <c r="AH37" i="19"/>
  <c r="AG37" i="19"/>
  <c r="AF37" i="19"/>
  <c r="AD37" i="19"/>
  <c r="AC37" i="19"/>
  <c r="AA37" i="19"/>
  <c r="Z37" i="19"/>
  <c r="X37" i="19"/>
  <c r="W37" i="19"/>
  <c r="U37" i="19"/>
  <c r="T37" i="19"/>
  <c r="R37" i="19"/>
  <c r="Q37" i="19"/>
  <c r="O37" i="19"/>
  <c r="N37" i="19"/>
  <c r="L37" i="19"/>
  <c r="K37" i="19"/>
  <c r="I37" i="19"/>
  <c r="H37" i="19"/>
  <c r="F37" i="19"/>
  <c r="E37" i="19"/>
  <c r="AI122" i="19"/>
  <c r="AH122" i="19"/>
  <c r="AG122" i="19"/>
  <c r="AF122" i="19"/>
  <c r="AD122" i="19"/>
  <c r="AC122" i="19"/>
  <c r="AA122" i="19"/>
  <c r="Z122" i="19"/>
  <c r="X122" i="19"/>
  <c r="W122" i="19"/>
  <c r="U122" i="19"/>
  <c r="T122" i="19"/>
  <c r="R122" i="19"/>
  <c r="Q122" i="19"/>
  <c r="O122" i="19"/>
  <c r="N122" i="19"/>
  <c r="L122" i="19"/>
  <c r="K122" i="19"/>
  <c r="I122" i="19"/>
  <c r="H122" i="19"/>
  <c r="F122" i="19"/>
  <c r="E122" i="19"/>
  <c r="AI121" i="19"/>
  <c r="AH121" i="19"/>
  <c r="AG121" i="19"/>
  <c r="AF121" i="19"/>
  <c r="AD121" i="19"/>
  <c r="AC121" i="19"/>
  <c r="AA121" i="19"/>
  <c r="Z121" i="19"/>
  <c r="X121" i="19"/>
  <c r="W121" i="19"/>
  <c r="U121" i="19"/>
  <c r="T121" i="19"/>
  <c r="R121" i="19"/>
  <c r="Q121" i="19"/>
  <c r="O121" i="19"/>
  <c r="N121" i="19"/>
  <c r="L121" i="19"/>
  <c r="K121" i="19"/>
  <c r="I121" i="19"/>
  <c r="H121" i="19"/>
  <c r="F121" i="19"/>
  <c r="E121" i="19"/>
  <c r="AI120" i="19"/>
  <c r="AH120" i="19"/>
  <c r="AG120" i="19"/>
  <c r="AF120" i="19"/>
  <c r="AD120" i="19"/>
  <c r="AC120" i="19"/>
  <c r="AA120" i="19"/>
  <c r="Z120" i="19"/>
  <c r="X120" i="19"/>
  <c r="W120" i="19"/>
  <c r="U120" i="19"/>
  <c r="T120" i="19"/>
  <c r="R120" i="19"/>
  <c r="Q120" i="19"/>
  <c r="O120" i="19"/>
  <c r="N120" i="19"/>
  <c r="L120" i="19"/>
  <c r="K120" i="19"/>
  <c r="I120" i="19"/>
  <c r="H120" i="19"/>
  <c r="F120" i="19"/>
  <c r="E120" i="19"/>
  <c r="AI119" i="19"/>
  <c r="AH119" i="19"/>
  <c r="AG119" i="19"/>
  <c r="AF119" i="19"/>
  <c r="AD119" i="19"/>
  <c r="AC119" i="19"/>
  <c r="AA119" i="19"/>
  <c r="Z119" i="19"/>
  <c r="X119" i="19"/>
  <c r="W119" i="19"/>
  <c r="U119" i="19"/>
  <c r="T119" i="19"/>
  <c r="R119" i="19"/>
  <c r="Q119" i="19"/>
  <c r="O119" i="19"/>
  <c r="N119" i="19"/>
  <c r="L119" i="19"/>
  <c r="K119" i="19"/>
  <c r="I119" i="19"/>
  <c r="H119" i="19"/>
  <c r="F119" i="19"/>
  <c r="E119" i="19"/>
  <c r="AI118" i="19"/>
  <c r="AH118" i="19"/>
  <c r="AG118" i="19"/>
  <c r="AF118" i="19"/>
  <c r="AD118" i="19"/>
  <c r="AC118" i="19"/>
  <c r="AA118" i="19"/>
  <c r="Z118" i="19"/>
  <c r="X118" i="19"/>
  <c r="W118" i="19"/>
  <c r="U118" i="19"/>
  <c r="T118" i="19"/>
  <c r="R118" i="19"/>
  <c r="Q118" i="19"/>
  <c r="O118" i="19"/>
  <c r="N118" i="19"/>
  <c r="L118" i="19"/>
  <c r="K118" i="19"/>
  <c r="I118" i="19"/>
  <c r="H118" i="19"/>
  <c r="F118" i="19"/>
  <c r="E118" i="19"/>
  <c r="AI117" i="19"/>
  <c r="AH117" i="19"/>
  <c r="AG117" i="19"/>
  <c r="AF117" i="19"/>
  <c r="AD117" i="19"/>
  <c r="AC117" i="19"/>
  <c r="AA117" i="19"/>
  <c r="Z117" i="19"/>
  <c r="X117" i="19"/>
  <c r="W117" i="19"/>
  <c r="U117" i="19"/>
  <c r="T117" i="19"/>
  <c r="R117" i="19"/>
  <c r="Q117" i="19"/>
  <c r="O117" i="19"/>
  <c r="N117" i="19"/>
  <c r="L117" i="19"/>
  <c r="K117" i="19"/>
  <c r="I117" i="19"/>
  <c r="H117" i="19"/>
  <c r="F117" i="19"/>
  <c r="E117" i="19"/>
  <c r="AI116" i="19"/>
  <c r="AH116" i="19"/>
  <c r="AG116" i="19"/>
  <c r="AF116" i="19"/>
  <c r="AD116" i="19"/>
  <c r="AC116" i="19"/>
  <c r="AA116" i="19"/>
  <c r="Z116" i="19"/>
  <c r="X116" i="19"/>
  <c r="W116" i="19"/>
  <c r="U116" i="19"/>
  <c r="T116" i="19"/>
  <c r="R116" i="19"/>
  <c r="Q116" i="19"/>
  <c r="O116" i="19"/>
  <c r="N116" i="19"/>
  <c r="L116" i="19"/>
  <c r="K116" i="19"/>
  <c r="I116" i="19"/>
  <c r="H116" i="19"/>
  <c r="F116" i="19"/>
  <c r="E116" i="19"/>
  <c r="AI115" i="19"/>
  <c r="AH115" i="19"/>
  <c r="AG115" i="19"/>
  <c r="AF115" i="19"/>
  <c r="AD115" i="19"/>
  <c r="AC115" i="19"/>
  <c r="AA115" i="19"/>
  <c r="Z115" i="19"/>
  <c r="X115" i="19"/>
  <c r="W115" i="19"/>
  <c r="U115" i="19"/>
  <c r="T115" i="19"/>
  <c r="R115" i="19"/>
  <c r="Q115" i="19"/>
  <c r="O115" i="19"/>
  <c r="N115" i="19"/>
  <c r="L115" i="19"/>
  <c r="K115" i="19"/>
  <c r="I115" i="19"/>
  <c r="H115" i="19"/>
  <c r="F115" i="19"/>
  <c r="E115" i="19"/>
  <c r="AI114" i="19"/>
  <c r="AH114" i="19"/>
  <c r="AG114" i="19"/>
  <c r="AF114" i="19"/>
  <c r="AD114" i="19"/>
  <c r="AC114" i="19"/>
  <c r="AA114" i="19"/>
  <c r="Z114" i="19"/>
  <c r="X114" i="19"/>
  <c r="W114" i="19"/>
  <c r="U114" i="19"/>
  <c r="T114" i="19"/>
  <c r="R114" i="19"/>
  <c r="Q114" i="19"/>
  <c r="O114" i="19"/>
  <c r="N114" i="19"/>
  <c r="L114" i="19"/>
  <c r="K114" i="19"/>
  <c r="I114" i="19"/>
  <c r="H114" i="19"/>
  <c r="F114" i="19"/>
  <c r="E114" i="19"/>
  <c r="AI36" i="19"/>
  <c r="AH36" i="19"/>
  <c r="AG36" i="19"/>
  <c r="AF36" i="19"/>
  <c r="AD36" i="19"/>
  <c r="AC36" i="19"/>
  <c r="AA36" i="19"/>
  <c r="Z36" i="19"/>
  <c r="X36" i="19"/>
  <c r="W36" i="19"/>
  <c r="U36" i="19"/>
  <c r="T36" i="19"/>
  <c r="R36" i="19"/>
  <c r="Q36" i="19"/>
  <c r="O36" i="19"/>
  <c r="N36" i="19"/>
  <c r="L36" i="19"/>
  <c r="K36" i="19"/>
  <c r="I36" i="19"/>
  <c r="H36" i="19"/>
  <c r="F36" i="19"/>
  <c r="E36" i="19"/>
  <c r="AI4" i="19"/>
  <c r="AH4" i="19"/>
  <c r="AG4" i="19"/>
  <c r="AF4" i="19"/>
  <c r="AD4" i="19"/>
  <c r="AC4" i="19"/>
  <c r="AA4" i="19"/>
  <c r="Z4" i="19"/>
  <c r="X4" i="19"/>
  <c r="W4" i="19"/>
  <c r="U4" i="19"/>
  <c r="T4" i="19"/>
  <c r="R4" i="19"/>
  <c r="Q4" i="19"/>
  <c r="O4" i="19"/>
  <c r="N4" i="19"/>
  <c r="L4" i="19"/>
  <c r="K4" i="19"/>
  <c r="I4" i="19"/>
  <c r="H4" i="19"/>
  <c r="F4" i="19"/>
  <c r="E4" i="19"/>
  <c r="AI113" i="19"/>
  <c r="AH113" i="19"/>
  <c r="AG113" i="19"/>
  <c r="AF113" i="19"/>
  <c r="AD113" i="19"/>
  <c r="AC113" i="19"/>
  <c r="AA113" i="19"/>
  <c r="Z113" i="19"/>
  <c r="X113" i="19"/>
  <c r="W113" i="19"/>
  <c r="U113" i="19"/>
  <c r="T113" i="19"/>
  <c r="R113" i="19"/>
  <c r="Q113" i="19"/>
  <c r="O113" i="19"/>
  <c r="N113" i="19"/>
  <c r="L113" i="19"/>
  <c r="K113" i="19"/>
  <c r="I113" i="19"/>
  <c r="H113" i="19"/>
  <c r="F113" i="19"/>
  <c r="E113" i="19"/>
  <c r="AI112" i="19"/>
  <c r="AH112" i="19"/>
  <c r="AG112" i="19"/>
  <c r="AF112" i="19"/>
  <c r="AD112" i="19"/>
  <c r="AC112" i="19"/>
  <c r="AA112" i="19"/>
  <c r="Z112" i="19"/>
  <c r="X112" i="19"/>
  <c r="W112" i="19"/>
  <c r="U112" i="19"/>
  <c r="T112" i="19"/>
  <c r="R112" i="19"/>
  <c r="Q112" i="19"/>
  <c r="O112" i="19"/>
  <c r="N112" i="19"/>
  <c r="L112" i="19"/>
  <c r="K112" i="19"/>
  <c r="I112" i="19"/>
  <c r="H112" i="19"/>
  <c r="F112" i="19"/>
  <c r="E112" i="19"/>
  <c r="AI111" i="19"/>
  <c r="AH111" i="19"/>
  <c r="AG111" i="19"/>
  <c r="AF111" i="19"/>
  <c r="AD111" i="19"/>
  <c r="AC111" i="19"/>
  <c r="AA111" i="19"/>
  <c r="Z111" i="19"/>
  <c r="X111" i="19"/>
  <c r="W111" i="19"/>
  <c r="U111" i="19"/>
  <c r="T111" i="19"/>
  <c r="R111" i="19"/>
  <c r="Q111" i="19"/>
  <c r="O111" i="19"/>
  <c r="N111" i="19"/>
  <c r="L111" i="19"/>
  <c r="K111" i="19"/>
  <c r="I111" i="19"/>
  <c r="H111" i="19"/>
  <c r="F111" i="19"/>
  <c r="E111" i="19"/>
  <c r="AI110" i="19"/>
  <c r="AH110" i="19"/>
  <c r="AG110" i="19"/>
  <c r="AF110" i="19"/>
  <c r="AD110" i="19"/>
  <c r="AC110" i="19"/>
  <c r="AA110" i="19"/>
  <c r="Z110" i="19"/>
  <c r="X110" i="19"/>
  <c r="W110" i="19"/>
  <c r="U110" i="19"/>
  <c r="T110" i="19"/>
  <c r="R110" i="19"/>
  <c r="Q110" i="19"/>
  <c r="O110" i="19"/>
  <c r="N110" i="19"/>
  <c r="L110" i="19"/>
  <c r="K110" i="19"/>
  <c r="I110" i="19"/>
  <c r="H110" i="19"/>
  <c r="F110" i="19"/>
  <c r="E110" i="19"/>
  <c r="AI109" i="19"/>
  <c r="AH109" i="19"/>
  <c r="AG109" i="19"/>
  <c r="AF109" i="19"/>
  <c r="AD109" i="19"/>
  <c r="AC109" i="19"/>
  <c r="AA109" i="19"/>
  <c r="Z109" i="19"/>
  <c r="X109" i="19"/>
  <c r="W109" i="19"/>
  <c r="U109" i="19"/>
  <c r="T109" i="19"/>
  <c r="R109" i="19"/>
  <c r="Q109" i="19"/>
  <c r="O109" i="19"/>
  <c r="N109" i="19"/>
  <c r="L109" i="19"/>
  <c r="K109" i="19"/>
  <c r="I109" i="19"/>
  <c r="H109" i="19"/>
  <c r="F109" i="19"/>
  <c r="E109" i="19"/>
  <c r="AI108" i="19"/>
  <c r="AH108" i="19"/>
  <c r="AG108" i="19"/>
  <c r="AF108" i="19"/>
  <c r="AD108" i="19"/>
  <c r="AC108" i="19"/>
  <c r="AA108" i="19"/>
  <c r="Z108" i="19"/>
  <c r="X108" i="19"/>
  <c r="W108" i="19"/>
  <c r="U108" i="19"/>
  <c r="T108" i="19"/>
  <c r="R108" i="19"/>
  <c r="Q108" i="19"/>
  <c r="O108" i="19"/>
  <c r="N108" i="19"/>
  <c r="L108" i="19"/>
  <c r="K108" i="19"/>
  <c r="I108" i="19"/>
  <c r="H108" i="19"/>
  <c r="F108" i="19"/>
  <c r="E108" i="19"/>
  <c r="AI107" i="19"/>
  <c r="AH107" i="19"/>
  <c r="AG107" i="19"/>
  <c r="AF107" i="19"/>
  <c r="AD107" i="19"/>
  <c r="AC107" i="19"/>
  <c r="AA107" i="19"/>
  <c r="Z107" i="19"/>
  <c r="X107" i="19"/>
  <c r="W107" i="19"/>
  <c r="U107" i="19"/>
  <c r="T107" i="19"/>
  <c r="R107" i="19"/>
  <c r="Q107" i="19"/>
  <c r="O107" i="19"/>
  <c r="N107" i="19"/>
  <c r="L107" i="19"/>
  <c r="K107" i="19"/>
  <c r="I107" i="19"/>
  <c r="H107" i="19"/>
  <c r="F107" i="19"/>
  <c r="E107" i="19"/>
  <c r="AI106" i="19"/>
  <c r="AH106" i="19"/>
  <c r="AG106" i="19"/>
  <c r="AF106" i="19"/>
  <c r="AD106" i="19"/>
  <c r="AC106" i="19"/>
  <c r="AA106" i="19"/>
  <c r="Z106" i="19"/>
  <c r="X106" i="19"/>
  <c r="W106" i="19"/>
  <c r="U106" i="19"/>
  <c r="T106" i="19"/>
  <c r="R106" i="19"/>
  <c r="Q106" i="19"/>
  <c r="O106" i="19"/>
  <c r="N106" i="19"/>
  <c r="L106" i="19"/>
  <c r="K106" i="19"/>
  <c r="I106" i="19"/>
  <c r="H106" i="19"/>
  <c r="F106" i="19"/>
  <c r="E106" i="19"/>
  <c r="AI105" i="19"/>
  <c r="AH105" i="19"/>
  <c r="AG105" i="19"/>
  <c r="AF105" i="19"/>
  <c r="AD105" i="19"/>
  <c r="AC105" i="19"/>
  <c r="AA105" i="19"/>
  <c r="Z105" i="19"/>
  <c r="X105" i="19"/>
  <c r="W105" i="19"/>
  <c r="U105" i="19"/>
  <c r="T105" i="19"/>
  <c r="R105" i="19"/>
  <c r="Q105" i="19"/>
  <c r="O105" i="19"/>
  <c r="N105" i="19"/>
  <c r="L105" i="19"/>
  <c r="K105" i="19"/>
  <c r="I105" i="19"/>
  <c r="H105" i="19"/>
  <c r="F105" i="19"/>
  <c r="E105" i="19"/>
  <c r="AI104" i="19"/>
  <c r="AH104" i="19"/>
  <c r="AG104" i="19"/>
  <c r="AF104" i="19"/>
  <c r="AD104" i="19"/>
  <c r="AC104" i="19"/>
  <c r="AA104" i="19"/>
  <c r="Z104" i="19"/>
  <c r="X104" i="19"/>
  <c r="W104" i="19"/>
  <c r="U104" i="19"/>
  <c r="T104" i="19"/>
  <c r="R104" i="19"/>
  <c r="Q104" i="19"/>
  <c r="O104" i="19"/>
  <c r="N104" i="19"/>
  <c r="L104" i="19"/>
  <c r="K104" i="19"/>
  <c r="I104" i="19"/>
  <c r="H104" i="19"/>
  <c r="F104" i="19"/>
  <c r="E104" i="19"/>
  <c r="AI103" i="19"/>
  <c r="AH103" i="19"/>
  <c r="AG103" i="19"/>
  <c r="AF103" i="19"/>
  <c r="AD103" i="19"/>
  <c r="AC103" i="19"/>
  <c r="AA103" i="19"/>
  <c r="Z103" i="19"/>
  <c r="X103" i="19"/>
  <c r="W103" i="19"/>
  <c r="U103" i="19"/>
  <c r="T103" i="19"/>
  <c r="R103" i="19"/>
  <c r="Q103" i="19"/>
  <c r="O103" i="19"/>
  <c r="N103" i="19"/>
  <c r="L103" i="19"/>
  <c r="K103" i="19"/>
  <c r="I103" i="19"/>
  <c r="H103" i="19"/>
  <c r="F103" i="19"/>
  <c r="E103" i="19"/>
  <c r="AI102" i="19"/>
  <c r="AH102" i="19"/>
  <c r="AG102" i="19"/>
  <c r="AF102" i="19"/>
  <c r="AD102" i="19"/>
  <c r="AC102" i="19"/>
  <c r="AA102" i="19"/>
  <c r="Z102" i="19"/>
  <c r="X102" i="19"/>
  <c r="W102" i="19"/>
  <c r="U102" i="19"/>
  <c r="T102" i="19"/>
  <c r="R102" i="19"/>
  <c r="Q102" i="19"/>
  <c r="O102" i="19"/>
  <c r="N102" i="19"/>
  <c r="L102" i="19"/>
  <c r="K102" i="19"/>
  <c r="I102" i="19"/>
  <c r="H102" i="19"/>
  <c r="F102" i="19"/>
  <c r="E102" i="19"/>
  <c r="AI101" i="19"/>
  <c r="AH101" i="19"/>
  <c r="AG101" i="19"/>
  <c r="AF101" i="19"/>
  <c r="AD101" i="19"/>
  <c r="AC101" i="19"/>
  <c r="AA101" i="19"/>
  <c r="Z101" i="19"/>
  <c r="X101" i="19"/>
  <c r="W101" i="19"/>
  <c r="U101" i="19"/>
  <c r="T101" i="19"/>
  <c r="R101" i="19"/>
  <c r="Q101" i="19"/>
  <c r="O101" i="19"/>
  <c r="N101" i="19"/>
  <c r="L101" i="19"/>
  <c r="K101" i="19"/>
  <c r="I101" i="19"/>
  <c r="H101" i="19"/>
  <c r="F101" i="19"/>
  <c r="E101" i="19"/>
  <c r="AI100" i="19"/>
  <c r="AH100" i="19"/>
  <c r="AG100" i="19"/>
  <c r="AF100" i="19"/>
  <c r="AD100" i="19"/>
  <c r="AC100" i="19"/>
  <c r="AA100" i="19"/>
  <c r="Z100" i="19"/>
  <c r="X100" i="19"/>
  <c r="W100" i="19"/>
  <c r="U100" i="19"/>
  <c r="T100" i="19"/>
  <c r="R100" i="19"/>
  <c r="Q100" i="19"/>
  <c r="O100" i="19"/>
  <c r="N100" i="19"/>
  <c r="L100" i="19"/>
  <c r="K100" i="19"/>
  <c r="I100" i="19"/>
  <c r="H100" i="19"/>
  <c r="F100" i="19"/>
  <c r="E100" i="19"/>
  <c r="AI11" i="19"/>
  <c r="AH11" i="19"/>
  <c r="AG11" i="19"/>
  <c r="AF11" i="19"/>
  <c r="AD11" i="19"/>
  <c r="AC11" i="19"/>
  <c r="AA11" i="19"/>
  <c r="Z11" i="19"/>
  <c r="X11" i="19"/>
  <c r="W11" i="19"/>
  <c r="U11" i="19"/>
  <c r="T11" i="19"/>
  <c r="R11" i="19"/>
  <c r="Q11" i="19"/>
  <c r="O11" i="19"/>
  <c r="N11" i="19"/>
  <c r="L11" i="19"/>
  <c r="K11" i="19"/>
  <c r="I11" i="19"/>
  <c r="H11" i="19"/>
  <c r="F11" i="19"/>
  <c r="E11" i="19"/>
  <c r="AI99" i="19"/>
  <c r="AH99" i="19"/>
  <c r="AG99" i="19"/>
  <c r="AF99" i="19"/>
  <c r="AD99" i="19"/>
  <c r="AC99" i="19"/>
  <c r="AA99" i="19"/>
  <c r="Z99" i="19"/>
  <c r="X99" i="19"/>
  <c r="W99" i="19"/>
  <c r="U99" i="19"/>
  <c r="T99" i="19"/>
  <c r="R99" i="19"/>
  <c r="Q99" i="19"/>
  <c r="O99" i="19"/>
  <c r="N99" i="19"/>
  <c r="L99" i="19"/>
  <c r="K99" i="19"/>
  <c r="I99" i="19"/>
  <c r="H99" i="19"/>
  <c r="F99" i="19"/>
  <c r="E99" i="19"/>
  <c r="AI98" i="19"/>
  <c r="AH98" i="19"/>
  <c r="AG98" i="19"/>
  <c r="AF98" i="19"/>
  <c r="AD98" i="19"/>
  <c r="AC98" i="19"/>
  <c r="AA98" i="19"/>
  <c r="Z98" i="19"/>
  <c r="X98" i="19"/>
  <c r="W98" i="19"/>
  <c r="U98" i="19"/>
  <c r="T98" i="19"/>
  <c r="R98" i="19"/>
  <c r="Q98" i="19"/>
  <c r="O98" i="19"/>
  <c r="N98" i="19"/>
  <c r="L98" i="19"/>
  <c r="K98" i="19"/>
  <c r="I98" i="19"/>
  <c r="H98" i="19"/>
  <c r="F98" i="19"/>
  <c r="E98" i="19"/>
  <c r="AI97" i="19"/>
  <c r="AH97" i="19"/>
  <c r="AG97" i="19"/>
  <c r="AF97" i="19"/>
  <c r="AD97" i="19"/>
  <c r="AC97" i="19"/>
  <c r="AA97" i="19"/>
  <c r="Z97" i="19"/>
  <c r="X97" i="19"/>
  <c r="W97" i="19"/>
  <c r="U97" i="19"/>
  <c r="T97" i="19"/>
  <c r="R97" i="19"/>
  <c r="Q97" i="19"/>
  <c r="O97" i="19"/>
  <c r="N97" i="19"/>
  <c r="L97" i="19"/>
  <c r="K97" i="19"/>
  <c r="I97" i="19"/>
  <c r="H97" i="19"/>
  <c r="F97" i="19"/>
  <c r="E97" i="19"/>
  <c r="AI96" i="19"/>
  <c r="AH96" i="19"/>
  <c r="AG96" i="19"/>
  <c r="AF96" i="19"/>
  <c r="AD96" i="19"/>
  <c r="AC96" i="19"/>
  <c r="AA96" i="19"/>
  <c r="Z96" i="19"/>
  <c r="X96" i="19"/>
  <c r="W96" i="19"/>
  <c r="U96" i="19"/>
  <c r="T96" i="19"/>
  <c r="R96" i="19"/>
  <c r="Q96" i="19"/>
  <c r="O96" i="19"/>
  <c r="N96" i="19"/>
  <c r="L96" i="19"/>
  <c r="K96" i="19"/>
  <c r="I96" i="19"/>
  <c r="H96" i="19"/>
  <c r="F96" i="19"/>
  <c r="E96" i="19"/>
  <c r="AI95" i="19"/>
  <c r="AH95" i="19"/>
  <c r="AG95" i="19"/>
  <c r="AF95" i="19"/>
  <c r="AD95" i="19"/>
  <c r="AC95" i="19"/>
  <c r="AA95" i="19"/>
  <c r="Z95" i="19"/>
  <c r="X95" i="19"/>
  <c r="W95" i="19"/>
  <c r="U95" i="19"/>
  <c r="T95" i="19"/>
  <c r="R95" i="19"/>
  <c r="Q95" i="19"/>
  <c r="O95" i="19"/>
  <c r="N95" i="19"/>
  <c r="L95" i="19"/>
  <c r="K95" i="19"/>
  <c r="I95" i="19"/>
  <c r="H95" i="19"/>
  <c r="F95" i="19"/>
  <c r="E95" i="19"/>
  <c r="AI94" i="19"/>
  <c r="AH94" i="19"/>
  <c r="AG94" i="19"/>
  <c r="AF94" i="19"/>
  <c r="AD94" i="19"/>
  <c r="AC94" i="19"/>
  <c r="AA94" i="19"/>
  <c r="Z94" i="19"/>
  <c r="X94" i="19"/>
  <c r="W94" i="19"/>
  <c r="U94" i="19"/>
  <c r="T94" i="19"/>
  <c r="R94" i="19"/>
  <c r="Q94" i="19"/>
  <c r="O94" i="19"/>
  <c r="N94" i="19"/>
  <c r="L94" i="19"/>
  <c r="K94" i="19"/>
  <c r="I94" i="19"/>
  <c r="H94" i="19"/>
  <c r="F94" i="19"/>
  <c r="E94" i="19"/>
  <c r="AI93" i="19"/>
  <c r="AH93" i="19"/>
  <c r="AG93" i="19"/>
  <c r="AF93" i="19"/>
  <c r="AD93" i="19"/>
  <c r="AC93" i="19"/>
  <c r="AA93" i="19"/>
  <c r="Z93" i="19"/>
  <c r="X93" i="19"/>
  <c r="W93" i="19"/>
  <c r="U93" i="19"/>
  <c r="T93" i="19"/>
  <c r="R93" i="19"/>
  <c r="Q93" i="19"/>
  <c r="O93" i="19"/>
  <c r="N93" i="19"/>
  <c r="L93" i="19"/>
  <c r="K93" i="19"/>
  <c r="I93" i="19"/>
  <c r="H93" i="19"/>
  <c r="F93" i="19"/>
  <c r="E93" i="19"/>
  <c r="AI92" i="19"/>
  <c r="AH92" i="19"/>
  <c r="AG92" i="19"/>
  <c r="AF92" i="19"/>
  <c r="AD92" i="19"/>
  <c r="AC92" i="19"/>
  <c r="AA92" i="19"/>
  <c r="Z92" i="19"/>
  <c r="X92" i="19"/>
  <c r="W92" i="19"/>
  <c r="U92" i="19"/>
  <c r="T92" i="19"/>
  <c r="R92" i="19"/>
  <c r="Q92" i="19"/>
  <c r="O92" i="19"/>
  <c r="N92" i="19"/>
  <c r="L92" i="19"/>
  <c r="K92" i="19"/>
  <c r="I92" i="19"/>
  <c r="H92" i="19"/>
  <c r="F92" i="19"/>
  <c r="E92" i="19"/>
  <c r="AI91" i="19"/>
  <c r="AH91" i="19"/>
  <c r="AG91" i="19"/>
  <c r="AF91" i="19"/>
  <c r="AD91" i="19"/>
  <c r="AC91" i="19"/>
  <c r="AA91" i="19"/>
  <c r="Z91" i="19"/>
  <c r="X91" i="19"/>
  <c r="W91" i="19"/>
  <c r="U91" i="19"/>
  <c r="T91" i="19"/>
  <c r="R91" i="19"/>
  <c r="Q91" i="19"/>
  <c r="O91" i="19"/>
  <c r="N91" i="19"/>
  <c r="L91" i="19"/>
  <c r="K91" i="19"/>
  <c r="I91" i="19"/>
  <c r="H91" i="19"/>
  <c r="F91" i="19"/>
  <c r="E91" i="19"/>
  <c r="AI90" i="19"/>
  <c r="AH90" i="19"/>
  <c r="AG90" i="19"/>
  <c r="AF90" i="19"/>
  <c r="AD90" i="19"/>
  <c r="AC90" i="19"/>
  <c r="AA90" i="19"/>
  <c r="Z90" i="19"/>
  <c r="X90" i="19"/>
  <c r="W90" i="19"/>
  <c r="U90" i="19"/>
  <c r="T90" i="19"/>
  <c r="R90" i="19"/>
  <c r="Q90" i="19"/>
  <c r="O90" i="19"/>
  <c r="N90" i="19"/>
  <c r="L90" i="19"/>
  <c r="K90" i="19"/>
  <c r="I90" i="19"/>
  <c r="H90" i="19"/>
  <c r="F90" i="19"/>
  <c r="E90" i="19"/>
  <c r="AI89" i="19"/>
  <c r="AH89" i="19"/>
  <c r="AG89" i="19"/>
  <c r="AF89" i="19"/>
  <c r="AD89" i="19"/>
  <c r="AC89" i="19"/>
  <c r="AA89" i="19"/>
  <c r="Z89" i="19"/>
  <c r="X89" i="19"/>
  <c r="W89" i="19"/>
  <c r="U89" i="19"/>
  <c r="T89" i="19"/>
  <c r="R89" i="19"/>
  <c r="Q89" i="19"/>
  <c r="O89" i="19"/>
  <c r="N89" i="19"/>
  <c r="L89" i="19"/>
  <c r="K89" i="19"/>
  <c r="I89" i="19"/>
  <c r="H89" i="19"/>
  <c r="F89" i="19"/>
  <c r="E89" i="19"/>
  <c r="AI88" i="19"/>
  <c r="AH88" i="19"/>
  <c r="AG88" i="19"/>
  <c r="AF88" i="19"/>
  <c r="AD88" i="19"/>
  <c r="AC88" i="19"/>
  <c r="AA88" i="19"/>
  <c r="Z88" i="19"/>
  <c r="X88" i="19"/>
  <c r="W88" i="19"/>
  <c r="U88" i="19"/>
  <c r="T88" i="19"/>
  <c r="R88" i="19"/>
  <c r="Q88" i="19"/>
  <c r="O88" i="19"/>
  <c r="N88" i="19"/>
  <c r="L88" i="19"/>
  <c r="K88" i="19"/>
  <c r="I88" i="19"/>
  <c r="H88" i="19"/>
  <c r="F88" i="19"/>
  <c r="E88" i="19"/>
  <c r="AI87" i="19"/>
  <c r="AH87" i="19"/>
  <c r="AG87" i="19"/>
  <c r="AF87" i="19"/>
  <c r="AD87" i="19"/>
  <c r="AC87" i="19"/>
  <c r="AA87" i="19"/>
  <c r="Z87" i="19"/>
  <c r="X87" i="19"/>
  <c r="W87" i="19"/>
  <c r="U87" i="19"/>
  <c r="T87" i="19"/>
  <c r="R87" i="19"/>
  <c r="Q87" i="19"/>
  <c r="O87" i="19"/>
  <c r="N87" i="19"/>
  <c r="L87" i="19"/>
  <c r="K87" i="19"/>
  <c r="I87" i="19"/>
  <c r="H87" i="19"/>
  <c r="F87" i="19"/>
  <c r="E87" i="19"/>
  <c r="AI86" i="19"/>
  <c r="AH86" i="19"/>
  <c r="AG86" i="19"/>
  <c r="AF86" i="19"/>
  <c r="AD86" i="19"/>
  <c r="AC86" i="19"/>
  <c r="AA86" i="19"/>
  <c r="Z86" i="19"/>
  <c r="X86" i="19"/>
  <c r="W86" i="19"/>
  <c r="U86" i="19"/>
  <c r="T86" i="19"/>
  <c r="R86" i="19"/>
  <c r="Q86" i="19"/>
  <c r="O86" i="19"/>
  <c r="N86" i="19"/>
  <c r="L86" i="19"/>
  <c r="K86" i="19"/>
  <c r="I86" i="19"/>
  <c r="H86" i="19"/>
  <c r="F86" i="19"/>
  <c r="E86" i="19"/>
  <c r="AI8" i="19"/>
  <c r="AH8" i="19"/>
  <c r="AG8" i="19"/>
  <c r="AF8" i="19"/>
  <c r="AD8" i="19"/>
  <c r="AC8" i="19"/>
  <c r="AA8" i="19"/>
  <c r="Z8" i="19"/>
  <c r="X8" i="19"/>
  <c r="W8" i="19"/>
  <c r="U8" i="19"/>
  <c r="T8" i="19"/>
  <c r="R8" i="19"/>
  <c r="Q8" i="19"/>
  <c r="O8" i="19"/>
  <c r="N8" i="19"/>
  <c r="L8" i="19"/>
  <c r="K8" i="19"/>
  <c r="I8" i="19"/>
  <c r="H8" i="19"/>
  <c r="F8" i="19"/>
  <c r="E8" i="19"/>
  <c r="AI85" i="19"/>
  <c r="AH85" i="19"/>
  <c r="AG85" i="19"/>
  <c r="AF85" i="19"/>
  <c r="AD85" i="19"/>
  <c r="AC85" i="19"/>
  <c r="AA85" i="19"/>
  <c r="Z85" i="19"/>
  <c r="X85" i="19"/>
  <c r="W85" i="19"/>
  <c r="U85" i="19"/>
  <c r="T85" i="19"/>
  <c r="R85" i="19"/>
  <c r="Q85" i="19"/>
  <c r="O85" i="19"/>
  <c r="N85" i="19"/>
  <c r="L85" i="19"/>
  <c r="K85" i="19"/>
  <c r="I85" i="19"/>
  <c r="H85" i="19"/>
  <c r="F85" i="19"/>
  <c r="E85" i="19"/>
  <c r="AI84" i="19"/>
  <c r="AH84" i="19"/>
  <c r="AG84" i="19"/>
  <c r="AF84" i="19"/>
  <c r="AD84" i="19"/>
  <c r="AC84" i="19"/>
  <c r="AA84" i="19"/>
  <c r="Z84" i="19"/>
  <c r="X84" i="19"/>
  <c r="W84" i="19"/>
  <c r="U84" i="19"/>
  <c r="T84" i="19"/>
  <c r="R84" i="19"/>
  <c r="Q84" i="19"/>
  <c r="O84" i="19"/>
  <c r="N84" i="19"/>
  <c r="L84" i="19"/>
  <c r="K84" i="19"/>
  <c r="I84" i="19"/>
  <c r="H84" i="19"/>
  <c r="F84" i="19"/>
  <c r="E84" i="19"/>
  <c r="AI83" i="19"/>
  <c r="AH83" i="19"/>
  <c r="AG83" i="19"/>
  <c r="AF83" i="19"/>
  <c r="AD83" i="19"/>
  <c r="AC83" i="19"/>
  <c r="AA83" i="19"/>
  <c r="Z83" i="19"/>
  <c r="X83" i="19"/>
  <c r="W83" i="19"/>
  <c r="U83" i="19"/>
  <c r="T83" i="19"/>
  <c r="R83" i="19"/>
  <c r="Q83" i="19"/>
  <c r="O83" i="19"/>
  <c r="N83" i="19"/>
  <c r="L83" i="19"/>
  <c r="K83" i="19"/>
  <c r="I83" i="19"/>
  <c r="H83" i="19"/>
  <c r="F83" i="19"/>
  <c r="E83" i="19"/>
  <c r="AI33" i="19"/>
  <c r="AH33" i="19"/>
  <c r="AG33" i="19"/>
  <c r="AF33" i="19"/>
  <c r="AD33" i="19"/>
  <c r="AC33" i="19"/>
  <c r="AA33" i="19"/>
  <c r="Z33" i="19"/>
  <c r="X33" i="19"/>
  <c r="W33" i="19"/>
  <c r="U33" i="19"/>
  <c r="T33" i="19"/>
  <c r="R33" i="19"/>
  <c r="Q33" i="19"/>
  <c r="O33" i="19"/>
  <c r="N33" i="19"/>
  <c r="L33" i="19"/>
  <c r="K33" i="19"/>
  <c r="I33" i="19"/>
  <c r="H33" i="19"/>
  <c r="F33" i="19"/>
  <c r="E33" i="19"/>
  <c r="AI82" i="19"/>
  <c r="AH82" i="19"/>
  <c r="AG82" i="19"/>
  <c r="AF82" i="19"/>
  <c r="AD82" i="19"/>
  <c r="AC82" i="19"/>
  <c r="AA82" i="19"/>
  <c r="Z82" i="19"/>
  <c r="X82" i="19"/>
  <c r="W82" i="19"/>
  <c r="U82" i="19"/>
  <c r="T82" i="19"/>
  <c r="R82" i="19"/>
  <c r="Q82" i="19"/>
  <c r="O82" i="19"/>
  <c r="N82" i="19"/>
  <c r="L82" i="19"/>
  <c r="K82" i="19"/>
  <c r="I82" i="19"/>
  <c r="H82" i="19"/>
  <c r="F82" i="19"/>
  <c r="E82" i="19"/>
  <c r="AI14" i="19"/>
  <c r="AH14" i="19"/>
  <c r="AG14" i="19"/>
  <c r="AF14" i="19"/>
  <c r="AD14" i="19"/>
  <c r="AC14" i="19"/>
  <c r="AA14" i="19"/>
  <c r="Z14" i="19"/>
  <c r="X14" i="19"/>
  <c r="W14" i="19"/>
  <c r="U14" i="19"/>
  <c r="T14" i="19"/>
  <c r="R14" i="19"/>
  <c r="Q14" i="19"/>
  <c r="O14" i="19"/>
  <c r="N14" i="19"/>
  <c r="L14" i="19"/>
  <c r="K14" i="19"/>
  <c r="I14" i="19"/>
  <c r="H14" i="19"/>
  <c r="F14" i="19"/>
  <c r="E14" i="19"/>
  <c r="AI81" i="19"/>
  <c r="AH81" i="19"/>
  <c r="AG81" i="19"/>
  <c r="AF81" i="19"/>
  <c r="AD81" i="19"/>
  <c r="AC81" i="19"/>
  <c r="AA81" i="19"/>
  <c r="Z81" i="19"/>
  <c r="X81" i="19"/>
  <c r="W81" i="19"/>
  <c r="U81" i="19"/>
  <c r="T81" i="19"/>
  <c r="R81" i="19"/>
  <c r="Q81" i="19"/>
  <c r="O81" i="19"/>
  <c r="N81" i="19"/>
  <c r="L81" i="19"/>
  <c r="K81" i="19"/>
  <c r="I81" i="19"/>
  <c r="H81" i="19"/>
  <c r="F81" i="19"/>
  <c r="E81" i="19"/>
  <c r="AI80" i="19"/>
  <c r="AH80" i="19"/>
  <c r="AG80" i="19"/>
  <c r="AF80" i="19"/>
  <c r="AD80" i="19"/>
  <c r="AC80" i="19"/>
  <c r="AA80" i="19"/>
  <c r="Z80" i="19"/>
  <c r="X80" i="19"/>
  <c r="W80" i="19"/>
  <c r="U80" i="19"/>
  <c r="T80" i="19"/>
  <c r="R80" i="19"/>
  <c r="Q80" i="19"/>
  <c r="O80" i="19"/>
  <c r="N80" i="19"/>
  <c r="L80" i="19"/>
  <c r="K80" i="19"/>
  <c r="I80" i="19"/>
  <c r="H80" i="19"/>
  <c r="F80" i="19"/>
  <c r="E80" i="19"/>
  <c r="AI79" i="19"/>
  <c r="AH79" i="19"/>
  <c r="AG79" i="19"/>
  <c r="AF79" i="19"/>
  <c r="AD79" i="19"/>
  <c r="AC79" i="19"/>
  <c r="AA79" i="19"/>
  <c r="Z79" i="19"/>
  <c r="X79" i="19"/>
  <c r="W79" i="19"/>
  <c r="U79" i="19"/>
  <c r="T79" i="19"/>
  <c r="R79" i="19"/>
  <c r="Q79" i="19"/>
  <c r="O79" i="19"/>
  <c r="N79" i="19"/>
  <c r="L79" i="19"/>
  <c r="K79" i="19"/>
  <c r="I79" i="19"/>
  <c r="H79" i="19"/>
  <c r="F79" i="19"/>
  <c r="E79" i="19"/>
  <c r="AI78" i="19"/>
  <c r="AH78" i="19"/>
  <c r="AG78" i="19"/>
  <c r="AF78" i="19"/>
  <c r="AD78" i="19"/>
  <c r="AC78" i="19"/>
  <c r="AA78" i="19"/>
  <c r="Z78" i="19"/>
  <c r="X78" i="19"/>
  <c r="W78" i="19"/>
  <c r="U78" i="19"/>
  <c r="T78" i="19"/>
  <c r="R78" i="19"/>
  <c r="Q78" i="19"/>
  <c r="O78" i="19"/>
  <c r="N78" i="19"/>
  <c r="L78" i="19"/>
  <c r="K78" i="19"/>
  <c r="I78" i="19"/>
  <c r="H78" i="19"/>
  <c r="F78" i="19"/>
  <c r="E78" i="19"/>
  <c r="AI77" i="19"/>
  <c r="AH77" i="19"/>
  <c r="AG77" i="19"/>
  <c r="AF77" i="19"/>
  <c r="AD77" i="19"/>
  <c r="AC77" i="19"/>
  <c r="AA77" i="19"/>
  <c r="Z77" i="19"/>
  <c r="X77" i="19"/>
  <c r="W77" i="19"/>
  <c r="U77" i="19"/>
  <c r="T77" i="19"/>
  <c r="R77" i="19"/>
  <c r="Q77" i="19"/>
  <c r="O77" i="19"/>
  <c r="N77" i="19"/>
  <c r="L77" i="19"/>
  <c r="K77" i="19"/>
  <c r="I77" i="19"/>
  <c r="H77" i="19"/>
  <c r="F77" i="19"/>
  <c r="E77" i="19"/>
  <c r="AI5" i="19"/>
  <c r="AH5" i="19"/>
  <c r="AG5" i="19"/>
  <c r="AF5" i="19"/>
  <c r="AD5" i="19"/>
  <c r="AC5" i="19"/>
  <c r="AA5" i="19"/>
  <c r="Z5" i="19"/>
  <c r="X5" i="19"/>
  <c r="W5" i="19"/>
  <c r="U5" i="19"/>
  <c r="T5" i="19"/>
  <c r="R5" i="19"/>
  <c r="Q5" i="19"/>
  <c r="O5" i="19"/>
  <c r="N5" i="19"/>
  <c r="L5" i="19"/>
  <c r="K5" i="19"/>
  <c r="I5" i="19"/>
  <c r="H5" i="19"/>
  <c r="F5" i="19"/>
  <c r="E5" i="19"/>
  <c r="AI76" i="19"/>
  <c r="AH76" i="19"/>
  <c r="AG76" i="19"/>
  <c r="AF76" i="19"/>
  <c r="AD76" i="19"/>
  <c r="AC76" i="19"/>
  <c r="AA76" i="19"/>
  <c r="Z76" i="19"/>
  <c r="X76" i="19"/>
  <c r="W76" i="19"/>
  <c r="U76" i="19"/>
  <c r="T76" i="19"/>
  <c r="R76" i="19"/>
  <c r="Q76" i="19"/>
  <c r="O76" i="19"/>
  <c r="N76" i="19"/>
  <c r="L76" i="19"/>
  <c r="K76" i="19"/>
  <c r="I76" i="19"/>
  <c r="H76" i="19"/>
  <c r="F76" i="19"/>
  <c r="E76" i="19"/>
  <c r="AI75" i="19"/>
  <c r="AH75" i="19"/>
  <c r="AG75" i="19"/>
  <c r="AF75" i="19"/>
  <c r="AD75" i="19"/>
  <c r="AC75" i="19"/>
  <c r="AA75" i="19"/>
  <c r="Z75" i="19"/>
  <c r="X75" i="19"/>
  <c r="W75" i="19"/>
  <c r="U75" i="19"/>
  <c r="T75" i="19"/>
  <c r="R75" i="19"/>
  <c r="Q75" i="19"/>
  <c r="O75" i="19"/>
  <c r="N75" i="19"/>
  <c r="L75" i="19"/>
  <c r="K75" i="19"/>
  <c r="I75" i="19"/>
  <c r="H75" i="19"/>
  <c r="F75" i="19"/>
  <c r="E75" i="19"/>
  <c r="AI74" i="19"/>
  <c r="AH74" i="19"/>
  <c r="AG74" i="19"/>
  <c r="AF74" i="19"/>
  <c r="AD74" i="19"/>
  <c r="AC74" i="19"/>
  <c r="AA74" i="19"/>
  <c r="Z74" i="19"/>
  <c r="X74" i="19"/>
  <c r="W74" i="19"/>
  <c r="U74" i="19"/>
  <c r="T74" i="19"/>
  <c r="R74" i="19"/>
  <c r="Q74" i="19"/>
  <c r="O74" i="19"/>
  <c r="N74" i="19"/>
  <c r="L74" i="19"/>
  <c r="K74" i="19"/>
  <c r="I74" i="19"/>
  <c r="H74" i="19"/>
  <c r="F74" i="19"/>
  <c r="E74" i="19"/>
  <c r="AI73" i="19"/>
  <c r="AH73" i="19"/>
  <c r="AG73" i="19"/>
  <c r="AF73" i="19"/>
  <c r="AD73" i="19"/>
  <c r="AC73" i="19"/>
  <c r="AA73" i="19"/>
  <c r="Z73" i="19"/>
  <c r="X73" i="19"/>
  <c r="W73" i="19"/>
  <c r="U73" i="19"/>
  <c r="T73" i="19"/>
  <c r="R73" i="19"/>
  <c r="Q73" i="19"/>
  <c r="O73" i="19"/>
  <c r="N73" i="19"/>
  <c r="L73" i="19"/>
  <c r="K73" i="19"/>
  <c r="I73" i="19"/>
  <c r="H73" i="19"/>
  <c r="F73" i="19"/>
  <c r="E73" i="19"/>
  <c r="AI72" i="19"/>
  <c r="AH72" i="19"/>
  <c r="AG72" i="19"/>
  <c r="AF72" i="19"/>
  <c r="AD72" i="19"/>
  <c r="AC72" i="19"/>
  <c r="AA72" i="19"/>
  <c r="Z72" i="19"/>
  <c r="X72" i="19"/>
  <c r="W72" i="19"/>
  <c r="U72" i="19"/>
  <c r="T72" i="19"/>
  <c r="R72" i="19"/>
  <c r="Q72" i="19"/>
  <c r="O72" i="19"/>
  <c r="N72" i="19"/>
  <c r="L72" i="19"/>
  <c r="K72" i="19"/>
  <c r="I72" i="19"/>
  <c r="H72" i="19"/>
  <c r="F72" i="19"/>
  <c r="E72" i="19"/>
  <c r="AI19" i="19"/>
  <c r="AH19" i="19"/>
  <c r="AG19" i="19"/>
  <c r="AF19" i="19"/>
  <c r="AD19" i="19"/>
  <c r="AC19" i="19"/>
  <c r="AA19" i="19"/>
  <c r="Z19" i="19"/>
  <c r="X19" i="19"/>
  <c r="W19" i="19"/>
  <c r="U19" i="19"/>
  <c r="T19" i="19"/>
  <c r="R19" i="19"/>
  <c r="Q19" i="19"/>
  <c r="O19" i="19"/>
  <c r="N19" i="19"/>
  <c r="L19" i="19"/>
  <c r="K19" i="19"/>
  <c r="I19" i="19"/>
  <c r="H19" i="19"/>
  <c r="F19" i="19"/>
  <c r="E19" i="19"/>
  <c r="AI16" i="19"/>
  <c r="AH16" i="19"/>
  <c r="AG16" i="19"/>
  <c r="AF16" i="19"/>
  <c r="AD16" i="19"/>
  <c r="AC16" i="19"/>
  <c r="AA16" i="19"/>
  <c r="Z16" i="19"/>
  <c r="X16" i="19"/>
  <c r="W16" i="19"/>
  <c r="U16" i="19"/>
  <c r="T16" i="19"/>
  <c r="R16" i="19"/>
  <c r="Q16" i="19"/>
  <c r="O16" i="19"/>
  <c r="N16" i="19"/>
  <c r="L16" i="19"/>
  <c r="K16" i="19"/>
  <c r="I16" i="19"/>
  <c r="H16" i="19"/>
  <c r="F16" i="19"/>
  <c r="E16" i="19"/>
  <c r="AI26" i="19"/>
  <c r="AH26" i="19"/>
  <c r="AG26" i="19"/>
  <c r="AF26" i="19"/>
  <c r="AD26" i="19"/>
  <c r="AC26" i="19"/>
  <c r="AA26" i="19"/>
  <c r="Z26" i="19"/>
  <c r="X26" i="19"/>
  <c r="W26" i="19"/>
  <c r="U26" i="19"/>
  <c r="T26" i="19"/>
  <c r="R26" i="19"/>
  <c r="Q26" i="19"/>
  <c r="O26" i="19"/>
  <c r="N26" i="19"/>
  <c r="L26" i="19"/>
  <c r="K26" i="19"/>
  <c r="I26" i="19"/>
  <c r="H26" i="19"/>
  <c r="F26" i="19"/>
  <c r="E26" i="19"/>
  <c r="AI22" i="19"/>
  <c r="AH22" i="19"/>
  <c r="AG22" i="19"/>
  <c r="AF22" i="19"/>
  <c r="AD22" i="19"/>
  <c r="AC22" i="19"/>
  <c r="AA22" i="19"/>
  <c r="Z22" i="19"/>
  <c r="X22" i="19"/>
  <c r="W22" i="19"/>
  <c r="U22" i="19"/>
  <c r="T22" i="19"/>
  <c r="R22" i="19"/>
  <c r="Q22" i="19"/>
  <c r="O22" i="19"/>
  <c r="N22" i="19"/>
  <c r="L22" i="19"/>
  <c r="K22" i="19"/>
  <c r="I22" i="19"/>
  <c r="H22" i="19"/>
  <c r="F22" i="19"/>
  <c r="E22" i="19"/>
  <c r="AI28" i="19"/>
  <c r="AH28" i="19"/>
  <c r="AG28" i="19"/>
  <c r="AF28" i="19"/>
  <c r="AD28" i="19"/>
  <c r="AC28" i="19"/>
  <c r="AA28" i="19"/>
  <c r="Z28" i="19"/>
  <c r="X28" i="19"/>
  <c r="W28" i="19"/>
  <c r="U28" i="19"/>
  <c r="T28" i="19"/>
  <c r="R28" i="19"/>
  <c r="Q28" i="19"/>
  <c r="O28" i="19"/>
  <c r="N28" i="19"/>
  <c r="L28" i="19"/>
  <c r="K28" i="19"/>
  <c r="I28" i="19"/>
  <c r="H28" i="19"/>
  <c r="F28" i="19"/>
  <c r="E28" i="19"/>
  <c r="AI71" i="19"/>
  <c r="AH71" i="19"/>
  <c r="AG71" i="19"/>
  <c r="AF71" i="19"/>
  <c r="AD71" i="19"/>
  <c r="AC71" i="19"/>
  <c r="AA71" i="19"/>
  <c r="Z71" i="19"/>
  <c r="X71" i="19"/>
  <c r="W71" i="19"/>
  <c r="U71" i="19"/>
  <c r="T71" i="19"/>
  <c r="R71" i="19"/>
  <c r="Q71" i="19"/>
  <c r="O71" i="19"/>
  <c r="N71" i="19"/>
  <c r="L71" i="19"/>
  <c r="K71" i="19"/>
  <c r="I71" i="19"/>
  <c r="H71" i="19"/>
  <c r="F71" i="19"/>
  <c r="E71" i="19"/>
  <c r="AI70" i="19"/>
  <c r="AH70" i="19"/>
  <c r="AG70" i="19"/>
  <c r="AF70" i="19"/>
  <c r="AD70" i="19"/>
  <c r="AC70" i="19"/>
  <c r="AA70" i="19"/>
  <c r="Z70" i="19"/>
  <c r="X70" i="19"/>
  <c r="W70" i="19"/>
  <c r="U70" i="19"/>
  <c r="T70" i="19"/>
  <c r="R70" i="19"/>
  <c r="Q70" i="19"/>
  <c r="O70" i="19"/>
  <c r="N70" i="19"/>
  <c r="L70" i="19"/>
  <c r="K70" i="19"/>
  <c r="I70" i="19"/>
  <c r="H70" i="19"/>
  <c r="F70" i="19"/>
  <c r="E70" i="19"/>
  <c r="AI69" i="19"/>
  <c r="AH69" i="19"/>
  <c r="AG69" i="19"/>
  <c r="AF69" i="19"/>
  <c r="AD69" i="19"/>
  <c r="AC69" i="19"/>
  <c r="AA69" i="19"/>
  <c r="Z69" i="19"/>
  <c r="X69" i="19"/>
  <c r="W69" i="19"/>
  <c r="U69" i="19"/>
  <c r="T69" i="19"/>
  <c r="R69" i="19"/>
  <c r="Q69" i="19"/>
  <c r="O69" i="19"/>
  <c r="N69" i="19"/>
  <c r="L69" i="19"/>
  <c r="K69" i="19"/>
  <c r="I69" i="19"/>
  <c r="H69" i="19"/>
  <c r="F69" i="19"/>
  <c r="E69" i="19"/>
  <c r="AI24" i="19"/>
  <c r="AH24" i="19"/>
  <c r="AG24" i="19"/>
  <c r="AF24" i="19"/>
  <c r="AD24" i="19"/>
  <c r="AC24" i="19"/>
  <c r="AA24" i="19"/>
  <c r="Z24" i="19"/>
  <c r="X24" i="19"/>
  <c r="W24" i="19"/>
  <c r="U24" i="19"/>
  <c r="T24" i="19"/>
  <c r="R24" i="19"/>
  <c r="Q24" i="19"/>
  <c r="O24" i="19"/>
  <c r="N24" i="19"/>
  <c r="L24" i="19"/>
  <c r="K24" i="19"/>
  <c r="I24" i="19"/>
  <c r="H24" i="19"/>
  <c r="F24" i="19"/>
  <c r="E24" i="19"/>
  <c r="AI6" i="19"/>
  <c r="AH6" i="19"/>
  <c r="AG6" i="19"/>
  <c r="AF6" i="19"/>
  <c r="AD6" i="19"/>
  <c r="AC6" i="19"/>
  <c r="AA6" i="19"/>
  <c r="Z6" i="19"/>
  <c r="X6" i="19"/>
  <c r="W6" i="19"/>
  <c r="U6" i="19"/>
  <c r="T6" i="19"/>
  <c r="R6" i="19"/>
  <c r="Q6" i="19"/>
  <c r="O6" i="19"/>
  <c r="N6" i="19"/>
  <c r="L6" i="19"/>
  <c r="K6" i="19"/>
  <c r="I6" i="19"/>
  <c r="H6" i="19"/>
  <c r="F6" i="19"/>
  <c r="E6" i="19"/>
  <c r="AI23" i="19"/>
  <c r="AH23" i="19"/>
  <c r="AG23" i="19"/>
  <c r="AF23" i="19"/>
  <c r="AD23" i="19"/>
  <c r="AC23" i="19"/>
  <c r="AA23" i="19"/>
  <c r="Z23" i="19"/>
  <c r="X23" i="19"/>
  <c r="W23" i="19"/>
  <c r="U23" i="19"/>
  <c r="T23" i="19"/>
  <c r="R23" i="19"/>
  <c r="Q23" i="19"/>
  <c r="O23" i="19"/>
  <c r="N23" i="19"/>
  <c r="L23" i="19"/>
  <c r="K23" i="19"/>
  <c r="I23" i="19"/>
  <c r="H23" i="19"/>
  <c r="F23" i="19"/>
  <c r="E23" i="19"/>
  <c r="AI68" i="19"/>
  <c r="AH68" i="19"/>
  <c r="AG68" i="19"/>
  <c r="AF68" i="19"/>
  <c r="AD68" i="19"/>
  <c r="AC68" i="19"/>
  <c r="AA68" i="19"/>
  <c r="Z68" i="19"/>
  <c r="X68" i="19"/>
  <c r="W68" i="19"/>
  <c r="U68" i="19"/>
  <c r="T68" i="19"/>
  <c r="R68" i="19"/>
  <c r="Q68" i="19"/>
  <c r="O68" i="19"/>
  <c r="N68" i="19"/>
  <c r="L68" i="19"/>
  <c r="K68" i="19"/>
  <c r="I68" i="19"/>
  <c r="H68" i="19"/>
  <c r="F68" i="19"/>
  <c r="E68" i="19"/>
  <c r="AI67" i="19"/>
  <c r="AH67" i="19"/>
  <c r="AG67" i="19"/>
  <c r="AF67" i="19"/>
  <c r="AD67" i="19"/>
  <c r="AC67" i="19"/>
  <c r="AA67" i="19"/>
  <c r="Z67" i="19"/>
  <c r="X67" i="19"/>
  <c r="W67" i="19"/>
  <c r="U67" i="19"/>
  <c r="T67" i="19"/>
  <c r="R67" i="19"/>
  <c r="Q67" i="19"/>
  <c r="O67" i="19"/>
  <c r="N67" i="19"/>
  <c r="L67" i="19"/>
  <c r="K67" i="19"/>
  <c r="I67" i="19"/>
  <c r="H67" i="19"/>
  <c r="F67" i="19"/>
  <c r="E67" i="19"/>
  <c r="AI66" i="19"/>
  <c r="AH66" i="19"/>
  <c r="AG66" i="19"/>
  <c r="AF66" i="19"/>
  <c r="AD66" i="19"/>
  <c r="AC66" i="19"/>
  <c r="AA66" i="19"/>
  <c r="Z66" i="19"/>
  <c r="X66" i="19"/>
  <c r="W66" i="19"/>
  <c r="U66" i="19"/>
  <c r="T66" i="19"/>
  <c r="R66" i="19"/>
  <c r="Q66" i="19"/>
  <c r="O66" i="19"/>
  <c r="N66" i="19"/>
  <c r="L66" i="19"/>
  <c r="K66" i="19"/>
  <c r="I66" i="19"/>
  <c r="H66" i="19"/>
  <c r="F66" i="19"/>
  <c r="E66" i="19"/>
  <c r="AI65" i="19"/>
  <c r="AH65" i="19"/>
  <c r="AG65" i="19"/>
  <c r="AF65" i="19"/>
  <c r="AD65" i="19"/>
  <c r="AC65" i="19"/>
  <c r="AA65" i="19"/>
  <c r="Z65" i="19"/>
  <c r="X65" i="19"/>
  <c r="W65" i="19"/>
  <c r="U65" i="19"/>
  <c r="T65" i="19"/>
  <c r="R65" i="19"/>
  <c r="Q65" i="19"/>
  <c r="O65" i="19"/>
  <c r="N65" i="19"/>
  <c r="L65" i="19"/>
  <c r="K65" i="19"/>
  <c r="I65" i="19"/>
  <c r="H65" i="19"/>
  <c r="F65" i="19"/>
  <c r="E65" i="19"/>
  <c r="AI64" i="19"/>
  <c r="AH64" i="19"/>
  <c r="AG64" i="19"/>
  <c r="AF64" i="19"/>
  <c r="AD64" i="19"/>
  <c r="AC64" i="19"/>
  <c r="AA64" i="19"/>
  <c r="Z64" i="19"/>
  <c r="X64" i="19"/>
  <c r="W64" i="19"/>
  <c r="U64" i="19"/>
  <c r="T64" i="19"/>
  <c r="R64" i="19"/>
  <c r="Q64" i="19"/>
  <c r="O64" i="19"/>
  <c r="N64" i="19"/>
  <c r="L64" i="19"/>
  <c r="K64" i="19"/>
  <c r="I64" i="19"/>
  <c r="H64" i="19"/>
  <c r="F64" i="19"/>
  <c r="E64" i="19"/>
  <c r="AI63" i="19"/>
  <c r="AH63" i="19"/>
  <c r="AG63" i="19"/>
  <c r="AF63" i="19"/>
  <c r="AD63" i="19"/>
  <c r="AC63" i="19"/>
  <c r="AA63" i="19"/>
  <c r="Z63" i="19"/>
  <c r="X63" i="19"/>
  <c r="W63" i="19"/>
  <c r="U63" i="19"/>
  <c r="T63" i="19"/>
  <c r="R63" i="19"/>
  <c r="Q63" i="19"/>
  <c r="O63" i="19"/>
  <c r="N63" i="19"/>
  <c r="L63" i="19"/>
  <c r="K63" i="19"/>
  <c r="I63" i="19"/>
  <c r="H63" i="19"/>
  <c r="F63" i="19"/>
  <c r="E63" i="19"/>
  <c r="AI62" i="19"/>
  <c r="AH62" i="19"/>
  <c r="AG62" i="19"/>
  <c r="AF62" i="19"/>
  <c r="AD62" i="19"/>
  <c r="AC62" i="19"/>
  <c r="AA62" i="19"/>
  <c r="Z62" i="19"/>
  <c r="X62" i="19"/>
  <c r="W62" i="19"/>
  <c r="U62" i="19"/>
  <c r="T62" i="19"/>
  <c r="R62" i="19"/>
  <c r="Q62" i="19"/>
  <c r="O62" i="19"/>
  <c r="N62" i="19"/>
  <c r="L62" i="19"/>
  <c r="K62" i="19"/>
  <c r="I62" i="19"/>
  <c r="H62" i="19"/>
  <c r="F62" i="19"/>
  <c r="E62" i="19"/>
  <c r="AI61" i="19"/>
  <c r="AH61" i="19"/>
  <c r="AG61" i="19"/>
  <c r="AF61" i="19"/>
  <c r="AD61" i="19"/>
  <c r="AC61" i="19"/>
  <c r="AA61" i="19"/>
  <c r="Z61" i="19"/>
  <c r="X61" i="19"/>
  <c r="W61" i="19"/>
  <c r="U61" i="19"/>
  <c r="T61" i="19"/>
  <c r="R61" i="19"/>
  <c r="Q61" i="19"/>
  <c r="O61" i="19"/>
  <c r="N61" i="19"/>
  <c r="L61" i="19"/>
  <c r="K61" i="19"/>
  <c r="I61" i="19"/>
  <c r="H61" i="19"/>
  <c r="F61" i="19"/>
  <c r="E61" i="19"/>
  <c r="AI60" i="19"/>
  <c r="AH60" i="19"/>
  <c r="AG60" i="19"/>
  <c r="AF60" i="19"/>
  <c r="AD60" i="19"/>
  <c r="AC60" i="19"/>
  <c r="AA60" i="19"/>
  <c r="Z60" i="19"/>
  <c r="X60" i="19"/>
  <c r="W60" i="19"/>
  <c r="U60" i="19"/>
  <c r="T60" i="19"/>
  <c r="R60" i="19"/>
  <c r="Q60" i="19"/>
  <c r="O60" i="19"/>
  <c r="N60" i="19"/>
  <c r="L60" i="19"/>
  <c r="K60" i="19"/>
  <c r="I60" i="19"/>
  <c r="H60" i="19"/>
  <c r="F60" i="19"/>
  <c r="E60" i="19"/>
  <c r="AI10" i="19"/>
  <c r="AH10" i="19"/>
  <c r="AG10" i="19"/>
  <c r="AF10" i="19"/>
  <c r="AD10" i="19"/>
  <c r="AC10" i="19"/>
  <c r="AA10" i="19"/>
  <c r="Z10" i="19"/>
  <c r="X10" i="19"/>
  <c r="W10" i="19"/>
  <c r="U10" i="19"/>
  <c r="T10" i="19"/>
  <c r="R10" i="19"/>
  <c r="Q10" i="19"/>
  <c r="O10" i="19"/>
  <c r="N10" i="19"/>
  <c r="L10" i="19"/>
  <c r="K10" i="19"/>
  <c r="I10" i="19"/>
  <c r="H10" i="19"/>
  <c r="F10" i="19"/>
  <c r="E10" i="19"/>
  <c r="AI29" i="19"/>
  <c r="AH29" i="19"/>
  <c r="AG29" i="19"/>
  <c r="AF29" i="19"/>
  <c r="AD29" i="19"/>
  <c r="AC29" i="19"/>
  <c r="AA29" i="19"/>
  <c r="Z29" i="19"/>
  <c r="X29" i="19"/>
  <c r="W29" i="19"/>
  <c r="U29" i="19"/>
  <c r="T29" i="19"/>
  <c r="R29" i="19"/>
  <c r="Q29" i="19"/>
  <c r="O29" i="19"/>
  <c r="N29" i="19"/>
  <c r="L29" i="19"/>
  <c r="K29" i="19"/>
  <c r="I29" i="19"/>
  <c r="H29" i="19"/>
  <c r="F29" i="19"/>
  <c r="E29" i="19"/>
  <c r="AI59" i="19"/>
  <c r="AH59" i="19"/>
  <c r="AG59" i="19"/>
  <c r="AF59" i="19"/>
  <c r="AD59" i="19"/>
  <c r="AC59" i="19"/>
  <c r="AA59" i="19"/>
  <c r="Z59" i="19"/>
  <c r="X59" i="19"/>
  <c r="W59" i="19"/>
  <c r="U59" i="19"/>
  <c r="T59" i="19"/>
  <c r="R59" i="19"/>
  <c r="Q59" i="19"/>
  <c r="O59" i="19"/>
  <c r="N59" i="19"/>
  <c r="L59" i="19"/>
  <c r="K59" i="19"/>
  <c r="I59" i="19"/>
  <c r="H59" i="19"/>
  <c r="F59" i="19"/>
  <c r="E59" i="19"/>
  <c r="AI58" i="19"/>
  <c r="AH58" i="19"/>
  <c r="AG58" i="19"/>
  <c r="AF58" i="19"/>
  <c r="AD58" i="19"/>
  <c r="AC58" i="19"/>
  <c r="AA58" i="19"/>
  <c r="Z58" i="19"/>
  <c r="X58" i="19"/>
  <c r="W58" i="19"/>
  <c r="U58" i="19"/>
  <c r="T58" i="19"/>
  <c r="R58" i="19"/>
  <c r="Q58" i="19"/>
  <c r="O58" i="19"/>
  <c r="N58" i="19"/>
  <c r="L58" i="19"/>
  <c r="K58" i="19"/>
  <c r="I58" i="19"/>
  <c r="H58" i="19"/>
  <c r="F58" i="19"/>
  <c r="E58" i="19"/>
  <c r="AI57" i="19"/>
  <c r="AH57" i="19"/>
  <c r="AG57" i="19"/>
  <c r="AF57" i="19"/>
  <c r="AD57" i="19"/>
  <c r="AC57" i="19"/>
  <c r="AA57" i="19"/>
  <c r="Z57" i="19"/>
  <c r="X57" i="19"/>
  <c r="W57" i="19"/>
  <c r="U57" i="19"/>
  <c r="T57" i="19"/>
  <c r="R57" i="19"/>
  <c r="Q57" i="19"/>
  <c r="O57" i="19"/>
  <c r="N57" i="19"/>
  <c r="L57" i="19"/>
  <c r="K57" i="19"/>
  <c r="I57" i="19"/>
  <c r="H57" i="19"/>
  <c r="F57" i="19"/>
  <c r="E57" i="19"/>
  <c r="AI56" i="19"/>
  <c r="AH56" i="19"/>
  <c r="AG56" i="19"/>
  <c r="AF56" i="19"/>
  <c r="AD56" i="19"/>
  <c r="AC56" i="19"/>
  <c r="AA56" i="19"/>
  <c r="Z56" i="19"/>
  <c r="X56" i="19"/>
  <c r="W56" i="19"/>
  <c r="U56" i="19"/>
  <c r="T56" i="19"/>
  <c r="R56" i="19"/>
  <c r="Q56" i="19"/>
  <c r="O56" i="19"/>
  <c r="N56" i="19"/>
  <c r="L56" i="19"/>
  <c r="K56" i="19"/>
  <c r="I56" i="19"/>
  <c r="H56" i="19"/>
  <c r="F56" i="19"/>
  <c r="E56" i="19"/>
  <c r="AI55" i="19"/>
  <c r="AH55" i="19"/>
  <c r="AG55" i="19"/>
  <c r="AF55" i="19"/>
  <c r="AD55" i="19"/>
  <c r="AC55" i="19"/>
  <c r="AA55" i="19"/>
  <c r="Z55" i="19"/>
  <c r="X55" i="19"/>
  <c r="W55" i="19"/>
  <c r="U55" i="19"/>
  <c r="T55" i="19"/>
  <c r="R55" i="19"/>
  <c r="Q55" i="19"/>
  <c r="O55" i="19"/>
  <c r="N55" i="19"/>
  <c r="L55" i="19"/>
  <c r="K55" i="19"/>
  <c r="I55" i="19"/>
  <c r="H55" i="19"/>
  <c r="F55" i="19"/>
  <c r="E55" i="19"/>
  <c r="AI17" i="19"/>
  <c r="AH17" i="19"/>
  <c r="AG17" i="19"/>
  <c r="AF17" i="19"/>
  <c r="AD17" i="19"/>
  <c r="AC17" i="19"/>
  <c r="AA17" i="19"/>
  <c r="Z17" i="19"/>
  <c r="X17" i="19"/>
  <c r="W17" i="19"/>
  <c r="U17" i="19"/>
  <c r="T17" i="19"/>
  <c r="R17" i="19"/>
  <c r="Q17" i="19"/>
  <c r="O17" i="19"/>
  <c r="N17" i="19"/>
  <c r="L17" i="19"/>
  <c r="K17" i="19"/>
  <c r="I17" i="19"/>
  <c r="H17" i="19"/>
  <c r="F17" i="19"/>
  <c r="E17" i="19"/>
  <c r="AI54" i="19"/>
  <c r="AH54" i="19"/>
  <c r="AG54" i="19"/>
  <c r="AF54" i="19"/>
  <c r="AD54" i="19"/>
  <c r="AC54" i="19"/>
  <c r="AA54" i="19"/>
  <c r="Z54" i="19"/>
  <c r="X54" i="19"/>
  <c r="W54" i="19"/>
  <c r="U54" i="19"/>
  <c r="T54" i="19"/>
  <c r="R54" i="19"/>
  <c r="Q54" i="19"/>
  <c r="O54" i="19"/>
  <c r="N54" i="19"/>
  <c r="L54" i="19"/>
  <c r="K54" i="19"/>
  <c r="I54" i="19"/>
  <c r="H54" i="19"/>
  <c r="F54" i="19"/>
  <c r="E54" i="19"/>
  <c r="AI53" i="19"/>
  <c r="AH53" i="19"/>
  <c r="AG53" i="19"/>
  <c r="AF53" i="19"/>
  <c r="AD53" i="19"/>
  <c r="AC53" i="19"/>
  <c r="AA53" i="19"/>
  <c r="Z53" i="19"/>
  <c r="X53" i="19"/>
  <c r="W53" i="19"/>
  <c r="U53" i="19"/>
  <c r="T53" i="19"/>
  <c r="R53" i="19"/>
  <c r="Q53" i="19"/>
  <c r="O53" i="19"/>
  <c r="N53" i="19"/>
  <c r="L53" i="19"/>
  <c r="K53" i="19"/>
  <c r="I53" i="19"/>
  <c r="H53" i="19"/>
  <c r="F53" i="19"/>
  <c r="E53" i="19"/>
  <c r="AI27" i="19"/>
  <c r="AH27" i="19"/>
  <c r="AG27" i="19"/>
  <c r="AF27" i="19"/>
  <c r="AD27" i="19"/>
  <c r="AC27" i="19"/>
  <c r="AA27" i="19"/>
  <c r="Z27" i="19"/>
  <c r="X27" i="19"/>
  <c r="W27" i="19"/>
  <c r="U27" i="19"/>
  <c r="T27" i="19"/>
  <c r="R27" i="19"/>
  <c r="Q27" i="19"/>
  <c r="O27" i="19"/>
  <c r="N27" i="19"/>
  <c r="L27" i="19"/>
  <c r="K27" i="19"/>
  <c r="I27" i="19"/>
  <c r="H27" i="19"/>
  <c r="F27" i="19"/>
  <c r="E27" i="19"/>
  <c r="AI52" i="19"/>
  <c r="AH52" i="19"/>
  <c r="AG52" i="19"/>
  <c r="AF52" i="19"/>
  <c r="AD52" i="19"/>
  <c r="AC52" i="19"/>
  <c r="AA52" i="19"/>
  <c r="Z52" i="19"/>
  <c r="X52" i="19"/>
  <c r="W52" i="19"/>
  <c r="U52" i="19"/>
  <c r="T52" i="19"/>
  <c r="R52" i="19"/>
  <c r="Q52" i="19"/>
  <c r="O52" i="19"/>
  <c r="N52" i="19"/>
  <c r="L52" i="19"/>
  <c r="K52" i="19"/>
  <c r="I52" i="19"/>
  <c r="H52" i="19"/>
  <c r="F52" i="19"/>
  <c r="E52" i="19"/>
  <c r="AI7" i="19"/>
  <c r="AH7" i="19"/>
  <c r="AG7" i="19"/>
  <c r="AF7" i="19"/>
  <c r="AD7" i="19"/>
  <c r="AC7" i="19"/>
  <c r="AA7" i="19"/>
  <c r="Z7" i="19"/>
  <c r="X7" i="19"/>
  <c r="W7" i="19"/>
  <c r="U7" i="19"/>
  <c r="T7" i="19"/>
  <c r="R7" i="19"/>
  <c r="Q7" i="19"/>
  <c r="O7" i="19"/>
  <c r="N7" i="19"/>
  <c r="L7" i="19"/>
  <c r="K7" i="19"/>
  <c r="I7" i="19"/>
  <c r="H7" i="19"/>
  <c r="F7" i="19"/>
  <c r="E7" i="19"/>
  <c r="AI51" i="19"/>
  <c r="AH51" i="19"/>
  <c r="AG51" i="19"/>
  <c r="AF51" i="19"/>
  <c r="AD51" i="19"/>
  <c r="AC51" i="19"/>
  <c r="AA51" i="19"/>
  <c r="Z51" i="19"/>
  <c r="X51" i="19"/>
  <c r="W51" i="19"/>
  <c r="U51" i="19"/>
  <c r="T51" i="19"/>
  <c r="R51" i="19"/>
  <c r="Q51" i="19"/>
  <c r="O51" i="19"/>
  <c r="N51" i="19"/>
  <c r="L51" i="19"/>
  <c r="K51" i="19"/>
  <c r="I51" i="19"/>
  <c r="H51" i="19"/>
  <c r="F51" i="19"/>
  <c r="E51" i="19"/>
  <c r="AI13" i="19"/>
  <c r="AH13" i="19"/>
  <c r="AG13" i="19"/>
  <c r="AF13" i="19"/>
  <c r="AD13" i="19"/>
  <c r="AC13" i="19"/>
  <c r="AA13" i="19"/>
  <c r="Z13" i="19"/>
  <c r="X13" i="19"/>
  <c r="W13" i="19"/>
  <c r="U13" i="19"/>
  <c r="T13" i="19"/>
  <c r="R13" i="19"/>
  <c r="Q13" i="19"/>
  <c r="O13" i="19"/>
  <c r="N13" i="19"/>
  <c r="L13" i="19"/>
  <c r="K13" i="19"/>
  <c r="I13" i="19"/>
  <c r="H13" i="19"/>
  <c r="F13" i="19"/>
  <c r="E13" i="19"/>
  <c r="AI18" i="19"/>
  <c r="AH18" i="19"/>
  <c r="AG18" i="19"/>
  <c r="AF18" i="19"/>
  <c r="AD18" i="19"/>
  <c r="AC18" i="19"/>
  <c r="AA18" i="19"/>
  <c r="Z18" i="19"/>
  <c r="X18" i="19"/>
  <c r="W18" i="19"/>
  <c r="U18" i="19"/>
  <c r="T18" i="19"/>
  <c r="R18" i="19"/>
  <c r="Q18" i="19"/>
  <c r="O18" i="19"/>
  <c r="N18" i="19"/>
  <c r="L18" i="19"/>
  <c r="K18" i="19"/>
  <c r="I18" i="19"/>
  <c r="H18" i="19"/>
  <c r="F18" i="19"/>
  <c r="E18" i="19"/>
  <c r="AI12" i="19"/>
  <c r="AH12" i="19"/>
  <c r="AG12" i="19"/>
  <c r="AF12" i="19"/>
  <c r="AD12" i="19"/>
  <c r="AC12" i="19"/>
  <c r="AA12" i="19"/>
  <c r="Z12" i="19"/>
  <c r="X12" i="19"/>
  <c r="W12" i="19"/>
  <c r="U12" i="19"/>
  <c r="T12" i="19"/>
  <c r="R12" i="19"/>
  <c r="Q12" i="19"/>
  <c r="O12" i="19"/>
  <c r="N12" i="19"/>
  <c r="L12" i="19"/>
  <c r="K12" i="19"/>
  <c r="I12" i="19"/>
  <c r="H12" i="19"/>
  <c r="F12" i="19"/>
  <c r="E12" i="19"/>
  <c r="AI50" i="19"/>
  <c r="AH50" i="19"/>
  <c r="AG50" i="19"/>
  <c r="AF50" i="19"/>
  <c r="AD50" i="19"/>
  <c r="AC50" i="19"/>
  <c r="AA50" i="19"/>
  <c r="Z50" i="19"/>
  <c r="X50" i="19"/>
  <c r="W50" i="19"/>
  <c r="U50" i="19"/>
  <c r="T50" i="19"/>
  <c r="R50" i="19"/>
  <c r="Q50" i="19"/>
  <c r="O50" i="19"/>
  <c r="N50" i="19"/>
  <c r="L50" i="19"/>
  <c r="K50" i="19"/>
  <c r="I50" i="19"/>
  <c r="H50" i="19"/>
  <c r="F50" i="19"/>
  <c r="E50" i="19"/>
  <c r="AI49" i="19"/>
  <c r="AH49" i="19"/>
  <c r="AG49" i="19"/>
  <c r="AF49" i="19"/>
  <c r="AD49" i="19"/>
  <c r="AC49" i="19"/>
  <c r="AA49" i="19"/>
  <c r="Z49" i="19"/>
  <c r="X49" i="19"/>
  <c r="W49" i="19"/>
  <c r="U49" i="19"/>
  <c r="T49" i="19"/>
  <c r="R49" i="19"/>
  <c r="Q49" i="19"/>
  <c r="O49" i="19"/>
  <c r="N49" i="19"/>
  <c r="L49" i="19"/>
  <c r="K49" i="19"/>
  <c r="I49" i="19"/>
  <c r="H49" i="19"/>
  <c r="F49" i="19"/>
  <c r="E49" i="19"/>
  <c r="AI48" i="19"/>
  <c r="AH48" i="19"/>
  <c r="AG48" i="19"/>
  <c r="AF48" i="19"/>
  <c r="AD48" i="19"/>
  <c r="AC48" i="19"/>
  <c r="AA48" i="19"/>
  <c r="Z48" i="19"/>
  <c r="X48" i="19"/>
  <c r="W48" i="19"/>
  <c r="U48" i="19"/>
  <c r="T48" i="19"/>
  <c r="R48" i="19"/>
  <c r="Q48" i="19"/>
  <c r="O48" i="19"/>
  <c r="N48" i="19"/>
  <c r="L48" i="19"/>
  <c r="K48" i="19"/>
  <c r="I48" i="19"/>
  <c r="H48" i="19"/>
  <c r="F48" i="19"/>
  <c r="E48" i="19"/>
  <c r="AI47" i="19"/>
  <c r="AH47" i="19"/>
  <c r="AG47" i="19"/>
  <c r="AF47" i="19"/>
  <c r="AD47" i="19"/>
  <c r="AC47" i="19"/>
  <c r="AA47" i="19"/>
  <c r="Z47" i="19"/>
  <c r="X47" i="19"/>
  <c r="W47" i="19"/>
  <c r="U47" i="19"/>
  <c r="T47" i="19"/>
  <c r="R47" i="19"/>
  <c r="Q47" i="19"/>
  <c r="O47" i="19"/>
  <c r="N47" i="19"/>
  <c r="L47" i="19"/>
  <c r="K47" i="19"/>
  <c r="I47" i="19"/>
  <c r="H47" i="19"/>
  <c r="F47" i="19"/>
  <c r="E47" i="19"/>
  <c r="AI15" i="19"/>
  <c r="AH15" i="19"/>
  <c r="AG15" i="19"/>
  <c r="AF15" i="19"/>
  <c r="AD15" i="19"/>
  <c r="AC15" i="19"/>
  <c r="AA15" i="19"/>
  <c r="Z15" i="19"/>
  <c r="X15" i="19"/>
  <c r="W15" i="19"/>
  <c r="U15" i="19"/>
  <c r="T15" i="19"/>
  <c r="R15" i="19"/>
  <c r="Q15" i="19"/>
  <c r="O15" i="19"/>
  <c r="N15" i="19"/>
  <c r="L15" i="19"/>
  <c r="K15" i="19"/>
  <c r="I15" i="19"/>
  <c r="H15" i="19"/>
  <c r="F15" i="19"/>
  <c r="E15" i="19"/>
  <c r="AI46" i="19"/>
  <c r="AH46" i="19"/>
  <c r="AG46" i="19"/>
  <c r="AF46" i="19"/>
  <c r="AD46" i="19"/>
  <c r="AC46" i="19"/>
  <c r="AA46" i="19"/>
  <c r="Z46" i="19"/>
  <c r="X46" i="19"/>
  <c r="W46" i="19"/>
  <c r="U46" i="19"/>
  <c r="T46" i="19"/>
  <c r="R46" i="19"/>
  <c r="Q46" i="19"/>
  <c r="O46" i="19"/>
  <c r="N46" i="19"/>
  <c r="L46" i="19"/>
  <c r="K46" i="19"/>
  <c r="I46" i="19"/>
  <c r="H46" i="19"/>
  <c r="F46" i="19"/>
  <c r="E46" i="19"/>
  <c r="AI45" i="19"/>
  <c r="AH45" i="19"/>
  <c r="AG45" i="19"/>
  <c r="AF45" i="19"/>
  <c r="AD45" i="19"/>
  <c r="AC45" i="19"/>
  <c r="AA45" i="19"/>
  <c r="Z45" i="19"/>
  <c r="X45" i="19"/>
  <c r="W45" i="19"/>
  <c r="U45" i="19"/>
  <c r="T45" i="19"/>
  <c r="R45" i="19"/>
  <c r="Q45" i="19"/>
  <c r="O45" i="19"/>
  <c r="N45" i="19"/>
  <c r="L45" i="19"/>
  <c r="K45" i="19"/>
  <c r="I45" i="19"/>
  <c r="H45" i="19"/>
  <c r="F45" i="19"/>
  <c r="E45" i="19"/>
  <c r="AI44" i="19"/>
  <c r="AH44" i="19"/>
  <c r="AG44" i="19"/>
  <c r="AF44" i="19"/>
  <c r="AD44" i="19"/>
  <c r="AC44" i="19"/>
  <c r="AA44" i="19"/>
  <c r="Z44" i="19"/>
  <c r="X44" i="19"/>
  <c r="W44" i="19"/>
  <c r="U44" i="19"/>
  <c r="T44" i="19"/>
  <c r="R44" i="19"/>
  <c r="Q44" i="19"/>
  <c r="O44" i="19"/>
  <c r="N44" i="19"/>
  <c r="L44" i="19"/>
  <c r="K44" i="19"/>
  <c r="I44" i="19"/>
  <c r="H44" i="19"/>
  <c r="F44" i="19"/>
  <c r="E44" i="19"/>
  <c r="AI43" i="19"/>
  <c r="AH43" i="19"/>
  <c r="AG43" i="19"/>
  <c r="AF43" i="19"/>
  <c r="AD43" i="19"/>
  <c r="AC43" i="19"/>
  <c r="AA43" i="19"/>
  <c r="Z43" i="19"/>
  <c r="X43" i="19"/>
  <c r="W43" i="19"/>
  <c r="U43" i="19"/>
  <c r="T43" i="19"/>
  <c r="R43" i="19"/>
  <c r="Q43" i="19"/>
  <c r="O43" i="19"/>
  <c r="N43" i="19"/>
  <c r="L43" i="19"/>
  <c r="K43" i="19"/>
  <c r="I43" i="19"/>
  <c r="H43" i="19"/>
  <c r="F43" i="19"/>
  <c r="E43" i="19"/>
  <c r="AI42" i="19"/>
  <c r="AH42" i="19"/>
  <c r="AG42" i="19"/>
  <c r="AF42" i="19"/>
  <c r="AD42" i="19"/>
  <c r="AC42" i="19"/>
  <c r="AA42" i="19"/>
  <c r="Z42" i="19"/>
  <c r="X42" i="19"/>
  <c r="W42" i="19"/>
  <c r="U42" i="19"/>
  <c r="T42" i="19"/>
  <c r="R42" i="19"/>
  <c r="Q42" i="19"/>
  <c r="O42" i="19"/>
  <c r="N42" i="19"/>
  <c r="L42" i="19"/>
  <c r="K42" i="19"/>
  <c r="I42" i="19"/>
  <c r="H42" i="19"/>
  <c r="F42" i="19"/>
  <c r="E42" i="19"/>
  <c r="AI41" i="19"/>
  <c r="AH41" i="19"/>
  <c r="AG41" i="19"/>
  <c r="AF41" i="19"/>
  <c r="AD41" i="19"/>
  <c r="AC41" i="19"/>
  <c r="AA41" i="19"/>
  <c r="Z41" i="19"/>
  <c r="X41" i="19"/>
  <c r="W41" i="19"/>
  <c r="U41" i="19"/>
  <c r="T41" i="19"/>
  <c r="R41" i="19"/>
  <c r="Q41" i="19"/>
  <c r="O41" i="19"/>
  <c r="N41" i="19"/>
  <c r="L41" i="19"/>
  <c r="K41" i="19"/>
  <c r="I41" i="19"/>
  <c r="H41" i="19"/>
  <c r="F41" i="19"/>
  <c r="E41" i="19"/>
  <c r="AI40" i="19"/>
  <c r="AH40" i="19"/>
  <c r="AG40" i="19"/>
  <c r="AF40" i="19"/>
  <c r="AD40" i="19"/>
  <c r="AC40" i="19"/>
  <c r="AA40" i="19"/>
  <c r="Z40" i="19"/>
  <c r="X40" i="19"/>
  <c r="W40" i="19"/>
  <c r="U40" i="19"/>
  <c r="T40" i="19"/>
  <c r="R40" i="19"/>
  <c r="Q40" i="19"/>
  <c r="O40" i="19"/>
  <c r="N40" i="19"/>
  <c r="L40" i="19"/>
  <c r="K40" i="19"/>
  <c r="I40" i="19"/>
  <c r="H40" i="19"/>
  <c r="F40" i="19"/>
  <c r="E40" i="19"/>
  <c r="AI39" i="19"/>
  <c r="AH39" i="19"/>
  <c r="AG39" i="19"/>
  <c r="AF39" i="19"/>
  <c r="AD39" i="19"/>
  <c r="AC39" i="19"/>
  <c r="AA39" i="19"/>
  <c r="Z39" i="19"/>
  <c r="X39" i="19"/>
  <c r="W39" i="19"/>
  <c r="U39" i="19"/>
  <c r="T39" i="19"/>
  <c r="R39" i="19"/>
  <c r="Q39" i="19"/>
  <c r="O39" i="19"/>
  <c r="N39" i="19"/>
  <c r="L39" i="19"/>
  <c r="K39" i="19"/>
  <c r="I39" i="19"/>
  <c r="H39" i="19"/>
  <c r="F39" i="19"/>
  <c r="E39" i="19"/>
  <c r="AI32" i="19"/>
  <c r="AH32" i="19"/>
  <c r="AG32" i="19"/>
  <c r="AF32" i="19"/>
  <c r="AD32" i="19"/>
  <c r="AC32" i="19"/>
  <c r="AA32" i="19"/>
  <c r="Z32" i="19"/>
  <c r="X32" i="19"/>
  <c r="W32" i="19"/>
  <c r="U32" i="19"/>
  <c r="T32" i="19"/>
  <c r="R32" i="19"/>
  <c r="Q32" i="19"/>
  <c r="O32" i="19"/>
  <c r="N32" i="19"/>
  <c r="L32" i="19"/>
  <c r="K32" i="19"/>
  <c r="I32" i="19"/>
  <c r="H32" i="19"/>
  <c r="F32" i="19"/>
  <c r="E32" i="19"/>
  <c r="AI20" i="19"/>
  <c r="AH20" i="19"/>
  <c r="AG20" i="19"/>
  <c r="AF20" i="19"/>
  <c r="AD20" i="19"/>
  <c r="AC20" i="19"/>
  <c r="AA20" i="19"/>
  <c r="Z20" i="19"/>
  <c r="X20" i="19"/>
  <c r="W20" i="19"/>
  <c r="U20" i="19"/>
  <c r="T20" i="19"/>
  <c r="R20" i="19"/>
  <c r="Q20" i="19"/>
  <c r="O20" i="19"/>
  <c r="N20" i="19"/>
  <c r="L20" i="19"/>
  <c r="K20" i="19"/>
  <c r="I20" i="19"/>
  <c r="H20" i="19"/>
  <c r="F20" i="19"/>
  <c r="E20" i="19"/>
  <c r="AI38" i="19"/>
  <c r="AH38" i="19"/>
  <c r="AG38" i="19"/>
  <c r="AF38" i="19"/>
  <c r="AD38" i="19"/>
  <c r="AC38" i="19"/>
  <c r="AA38" i="19"/>
  <c r="Z38" i="19"/>
  <c r="X38" i="19"/>
  <c r="W38" i="19"/>
  <c r="U38" i="19"/>
  <c r="T38" i="19"/>
  <c r="R38" i="19"/>
  <c r="Q38" i="19"/>
  <c r="O38" i="19"/>
  <c r="N38" i="19"/>
  <c r="L38" i="19"/>
  <c r="K38" i="19"/>
  <c r="I38" i="19"/>
  <c r="H38" i="19"/>
  <c r="F38" i="19"/>
  <c r="E38" i="19"/>
  <c r="AI21" i="19"/>
  <c r="AH21" i="19"/>
  <c r="AG21" i="19"/>
  <c r="AF21" i="19"/>
  <c r="AD21" i="19"/>
  <c r="AC21" i="19"/>
  <c r="AA21" i="19"/>
  <c r="Z21" i="19"/>
  <c r="X21" i="19"/>
  <c r="W21" i="19"/>
  <c r="U21" i="19"/>
  <c r="T21" i="19"/>
  <c r="R21" i="19"/>
  <c r="Q21" i="19"/>
  <c r="O21" i="19"/>
  <c r="N21" i="19"/>
  <c r="L21" i="19"/>
  <c r="K21" i="19"/>
  <c r="I21" i="19"/>
  <c r="H21" i="19"/>
  <c r="F21" i="19"/>
  <c r="E21" i="19"/>
  <c r="AI25" i="19"/>
  <c r="AH25" i="19"/>
  <c r="AG25" i="19"/>
  <c r="AF25" i="19"/>
  <c r="AD25" i="19"/>
  <c r="AC25" i="19"/>
  <c r="AA25" i="19"/>
  <c r="Z25" i="19"/>
  <c r="X25" i="19"/>
  <c r="W25" i="19"/>
  <c r="U25" i="19"/>
  <c r="T25" i="19"/>
  <c r="R25" i="19"/>
  <c r="Q25" i="19"/>
  <c r="O25" i="19"/>
  <c r="N25" i="19"/>
  <c r="L25" i="19"/>
  <c r="K25" i="19"/>
  <c r="I25" i="19"/>
  <c r="H25" i="19"/>
  <c r="F25" i="19"/>
  <c r="E25" i="19"/>
  <c r="AI9" i="19"/>
  <c r="AH9" i="19"/>
  <c r="AG9" i="19"/>
  <c r="AF9" i="19"/>
  <c r="AD9" i="19"/>
  <c r="AC9" i="19"/>
  <c r="AA9" i="19"/>
  <c r="Z9" i="19"/>
  <c r="X9" i="19"/>
  <c r="W9" i="19"/>
  <c r="U9" i="19"/>
  <c r="T9" i="19"/>
  <c r="R9" i="19"/>
  <c r="Q9" i="19"/>
  <c r="O9" i="19"/>
  <c r="N9" i="19"/>
  <c r="L9" i="19"/>
  <c r="K9" i="19"/>
  <c r="I9" i="19"/>
  <c r="H9" i="19"/>
  <c r="F9" i="19"/>
  <c r="E9" i="19"/>
  <c r="AI194" i="18"/>
  <c r="AH194" i="18"/>
  <c r="AG194" i="18"/>
  <c r="AF194" i="18"/>
  <c r="AD194" i="18"/>
  <c r="AC194" i="18"/>
  <c r="AA194" i="18"/>
  <c r="Z194" i="18"/>
  <c r="X194" i="18"/>
  <c r="W194" i="18"/>
  <c r="U194" i="18"/>
  <c r="T194" i="18"/>
  <c r="R194" i="18"/>
  <c r="Q194" i="18"/>
  <c r="O194" i="18"/>
  <c r="N194" i="18"/>
  <c r="L194" i="18"/>
  <c r="K194" i="18"/>
  <c r="I194" i="18"/>
  <c r="H194" i="18"/>
  <c r="F194" i="18"/>
  <c r="E194" i="18"/>
  <c r="AI193" i="18"/>
  <c r="AH193" i="18"/>
  <c r="AG193" i="18"/>
  <c r="AF193" i="18"/>
  <c r="AD193" i="18"/>
  <c r="AC193" i="18"/>
  <c r="AA193" i="18"/>
  <c r="Z193" i="18"/>
  <c r="X193" i="18"/>
  <c r="W193" i="18"/>
  <c r="U193" i="18"/>
  <c r="T193" i="18"/>
  <c r="R193" i="18"/>
  <c r="Q193" i="18"/>
  <c r="O193" i="18"/>
  <c r="N193" i="18"/>
  <c r="L193" i="18"/>
  <c r="K193" i="18"/>
  <c r="I193" i="18"/>
  <c r="H193" i="18"/>
  <c r="F193" i="18"/>
  <c r="E193" i="18"/>
  <c r="AI192" i="18"/>
  <c r="AH192" i="18"/>
  <c r="AG192" i="18"/>
  <c r="AF192" i="18"/>
  <c r="AD192" i="18"/>
  <c r="AC192" i="18"/>
  <c r="AA192" i="18"/>
  <c r="Z192" i="18"/>
  <c r="X192" i="18"/>
  <c r="W192" i="18"/>
  <c r="U192" i="18"/>
  <c r="T192" i="18"/>
  <c r="R192" i="18"/>
  <c r="Q192" i="18"/>
  <c r="O192" i="18"/>
  <c r="N192" i="18"/>
  <c r="L192" i="18"/>
  <c r="K192" i="18"/>
  <c r="I192" i="18"/>
  <c r="H192" i="18"/>
  <c r="F192" i="18"/>
  <c r="E192" i="18"/>
  <c r="AI191" i="18"/>
  <c r="AH191" i="18"/>
  <c r="AG191" i="18"/>
  <c r="AF191" i="18"/>
  <c r="AD191" i="18"/>
  <c r="AC191" i="18"/>
  <c r="AA191" i="18"/>
  <c r="Z191" i="18"/>
  <c r="X191" i="18"/>
  <c r="W191" i="18"/>
  <c r="U191" i="18"/>
  <c r="T191" i="18"/>
  <c r="R191" i="18"/>
  <c r="Q191" i="18"/>
  <c r="O191" i="18"/>
  <c r="N191" i="18"/>
  <c r="L191" i="18"/>
  <c r="K191" i="18"/>
  <c r="I191" i="18"/>
  <c r="H191" i="18"/>
  <c r="F191" i="18"/>
  <c r="E191" i="18"/>
  <c r="AI190" i="18"/>
  <c r="AH190" i="18"/>
  <c r="AG190" i="18"/>
  <c r="AF190" i="18"/>
  <c r="AD190" i="18"/>
  <c r="AC190" i="18"/>
  <c r="AA190" i="18"/>
  <c r="Z190" i="18"/>
  <c r="X190" i="18"/>
  <c r="W190" i="18"/>
  <c r="U190" i="18"/>
  <c r="T190" i="18"/>
  <c r="R190" i="18"/>
  <c r="Q190" i="18"/>
  <c r="O190" i="18"/>
  <c r="N190" i="18"/>
  <c r="L190" i="18"/>
  <c r="K190" i="18"/>
  <c r="I190" i="18"/>
  <c r="H190" i="18"/>
  <c r="F190" i="18"/>
  <c r="E190" i="18"/>
  <c r="AI189" i="18"/>
  <c r="AH189" i="18"/>
  <c r="AG189" i="18"/>
  <c r="AF189" i="18"/>
  <c r="AD189" i="18"/>
  <c r="AC189" i="18"/>
  <c r="AA189" i="18"/>
  <c r="Z189" i="18"/>
  <c r="X189" i="18"/>
  <c r="W189" i="18"/>
  <c r="U189" i="18"/>
  <c r="T189" i="18"/>
  <c r="R189" i="18"/>
  <c r="Q189" i="18"/>
  <c r="O189" i="18"/>
  <c r="N189" i="18"/>
  <c r="L189" i="18"/>
  <c r="K189" i="18"/>
  <c r="I189" i="18"/>
  <c r="H189" i="18"/>
  <c r="F189" i="18"/>
  <c r="E189" i="18"/>
  <c r="AI188" i="18"/>
  <c r="AH188" i="18"/>
  <c r="AG188" i="18"/>
  <c r="AF188" i="18"/>
  <c r="AD188" i="18"/>
  <c r="AC188" i="18"/>
  <c r="AA188" i="18"/>
  <c r="Z188" i="18"/>
  <c r="X188" i="18"/>
  <c r="W188" i="18"/>
  <c r="U188" i="18"/>
  <c r="T188" i="18"/>
  <c r="R188" i="18"/>
  <c r="Q188" i="18"/>
  <c r="O188" i="18"/>
  <c r="N188" i="18"/>
  <c r="L188" i="18"/>
  <c r="K188" i="18"/>
  <c r="I188" i="18"/>
  <c r="H188" i="18"/>
  <c r="F188" i="18"/>
  <c r="E188" i="18"/>
  <c r="AI187" i="18"/>
  <c r="AH187" i="18"/>
  <c r="AG187" i="18"/>
  <c r="AF187" i="18"/>
  <c r="AD187" i="18"/>
  <c r="AC187" i="18"/>
  <c r="AA187" i="18"/>
  <c r="Z187" i="18"/>
  <c r="X187" i="18"/>
  <c r="W187" i="18"/>
  <c r="U187" i="18"/>
  <c r="T187" i="18"/>
  <c r="R187" i="18"/>
  <c r="Q187" i="18"/>
  <c r="O187" i="18"/>
  <c r="N187" i="18"/>
  <c r="L187" i="18"/>
  <c r="K187" i="18"/>
  <c r="I187" i="18"/>
  <c r="H187" i="18"/>
  <c r="F187" i="18"/>
  <c r="E187" i="18"/>
  <c r="AI186" i="18"/>
  <c r="AH186" i="18"/>
  <c r="AG186" i="18"/>
  <c r="AF186" i="18"/>
  <c r="AD186" i="18"/>
  <c r="AC186" i="18"/>
  <c r="AA186" i="18"/>
  <c r="Z186" i="18"/>
  <c r="X186" i="18"/>
  <c r="W186" i="18"/>
  <c r="U186" i="18"/>
  <c r="T186" i="18"/>
  <c r="R186" i="18"/>
  <c r="Q186" i="18"/>
  <c r="O186" i="18"/>
  <c r="N186" i="18"/>
  <c r="L186" i="18"/>
  <c r="K186" i="18"/>
  <c r="I186" i="18"/>
  <c r="H186" i="18"/>
  <c r="F186" i="18"/>
  <c r="E186" i="18"/>
  <c r="AI185" i="18"/>
  <c r="AH185" i="18"/>
  <c r="AG185" i="18"/>
  <c r="AF185" i="18"/>
  <c r="AD185" i="18"/>
  <c r="AC185" i="18"/>
  <c r="AA185" i="18"/>
  <c r="Z185" i="18"/>
  <c r="X185" i="18"/>
  <c r="W185" i="18"/>
  <c r="U185" i="18"/>
  <c r="T185" i="18"/>
  <c r="R185" i="18"/>
  <c r="Q185" i="18"/>
  <c r="O185" i="18"/>
  <c r="N185" i="18"/>
  <c r="L185" i="18"/>
  <c r="K185" i="18"/>
  <c r="I185" i="18"/>
  <c r="H185" i="18"/>
  <c r="F185" i="18"/>
  <c r="E185" i="18"/>
  <c r="AI184" i="18"/>
  <c r="AH184" i="18"/>
  <c r="AG184" i="18"/>
  <c r="AF184" i="18"/>
  <c r="AD184" i="18"/>
  <c r="AC184" i="18"/>
  <c r="AA184" i="18"/>
  <c r="Z184" i="18"/>
  <c r="X184" i="18"/>
  <c r="W184" i="18"/>
  <c r="U184" i="18"/>
  <c r="T184" i="18"/>
  <c r="R184" i="18"/>
  <c r="Q184" i="18"/>
  <c r="O184" i="18"/>
  <c r="N184" i="18"/>
  <c r="L184" i="18"/>
  <c r="K184" i="18"/>
  <c r="I184" i="18"/>
  <c r="H184" i="18"/>
  <c r="F184" i="18"/>
  <c r="E184" i="18"/>
  <c r="AI183" i="18"/>
  <c r="AH183" i="18"/>
  <c r="AG183" i="18"/>
  <c r="AF183" i="18"/>
  <c r="AD183" i="18"/>
  <c r="AC183" i="18"/>
  <c r="AA183" i="18"/>
  <c r="Z183" i="18"/>
  <c r="X183" i="18"/>
  <c r="W183" i="18"/>
  <c r="U183" i="18"/>
  <c r="T183" i="18"/>
  <c r="R183" i="18"/>
  <c r="Q183" i="18"/>
  <c r="O183" i="18"/>
  <c r="N183" i="18"/>
  <c r="L183" i="18"/>
  <c r="K183" i="18"/>
  <c r="I183" i="18"/>
  <c r="H183" i="18"/>
  <c r="F183" i="18"/>
  <c r="E183" i="18"/>
  <c r="AI182" i="18"/>
  <c r="AH182" i="18"/>
  <c r="AG182" i="18"/>
  <c r="AF182" i="18"/>
  <c r="AD182" i="18"/>
  <c r="AC182" i="18"/>
  <c r="AA182" i="18"/>
  <c r="Z182" i="18"/>
  <c r="X182" i="18"/>
  <c r="W182" i="18"/>
  <c r="U182" i="18"/>
  <c r="T182" i="18"/>
  <c r="R182" i="18"/>
  <c r="Q182" i="18"/>
  <c r="O182" i="18"/>
  <c r="N182" i="18"/>
  <c r="L182" i="18"/>
  <c r="K182" i="18"/>
  <c r="I182" i="18"/>
  <c r="H182" i="18"/>
  <c r="F182" i="18"/>
  <c r="E182" i="18"/>
  <c r="AI181" i="18"/>
  <c r="AH181" i="18"/>
  <c r="AG181" i="18"/>
  <c r="AF181" i="18"/>
  <c r="AD181" i="18"/>
  <c r="AC181" i="18"/>
  <c r="AA181" i="18"/>
  <c r="Z181" i="18"/>
  <c r="X181" i="18"/>
  <c r="W181" i="18"/>
  <c r="U181" i="18"/>
  <c r="T181" i="18"/>
  <c r="R181" i="18"/>
  <c r="Q181" i="18"/>
  <c r="O181" i="18"/>
  <c r="N181" i="18"/>
  <c r="L181" i="18"/>
  <c r="K181" i="18"/>
  <c r="I181" i="18"/>
  <c r="H181" i="18"/>
  <c r="F181" i="18"/>
  <c r="E181" i="18"/>
  <c r="AI180" i="18"/>
  <c r="AH180" i="18"/>
  <c r="AG180" i="18"/>
  <c r="AF180" i="18"/>
  <c r="AD180" i="18"/>
  <c r="AC180" i="18"/>
  <c r="AA180" i="18"/>
  <c r="Z180" i="18"/>
  <c r="X180" i="18"/>
  <c r="W180" i="18"/>
  <c r="U180" i="18"/>
  <c r="T180" i="18"/>
  <c r="R180" i="18"/>
  <c r="Q180" i="18"/>
  <c r="O180" i="18"/>
  <c r="N180" i="18"/>
  <c r="L180" i="18"/>
  <c r="K180" i="18"/>
  <c r="I180" i="18"/>
  <c r="H180" i="18"/>
  <c r="F180" i="18"/>
  <c r="E180" i="18"/>
  <c r="AI179" i="18"/>
  <c r="AH179" i="18"/>
  <c r="AG179" i="18"/>
  <c r="AF179" i="18"/>
  <c r="AD179" i="18"/>
  <c r="AC179" i="18"/>
  <c r="AA179" i="18"/>
  <c r="Z179" i="18"/>
  <c r="X179" i="18"/>
  <c r="W179" i="18"/>
  <c r="U179" i="18"/>
  <c r="T179" i="18"/>
  <c r="R179" i="18"/>
  <c r="Q179" i="18"/>
  <c r="O179" i="18"/>
  <c r="N179" i="18"/>
  <c r="L179" i="18"/>
  <c r="K179" i="18"/>
  <c r="I179" i="18"/>
  <c r="H179" i="18"/>
  <c r="F179" i="18"/>
  <c r="E179" i="18"/>
  <c r="AI178" i="18"/>
  <c r="AH178" i="18"/>
  <c r="AG178" i="18"/>
  <c r="AF178" i="18"/>
  <c r="AD178" i="18"/>
  <c r="AC178" i="18"/>
  <c r="AA178" i="18"/>
  <c r="Z178" i="18"/>
  <c r="X178" i="18"/>
  <c r="W178" i="18"/>
  <c r="U178" i="18"/>
  <c r="T178" i="18"/>
  <c r="R178" i="18"/>
  <c r="Q178" i="18"/>
  <c r="O178" i="18"/>
  <c r="N178" i="18"/>
  <c r="L178" i="18"/>
  <c r="K178" i="18"/>
  <c r="I178" i="18"/>
  <c r="H178" i="18"/>
  <c r="F178" i="18"/>
  <c r="E178" i="18"/>
  <c r="AI177" i="18"/>
  <c r="AH177" i="18"/>
  <c r="AG177" i="18"/>
  <c r="AF177" i="18"/>
  <c r="AD177" i="18"/>
  <c r="AC177" i="18"/>
  <c r="AA177" i="18"/>
  <c r="Z177" i="18"/>
  <c r="X177" i="18"/>
  <c r="W177" i="18"/>
  <c r="U177" i="18"/>
  <c r="T177" i="18"/>
  <c r="R177" i="18"/>
  <c r="Q177" i="18"/>
  <c r="O177" i="18"/>
  <c r="N177" i="18"/>
  <c r="L177" i="18"/>
  <c r="K177" i="18"/>
  <c r="I177" i="18"/>
  <c r="H177" i="18"/>
  <c r="F177" i="18"/>
  <c r="E177" i="18"/>
  <c r="AI160" i="18"/>
  <c r="AH160" i="18"/>
  <c r="AG160" i="18"/>
  <c r="AF160" i="18"/>
  <c r="AD160" i="18"/>
  <c r="AC160" i="18"/>
  <c r="AA160" i="18"/>
  <c r="Z160" i="18"/>
  <c r="X160" i="18"/>
  <c r="W160" i="18"/>
  <c r="U160" i="18"/>
  <c r="T160" i="18"/>
  <c r="R160" i="18"/>
  <c r="Q160" i="18"/>
  <c r="O160" i="18"/>
  <c r="N160" i="18"/>
  <c r="L160" i="18"/>
  <c r="K160" i="18"/>
  <c r="I160" i="18"/>
  <c r="H160" i="18"/>
  <c r="F160" i="18"/>
  <c r="E160" i="18"/>
  <c r="AI176" i="18"/>
  <c r="AH176" i="18"/>
  <c r="AG176" i="18"/>
  <c r="AF176" i="18"/>
  <c r="AD176" i="18"/>
  <c r="AC176" i="18"/>
  <c r="AA176" i="18"/>
  <c r="Z176" i="18"/>
  <c r="X176" i="18"/>
  <c r="W176" i="18"/>
  <c r="U176" i="18"/>
  <c r="T176" i="18"/>
  <c r="R176" i="18"/>
  <c r="Q176" i="18"/>
  <c r="O176" i="18"/>
  <c r="N176" i="18"/>
  <c r="L176" i="18"/>
  <c r="K176" i="18"/>
  <c r="I176" i="18"/>
  <c r="H176" i="18"/>
  <c r="F176" i="18"/>
  <c r="E176" i="18"/>
  <c r="AI175" i="18"/>
  <c r="AH175" i="18"/>
  <c r="AG175" i="18"/>
  <c r="AF175" i="18"/>
  <c r="AD175" i="18"/>
  <c r="AC175" i="18"/>
  <c r="AA175" i="18"/>
  <c r="Z175" i="18"/>
  <c r="X175" i="18"/>
  <c r="W175" i="18"/>
  <c r="U175" i="18"/>
  <c r="T175" i="18"/>
  <c r="R175" i="18"/>
  <c r="Q175" i="18"/>
  <c r="O175" i="18"/>
  <c r="N175" i="18"/>
  <c r="L175" i="18"/>
  <c r="K175" i="18"/>
  <c r="I175" i="18"/>
  <c r="H175" i="18"/>
  <c r="F175" i="18"/>
  <c r="E175" i="18"/>
  <c r="AI174" i="18"/>
  <c r="AH174" i="18"/>
  <c r="AG174" i="18"/>
  <c r="AF174" i="18"/>
  <c r="AD174" i="18"/>
  <c r="AC174" i="18"/>
  <c r="AA174" i="18"/>
  <c r="Z174" i="18"/>
  <c r="X174" i="18"/>
  <c r="W174" i="18"/>
  <c r="U174" i="18"/>
  <c r="T174" i="18"/>
  <c r="R174" i="18"/>
  <c r="Q174" i="18"/>
  <c r="O174" i="18"/>
  <c r="N174" i="18"/>
  <c r="L174" i="18"/>
  <c r="K174" i="18"/>
  <c r="I174" i="18"/>
  <c r="H174" i="18"/>
  <c r="F174" i="18"/>
  <c r="E174" i="18"/>
  <c r="AI162" i="18"/>
  <c r="AH162" i="18"/>
  <c r="AG162" i="18"/>
  <c r="AF162" i="18"/>
  <c r="AD162" i="18"/>
  <c r="AC162" i="18"/>
  <c r="AA162" i="18"/>
  <c r="Z162" i="18"/>
  <c r="X162" i="18"/>
  <c r="W162" i="18"/>
  <c r="U162" i="18"/>
  <c r="T162" i="18"/>
  <c r="R162" i="18"/>
  <c r="Q162" i="18"/>
  <c r="O162" i="18"/>
  <c r="N162" i="18"/>
  <c r="L162" i="18"/>
  <c r="K162" i="18"/>
  <c r="I162" i="18"/>
  <c r="H162" i="18"/>
  <c r="F162" i="18"/>
  <c r="E162" i="18"/>
  <c r="AI173" i="18"/>
  <c r="AH173" i="18"/>
  <c r="AG173" i="18"/>
  <c r="AF173" i="18"/>
  <c r="AD173" i="18"/>
  <c r="AC173" i="18"/>
  <c r="AA173" i="18"/>
  <c r="Z173" i="18"/>
  <c r="X173" i="18"/>
  <c r="W173" i="18"/>
  <c r="U173" i="18"/>
  <c r="T173" i="18"/>
  <c r="R173" i="18"/>
  <c r="Q173" i="18"/>
  <c r="O173" i="18"/>
  <c r="N173" i="18"/>
  <c r="L173" i="18"/>
  <c r="K173" i="18"/>
  <c r="I173" i="18"/>
  <c r="H173" i="18"/>
  <c r="F173" i="18"/>
  <c r="E173" i="18"/>
  <c r="AI172" i="18"/>
  <c r="AH172" i="18"/>
  <c r="AG172" i="18"/>
  <c r="AF172" i="18"/>
  <c r="AD172" i="18"/>
  <c r="AC172" i="18"/>
  <c r="AA172" i="18"/>
  <c r="Z172" i="18"/>
  <c r="X172" i="18"/>
  <c r="W172" i="18"/>
  <c r="U172" i="18"/>
  <c r="T172" i="18"/>
  <c r="R172" i="18"/>
  <c r="Q172" i="18"/>
  <c r="O172" i="18"/>
  <c r="N172" i="18"/>
  <c r="L172" i="18"/>
  <c r="K172" i="18"/>
  <c r="I172" i="18"/>
  <c r="H172" i="18"/>
  <c r="F172" i="18"/>
  <c r="E172" i="18"/>
  <c r="AI171" i="18"/>
  <c r="AH171" i="18"/>
  <c r="AG171" i="18"/>
  <c r="AF171" i="18"/>
  <c r="AD171" i="18"/>
  <c r="AC171" i="18"/>
  <c r="AA171" i="18"/>
  <c r="Z171" i="18"/>
  <c r="X171" i="18"/>
  <c r="W171" i="18"/>
  <c r="U171" i="18"/>
  <c r="T171" i="18"/>
  <c r="R171" i="18"/>
  <c r="Q171" i="18"/>
  <c r="O171" i="18"/>
  <c r="N171" i="18"/>
  <c r="L171" i="18"/>
  <c r="K171" i="18"/>
  <c r="I171" i="18"/>
  <c r="H171" i="18"/>
  <c r="F171" i="18"/>
  <c r="E171" i="18"/>
  <c r="AI161" i="18"/>
  <c r="AH161" i="18"/>
  <c r="AG161" i="18"/>
  <c r="AF161" i="18"/>
  <c r="AD161" i="18"/>
  <c r="AC161" i="18"/>
  <c r="AA161" i="18"/>
  <c r="Z161" i="18"/>
  <c r="X161" i="18"/>
  <c r="W161" i="18"/>
  <c r="U161" i="18"/>
  <c r="T161" i="18"/>
  <c r="R161" i="18"/>
  <c r="Q161" i="18"/>
  <c r="O161" i="18"/>
  <c r="N161" i="18"/>
  <c r="L161" i="18"/>
  <c r="K161" i="18"/>
  <c r="I161" i="18"/>
  <c r="H161" i="18"/>
  <c r="F161" i="18"/>
  <c r="E161" i="18"/>
  <c r="AI170" i="18"/>
  <c r="AH170" i="18"/>
  <c r="AG170" i="18"/>
  <c r="AF170" i="18"/>
  <c r="AD170" i="18"/>
  <c r="AC170" i="18"/>
  <c r="AA170" i="18"/>
  <c r="Z170" i="18"/>
  <c r="X170" i="18"/>
  <c r="W170" i="18"/>
  <c r="U170" i="18"/>
  <c r="T170" i="18"/>
  <c r="R170" i="18"/>
  <c r="Q170" i="18"/>
  <c r="O170" i="18"/>
  <c r="N170" i="18"/>
  <c r="L170" i="18"/>
  <c r="K170" i="18"/>
  <c r="I170" i="18"/>
  <c r="H170" i="18"/>
  <c r="F170" i="18"/>
  <c r="E170" i="18"/>
  <c r="AI169" i="18"/>
  <c r="AH169" i="18"/>
  <c r="AG169" i="18"/>
  <c r="AF169" i="18"/>
  <c r="AD169" i="18"/>
  <c r="AC169" i="18"/>
  <c r="AA169" i="18"/>
  <c r="Z169" i="18"/>
  <c r="X169" i="18"/>
  <c r="W169" i="18"/>
  <c r="U169" i="18"/>
  <c r="T169" i="18"/>
  <c r="R169" i="18"/>
  <c r="Q169" i="18"/>
  <c r="O169" i="18"/>
  <c r="N169" i="18"/>
  <c r="L169" i="18"/>
  <c r="K169" i="18"/>
  <c r="I169" i="18"/>
  <c r="H169" i="18"/>
  <c r="F169" i="18"/>
  <c r="E169" i="18"/>
  <c r="AI168" i="18"/>
  <c r="AH168" i="18"/>
  <c r="AG168" i="18"/>
  <c r="AF168" i="18"/>
  <c r="AD168" i="18"/>
  <c r="AC168" i="18"/>
  <c r="AA168" i="18"/>
  <c r="Z168" i="18"/>
  <c r="X168" i="18"/>
  <c r="W168" i="18"/>
  <c r="U168" i="18"/>
  <c r="T168" i="18"/>
  <c r="R168" i="18"/>
  <c r="Q168" i="18"/>
  <c r="O168" i="18"/>
  <c r="N168" i="18"/>
  <c r="L168" i="18"/>
  <c r="K168" i="18"/>
  <c r="I168" i="18"/>
  <c r="H168" i="18"/>
  <c r="F168" i="18"/>
  <c r="E168" i="18"/>
  <c r="AI167" i="18"/>
  <c r="AH167" i="18"/>
  <c r="AG167" i="18"/>
  <c r="AF167" i="18"/>
  <c r="AD167" i="18"/>
  <c r="AC167" i="18"/>
  <c r="AA167" i="18"/>
  <c r="Z167" i="18"/>
  <c r="X167" i="18"/>
  <c r="W167" i="18"/>
  <c r="U167" i="18"/>
  <c r="T167" i="18"/>
  <c r="R167" i="18"/>
  <c r="Q167" i="18"/>
  <c r="O167" i="18"/>
  <c r="N167" i="18"/>
  <c r="L167" i="18"/>
  <c r="K167" i="18"/>
  <c r="I167" i="18"/>
  <c r="H167" i="18"/>
  <c r="F167" i="18"/>
  <c r="E167" i="18"/>
  <c r="AI166" i="18"/>
  <c r="AH166" i="18"/>
  <c r="AG166" i="18"/>
  <c r="AF166" i="18"/>
  <c r="AD166" i="18"/>
  <c r="AC166" i="18"/>
  <c r="AA166" i="18"/>
  <c r="Z166" i="18"/>
  <c r="X166" i="18"/>
  <c r="W166" i="18"/>
  <c r="U166" i="18"/>
  <c r="T166" i="18"/>
  <c r="R166" i="18"/>
  <c r="Q166" i="18"/>
  <c r="O166" i="18"/>
  <c r="N166" i="18"/>
  <c r="L166" i="18"/>
  <c r="K166" i="18"/>
  <c r="I166" i="18"/>
  <c r="H166" i="18"/>
  <c r="F166" i="18"/>
  <c r="E166" i="18"/>
  <c r="AI165" i="18"/>
  <c r="AH165" i="18"/>
  <c r="AG165" i="18"/>
  <c r="AF165" i="18"/>
  <c r="AD165" i="18"/>
  <c r="AC165" i="18"/>
  <c r="AA165" i="18"/>
  <c r="Z165" i="18"/>
  <c r="X165" i="18"/>
  <c r="W165" i="18"/>
  <c r="U165" i="18"/>
  <c r="T165" i="18"/>
  <c r="R165" i="18"/>
  <c r="Q165" i="18"/>
  <c r="O165" i="18"/>
  <c r="N165" i="18"/>
  <c r="L165" i="18"/>
  <c r="K165" i="18"/>
  <c r="I165" i="18"/>
  <c r="H165" i="18"/>
  <c r="F165" i="18"/>
  <c r="E165" i="18"/>
  <c r="AI164" i="18"/>
  <c r="AH164" i="18"/>
  <c r="AG164" i="18"/>
  <c r="AF164" i="18"/>
  <c r="AD164" i="18"/>
  <c r="AC164" i="18"/>
  <c r="AA164" i="18"/>
  <c r="Z164" i="18"/>
  <c r="X164" i="18"/>
  <c r="W164" i="18"/>
  <c r="U164" i="18"/>
  <c r="T164" i="18"/>
  <c r="R164" i="18"/>
  <c r="Q164" i="18"/>
  <c r="O164" i="18"/>
  <c r="N164" i="18"/>
  <c r="L164" i="18"/>
  <c r="K164" i="18"/>
  <c r="I164" i="18"/>
  <c r="H164" i="18"/>
  <c r="F164" i="18"/>
  <c r="E164" i="18"/>
  <c r="AI163" i="18"/>
  <c r="AH163" i="18"/>
  <c r="AG163" i="18"/>
  <c r="AF163" i="18"/>
  <c r="AD163" i="18"/>
  <c r="AC163" i="18"/>
  <c r="AA163" i="18"/>
  <c r="Z163" i="18"/>
  <c r="X163" i="18"/>
  <c r="W163" i="18"/>
  <c r="U163" i="18"/>
  <c r="T163" i="18"/>
  <c r="R163" i="18"/>
  <c r="Q163" i="18"/>
  <c r="O163" i="18"/>
  <c r="N163" i="18"/>
  <c r="L163" i="18"/>
  <c r="K163" i="18"/>
  <c r="I163" i="18"/>
  <c r="H163" i="18"/>
  <c r="F163" i="18"/>
  <c r="E163" i="18"/>
  <c r="AI145" i="18"/>
  <c r="AH145" i="18"/>
  <c r="AG145" i="18"/>
  <c r="AF145" i="18"/>
  <c r="AD145" i="18"/>
  <c r="AC145" i="18"/>
  <c r="AA145" i="18"/>
  <c r="Z145" i="18"/>
  <c r="X145" i="18"/>
  <c r="W145" i="18"/>
  <c r="U145" i="18"/>
  <c r="T145" i="18"/>
  <c r="R145" i="18"/>
  <c r="Q145" i="18"/>
  <c r="O145" i="18"/>
  <c r="N145" i="18"/>
  <c r="L145" i="18"/>
  <c r="K145" i="18"/>
  <c r="I145" i="18"/>
  <c r="H145" i="18"/>
  <c r="F145" i="18"/>
  <c r="E145" i="18"/>
  <c r="AI144" i="18"/>
  <c r="AH144" i="18"/>
  <c r="AG144" i="18"/>
  <c r="AF144" i="18"/>
  <c r="AD144" i="18"/>
  <c r="AC144" i="18"/>
  <c r="AA144" i="18"/>
  <c r="Z144" i="18"/>
  <c r="X144" i="18"/>
  <c r="W144" i="18"/>
  <c r="U144" i="18"/>
  <c r="T144" i="18"/>
  <c r="R144" i="18"/>
  <c r="Q144" i="18"/>
  <c r="O144" i="18"/>
  <c r="N144" i="18"/>
  <c r="L144" i="18"/>
  <c r="K144" i="18"/>
  <c r="I144" i="18"/>
  <c r="H144" i="18"/>
  <c r="F144" i="18"/>
  <c r="E144" i="18"/>
  <c r="AI143" i="18"/>
  <c r="AH143" i="18"/>
  <c r="AG143" i="18"/>
  <c r="AF143" i="18"/>
  <c r="AD143" i="18"/>
  <c r="AC143" i="18"/>
  <c r="AA143" i="18"/>
  <c r="Z143" i="18"/>
  <c r="X143" i="18"/>
  <c r="W143" i="18"/>
  <c r="U143" i="18"/>
  <c r="T143" i="18"/>
  <c r="R143" i="18"/>
  <c r="Q143" i="18"/>
  <c r="O143" i="18"/>
  <c r="N143" i="18"/>
  <c r="L143" i="18"/>
  <c r="K143" i="18"/>
  <c r="I143" i="18"/>
  <c r="H143" i="18"/>
  <c r="F143" i="18"/>
  <c r="E143" i="18"/>
  <c r="AI142" i="18"/>
  <c r="AH142" i="18"/>
  <c r="AG142" i="18"/>
  <c r="AF142" i="18"/>
  <c r="AD142" i="18"/>
  <c r="AC142" i="18"/>
  <c r="AA142" i="18"/>
  <c r="Z142" i="18"/>
  <c r="X142" i="18"/>
  <c r="W142" i="18"/>
  <c r="U142" i="18"/>
  <c r="T142" i="18"/>
  <c r="R142" i="18"/>
  <c r="Q142" i="18"/>
  <c r="O142" i="18"/>
  <c r="N142" i="18"/>
  <c r="L142" i="18"/>
  <c r="K142" i="18"/>
  <c r="I142" i="18"/>
  <c r="H142" i="18"/>
  <c r="F142" i="18"/>
  <c r="E142" i="18"/>
  <c r="AI112" i="18"/>
  <c r="AH112" i="18"/>
  <c r="AG112" i="18"/>
  <c r="AF112" i="18"/>
  <c r="AD112" i="18"/>
  <c r="AC112" i="18"/>
  <c r="AA112" i="18"/>
  <c r="Z112" i="18"/>
  <c r="X112" i="18"/>
  <c r="W112" i="18"/>
  <c r="U112" i="18"/>
  <c r="T112" i="18"/>
  <c r="R112" i="18"/>
  <c r="Q112" i="18"/>
  <c r="O112" i="18"/>
  <c r="N112" i="18"/>
  <c r="L112" i="18"/>
  <c r="K112" i="18"/>
  <c r="I112" i="18"/>
  <c r="H112" i="18"/>
  <c r="F112" i="18"/>
  <c r="E112" i="18"/>
  <c r="AI109" i="18"/>
  <c r="AH109" i="18"/>
  <c r="AG109" i="18"/>
  <c r="AF109" i="18"/>
  <c r="AD109" i="18"/>
  <c r="AC109" i="18"/>
  <c r="AA109" i="18"/>
  <c r="Z109" i="18"/>
  <c r="X109" i="18"/>
  <c r="W109" i="18"/>
  <c r="U109" i="18"/>
  <c r="T109" i="18"/>
  <c r="R109" i="18"/>
  <c r="Q109" i="18"/>
  <c r="O109" i="18"/>
  <c r="N109" i="18"/>
  <c r="L109" i="18"/>
  <c r="K109" i="18"/>
  <c r="I109" i="18"/>
  <c r="H109" i="18"/>
  <c r="F109" i="18"/>
  <c r="E109" i="18"/>
  <c r="AI141" i="18"/>
  <c r="AH141" i="18"/>
  <c r="AG141" i="18"/>
  <c r="AF141" i="18"/>
  <c r="AD141" i="18"/>
  <c r="AC141" i="18"/>
  <c r="AA141" i="18"/>
  <c r="Z141" i="18"/>
  <c r="X141" i="18"/>
  <c r="W141" i="18"/>
  <c r="U141" i="18"/>
  <c r="T141" i="18"/>
  <c r="R141" i="18"/>
  <c r="Q141" i="18"/>
  <c r="O141" i="18"/>
  <c r="N141" i="18"/>
  <c r="L141" i="18"/>
  <c r="K141" i="18"/>
  <c r="I141" i="18"/>
  <c r="H141" i="18"/>
  <c r="F141" i="18"/>
  <c r="E141" i="18"/>
  <c r="AI140" i="18"/>
  <c r="AH140" i="18"/>
  <c r="AG140" i="18"/>
  <c r="AF140" i="18"/>
  <c r="AD140" i="18"/>
  <c r="AC140" i="18"/>
  <c r="AA140" i="18"/>
  <c r="Z140" i="18"/>
  <c r="X140" i="18"/>
  <c r="W140" i="18"/>
  <c r="U140" i="18"/>
  <c r="T140" i="18"/>
  <c r="R140" i="18"/>
  <c r="Q140" i="18"/>
  <c r="O140" i="18"/>
  <c r="N140" i="18"/>
  <c r="L140" i="18"/>
  <c r="K140" i="18"/>
  <c r="I140" i="18"/>
  <c r="H140" i="18"/>
  <c r="F140" i="18"/>
  <c r="E140" i="18"/>
  <c r="AI139" i="18"/>
  <c r="AH139" i="18"/>
  <c r="AG139" i="18"/>
  <c r="AF139" i="18"/>
  <c r="AD139" i="18"/>
  <c r="AC139" i="18"/>
  <c r="AA139" i="18"/>
  <c r="Z139" i="18"/>
  <c r="X139" i="18"/>
  <c r="W139" i="18"/>
  <c r="U139" i="18"/>
  <c r="T139" i="18"/>
  <c r="R139" i="18"/>
  <c r="Q139" i="18"/>
  <c r="O139" i="18"/>
  <c r="N139" i="18"/>
  <c r="L139" i="18"/>
  <c r="K139" i="18"/>
  <c r="I139" i="18"/>
  <c r="H139" i="18"/>
  <c r="F139" i="18"/>
  <c r="E139" i="18"/>
  <c r="AI138" i="18"/>
  <c r="AH138" i="18"/>
  <c r="AG138" i="18"/>
  <c r="AF138" i="18"/>
  <c r="AD138" i="18"/>
  <c r="AC138" i="18"/>
  <c r="AA138" i="18"/>
  <c r="Z138" i="18"/>
  <c r="X138" i="18"/>
  <c r="W138" i="18"/>
  <c r="U138" i="18"/>
  <c r="T138" i="18"/>
  <c r="R138" i="18"/>
  <c r="Q138" i="18"/>
  <c r="O138" i="18"/>
  <c r="N138" i="18"/>
  <c r="L138" i="18"/>
  <c r="K138" i="18"/>
  <c r="I138" i="18"/>
  <c r="H138" i="18"/>
  <c r="F138" i="18"/>
  <c r="E138" i="18"/>
  <c r="AI137" i="18"/>
  <c r="AH137" i="18"/>
  <c r="AG137" i="18"/>
  <c r="AF137" i="18"/>
  <c r="AD137" i="18"/>
  <c r="AC137" i="18"/>
  <c r="AA137" i="18"/>
  <c r="Z137" i="18"/>
  <c r="X137" i="18"/>
  <c r="W137" i="18"/>
  <c r="U137" i="18"/>
  <c r="T137" i="18"/>
  <c r="R137" i="18"/>
  <c r="Q137" i="18"/>
  <c r="O137" i="18"/>
  <c r="N137" i="18"/>
  <c r="L137" i="18"/>
  <c r="K137" i="18"/>
  <c r="I137" i="18"/>
  <c r="H137" i="18"/>
  <c r="F137" i="18"/>
  <c r="E137" i="18"/>
  <c r="AI136" i="18"/>
  <c r="AH136" i="18"/>
  <c r="AG136" i="18"/>
  <c r="AF136" i="18"/>
  <c r="AD136" i="18"/>
  <c r="AC136" i="18"/>
  <c r="AA136" i="18"/>
  <c r="Z136" i="18"/>
  <c r="X136" i="18"/>
  <c r="W136" i="18"/>
  <c r="U136" i="18"/>
  <c r="T136" i="18"/>
  <c r="R136" i="18"/>
  <c r="Q136" i="18"/>
  <c r="O136" i="18"/>
  <c r="N136" i="18"/>
  <c r="L136" i="18"/>
  <c r="K136" i="18"/>
  <c r="I136" i="18"/>
  <c r="H136" i="18"/>
  <c r="F136" i="18"/>
  <c r="E136" i="18"/>
  <c r="AI135" i="18"/>
  <c r="AH135" i="18"/>
  <c r="AG135" i="18"/>
  <c r="AF135" i="18"/>
  <c r="AD135" i="18"/>
  <c r="AC135" i="18"/>
  <c r="AA135" i="18"/>
  <c r="Z135" i="18"/>
  <c r="X135" i="18"/>
  <c r="W135" i="18"/>
  <c r="U135" i="18"/>
  <c r="T135" i="18"/>
  <c r="R135" i="18"/>
  <c r="Q135" i="18"/>
  <c r="O135" i="18"/>
  <c r="N135" i="18"/>
  <c r="L135" i="18"/>
  <c r="K135" i="18"/>
  <c r="I135" i="18"/>
  <c r="H135" i="18"/>
  <c r="F135" i="18"/>
  <c r="E135" i="18"/>
  <c r="AI134" i="18"/>
  <c r="AH134" i="18"/>
  <c r="AG134" i="18"/>
  <c r="AF134" i="18"/>
  <c r="AD134" i="18"/>
  <c r="AC134" i="18"/>
  <c r="AA134" i="18"/>
  <c r="Z134" i="18"/>
  <c r="X134" i="18"/>
  <c r="W134" i="18"/>
  <c r="U134" i="18"/>
  <c r="T134" i="18"/>
  <c r="R134" i="18"/>
  <c r="Q134" i="18"/>
  <c r="O134" i="18"/>
  <c r="N134" i="18"/>
  <c r="L134" i="18"/>
  <c r="K134" i="18"/>
  <c r="I134" i="18"/>
  <c r="H134" i="18"/>
  <c r="F134" i="18"/>
  <c r="E134" i="18"/>
  <c r="AI133" i="18"/>
  <c r="AH133" i="18"/>
  <c r="AG133" i="18"/>
  <c r="AF133" i="18"/>
  <c r="AD133" i="18"/>
  <c r="AC133" i="18"/>
  <c r="AA133" i="18"/>
  <c r="Z133" i="18"/>
  <c r="X133" i="18"/>
  <c r="W133" i="18"/>
  <c r="U133" i="18"/>
  <c r="T133" i="18"/>
  <c r="R133" i="18"/>
  <c r="Q133" i="18"/>
  <c r="O133" i="18"/>
  <c r="N133" i="18"/>
  <c r="L133" i="18"/>
  <c r="K133" i="18"/>
  <c r="I133" i="18"/>
  <c r="H133" i="18"/>
  <c r="F133" i="18"/>
  <c r="E133" i="18"/>
  <c r="AI132" i="18"/>
  <c r="AH132" i="18"/>
  <c r="AG132" i="18"/>
  <c r="AF132" i="18"/>
  <c r="AD132" i="18"/>
  <c r="AC132" i="18"/>
  <c r="AA132" i="18"/>
  <c r="Z132" i="18"/>
  <c r="X132" i="18"/>
  <c r="W132" i="18"/>
  <c r="U132" i="18"/>
  <c r="T132" i="18"/>
  <c r="R132" i="18"/>
  <c r="Q132" i="18"/>
  <c r="O132" i="18"/>
  <c r="N132" i="18"/>
  <c r="L132" i="18"/>
  <c r="K132" i="18"/>
  <c r="I132" i="18"/>
  <c r="H132" i="18"/>
  <c r="F132" i="18"/>
  <c r="E132" i="18"/>
  <c r="AI131" i="18"/>
  <c r="AH131" i="18"/>
  <c r="AG131" i="18"/>
  <c r="AF131" i="18"/>
  <c r="AD131" i="18"/>
  <c r="AC131" i="18"/>
  <c r="AA131" i="18"/>
  <c r="Z131" i="18"/>
  <c r="X131" i="18"/>
  <c r="W131" i="18"/>
  <c r="U131" i="18"/>
  <c r="T131" i="18"/>
  <c r="R131" i="18"/>
  <c r="Q131" i="18"/>
  <c r="O131" i="18"/>
  <c r="N131" i="18"/>
  <c r="L131" i="18"/>
  <c r="K131" i="18"/>
  <c r="I131" i="18"/>
  <c r="H131" i="18"/>
  <c r="F131" i="18"/>
  <c r="E131" i="18"/>
  <c r="AI130" i="18"/>
  <c r="AH130" i="18"/>
  <c r="AG130" i="18"/>
  <c r="AF130" i="18"/>
  <c r="AD130" i="18"/>
  <c r="AC130" i="18"/>
  <c r="AA130" i="18"/>
  <c r="Z130" i="18"/>
  <c r="X130" i="18"/>
  <c r="W130" i="18"/>
  <c r="U130" i="18"/>
  <c r="T130" i="18"/>
  <c r="R130" i="18"/>
  <c r="Q130" i="18"/>
  <c r="O130" i="18"/>
  <c r="N130" i="18"/>
  <c r="L130" i="18"/>
  <c r="K130" i="18"/>
  <c r="I130" i="18"/>
  <c r="H130" i="18"/>
  <c r="F130" i="18"/>
  <c r="E130" i="18"/>
  <c r="AI129" i="18"/>
  <c r="AH129" i="18"/>
  <c r="AG129" i="18"/>
  <c r="AF129" i="18"/>
  <c r="AD129" i="18"/>
  <c r="AC129" i="18"/>
  <c r="AA129" i="18"/>
  <c r="Z129" i="18"/>
  <c r="X129" i="18"/>
  <c r="W129" i="18"/>
  <c r="U129" i="18"/>
  <c r="T129" i="18"/>
  <c r="R129" i="18"/>
  <c r="Q129" i="18"/>
  <c r="O129" i="18"/>
  <c r="N129" i="18"/>
  <c r="L129" i="18"/>
  <c r="K129" i="18"/>
  <c r="I129" i="18"/>
  <c r="H129" i="18"/>
  <c r="F129" i="18"/>
  <c r="E129" i="18"/>
  <c r="AI128" i="18"/>
  <c r="AH128" i="18"/>
  <c r="AG128" i="18"/>
  <c r="AF128" i="18"/>
  <c r="AD128" i="18"/>
  <c r="AC128" i="18"/>
  <c r="AA128" i="18"/>
  <c r="Z128" i="18"/>
  <c r="X128" i="18"/>
  <c r="W128" i="18"/>
  <c r="U128" i="18"/>
  <c r="T128" i="18"/>
  <c r="R128" i="18"/>
  <c r="Q128" i="18"/>
  <c r="O128" i="18"/>
  <c r="N128" i="18"/>
  <c r="L128" i="18"/>
  <c r="K128" i="18"/>
  <c r="I128" i="18"/>
  <c r="H128" i="18"/>
  <c r="F128" i="18"/>
  <c r="E128" i="18"/>
  <c r="AI111" i="18"/>
  <c r="AH111" i="18"/>
  <c r="AG111" i="18"/>
  <c r="AF111" i="18"/>
  <c r="AD111" i="18"/>
  <c r="AC111" i="18"/>
  <c r="AA111" i="18"/>
  <c r="Z111" i="18"/>
  <c r="X111" i="18"/>
  <c r="W111" i="18"/>
  <c r="U111" i="18"/>
  <c r="T111" i="18"/>
  <c r="R111" i="18"/>
  <c r="Q111" i="18"/>
  <c r="O111" i="18"/>
  <c r="N111" i="18"/>
  <c r="L111" i="18"/>
  <c r="K111" i="18"/>
  <c r="I111" i="18"/>
  <c r="H111" i="18"/>
  <c r="F111" i="18"/>
  <c r="E111" i="18"/>
  <c r="AI127" i="18"/>
  <c r="AH127" i="18"/>
  <c r="AG127" i="18"/>
  <c r="AF127" i="18"/>
  <c r="AD127" i="18"/>
  <c r="AC127" i="18"/>
  <c r="AA127" i="18"/>
  <c r="Z127" i="18"/>
  <c r="X127" i="18"/>
  <c r="W127" i="18"/>
  <c r="U127" i="18"/>
  <c r="T127" i="18"/>
  <c r="R127" i="18"/>
  <c r="Q127" i="18"/>
  <c r="O127" i="18"/>
  <c r="N127" i="18"/>
  <c r="L127" i="18"/>
  <c r="K127" i="18"/>
  <c r="I127" i="18"/>
  <c r="H127" i="18"/>
  <c r="F127" i="18"/>
  <c r="E127" i="18"/>
  <c r="AI126" i="18"/>
  <c r="AH126" i="18"/>
  <c r="AG126" i="18"/>
  <c r="AF126" i="18"/>
  <c r="AD126" i="18"/>
  <c r="AC126" i="18"/>
  <c r="AA126" i="18"/>
  <c r="Z126" i="18"/>
  <c r="X126" i="18"/>
  <c r="W126" i="18"/>
  <c r="U126" i="18"/>
  <c r="T126" i="18"/>
  <c r="R126" i="18"/>
  <c r="Q126" i="18"/>
  <c r="O126" i="18"/>
  <c r="N126" i="18"/>
  <c r="L126" i="18"/>
  <c r="K126" i="18"/>
  <c r="I126" i="18"/>
  <c r="H126" i="18"/>
  <c r="F126" i="18"/>
  <c r="E126" i="18"/>
  <c r="AI125" i="18"/>
  <c r="AH125" i="18"/>
  <c r="AG125" i="18"/>
  <c r="AF125" i="18"/>
  <c r="AD125" i="18"/>
  <c r="AC125" i="18"/>
  <c r="AA125" i="18"/>
  <c r="Z125" i="18"/>
  <c r="X125" i="18"/>
  <c r="W125" i="18"/>
  <c r="U125" i="18"/>
  <c r="T125" i="18"/>
  <c r="R125" i="18"/>
  <c r="Q125" i="18"/>
  <c r="O125" i="18"/>
  <c r="N125" i="18"/>
  <c r="L125" i="18"/>
  <c r="K125" i="18"/>
  <c r="I125" i="18"/>
  <c r="H125" i="18"/>
  <c r="F125" i="18"/>
  <c r="E125" i="18"/>
  <c r="AI124" i="18"/>
  <c r="AH124" i="18"/>
  <c r="AG124" i="18"/>
  <c r="AF124" i="18"/>
  <c r="AD124" i="18"/>
  <c r="AC124" i="18"/>
  <c r="AA124" i="18"/>
  <c r="Z124" i="18"/>
  <c r="X124" i="18"/>
  <c r="W124" i="18"/>
  <c r="U124" i="18"/>
  <c r="T124" i="18"/>
  <c r="R124" i="18"/>
  <c r="Q124" i="18"/>
  <c r="O124" i="18"/>
  <c r="N124" i="18"/>
  <c r="L124" i="18"/>
  <c r="K124" i="18"/>
  <c r="I124" i="18"/>
  <c r="H124" i="18"/>
  <c r="F124" i="18"/>
  <c r="E124" i="18"/>
  <c r="AI123" i="18"/>
  <c r="AH123" i="18"/>
  <c r="AG123" i="18"/>
  <c r="AF123" i="18"/>
  <c r="AD123" i="18"/>
  <c r="AC123" i="18"/>
  <c r="AA123" i="18"/>
  <c r="Z123" i="18"/>
  <c r="X123" i="18"/>
  <c r="W123" i="18"/>
  <c r="U123" i="18"/>
  <c r="T123" i="18"/>
  <c r="R123" i="18"/>
  <c r="Q123" i="18"/>
  <c r="O123" i="18"/>
  <c r="N123" i="18"/>
  <c r="L123" i="18"/>
  <c r="K123" i="18"/>
  <c r="I123" i="18"/>
  <c r="H123" i="18"/>
  <c r="F123" i="18"/>
  <c r="E123" i="18"/>
  <c r="AI122" i="18"/>
  <c r="AH122" i="18"/>
  <c r="AG122" i="18"/>
  <c r="AF122" i="18"/>
  <c r="AD122" i="18"/>
  <c r="AC122" i="18"/>
  <c r="AA122" i="18"/>
  <c r="Z122" i="18"/>
  <c r="X122" i="18"/>
  <c r="W122" i="18"/>
  <c r="U122" i="18"/>
  <c r="T122" i="18"/>
  <c r="R122" i="18"/>
  <c r="Q122" i="18"/>
  <c r="O122" i="18"/>
  <c r="N122" i="18"/>
  <c r="L122" i="18"/>
  <c r="K122" i="18"/>
  <c r="I122" i="18"/>
  <c r="H122" i="18"/>
  <c r="F122" i="18"/>
  <c r="E122" i="18"/>
  <c r="AI121" i="18"/>
  <c r="AH121" i="18"/>
  <c r="AG121" i="18"/>
  <c r="AF121" i="18"/>
  <c r="AD121" i="18"/>
  <c r="AC121" i="18"/>
  <c r="AA121" i="18"/>
  <c r="Z121" i="18"/>
  <c r="X121" i="18"/>
  <c r="W121" i="18"/>
  <c r="U121" i="18"/>
  <c r="T121" i="18"/>
  <c r="R121" i="18"/>
  <c r="Q121" i="18"/>
  <c r="O121" i="18"/>
  <c r="N121" i="18"/>
  <c r="L121" i="18"/>
  <c r="K121" i="18"/>
  <c r="I121" i="18"/>
  <c r="H121" i="18"/>
  <c r="F121" i="18"/>
  <c r="E121" i="18"/>
  <c r="AI120" i="18"/>
  <c r="AH120" i="18"/>
  <c r="AG120" i="18"/>
  <c r="AF120" i="18"/>
  <c r="AD120" i="18"/>
  <c r="AC120" i="18"/>
  <c r="AA120" i="18"/>
  <c r="Z120" i="18"/>
  <c r="X120" i="18"/>
  <c r="W120" i="18"/>
  <c r="U120" i="18"/>
  <c r="T120" i="18"/>
  <c r="R120" i="18"/>
  <c r="Q120" i="18"/>
  <c r="O120" i="18"/>
  <c r="N120" i="18"/>
  <c r="L120" i="18"/>
  <c r="K120" i="18"/>
  <c r="I120" i="18"/>
  <c r="H120" i="18"/>
  <c r="F120" i="18"/>
  <c r="E120" i="18"/>
  <c r="AI119" i="18"/>
  <c r="AH119" i="18"/>
  <c r="AG119" i="18"/>
  <c r="AF119" i="18"/>
  <c r="AD119" i="18"/>
  <c r="AC119" i="18"/>
  <c r="AA119" i="18"/>
  <c r="Z119" i="18"/>
  <c r="X119" i="18"/>
  <c r="W119" i="18"/>
  <c r="U119" i="18"/>
  <c r="T119" i="18"/>
  <c r="R119" i="18"/>
  <c r="Q119" i="18"/>
  <c r="O119" i="18"/>
  <c r="N119" i="18"/>
  <c r="L119" i="18"/>
  <c r="K119" i="18"/>
  <c r="I119" i="18"/>
  <c r="H119" i="18"/>
  <c r="F119" i="18"/>
  <c r="E119" i="18"/>
  <c r="AI118" i="18"/>
  <c r="AH118" i="18"/>
  <c r="AG118" i="18"/>
  <c r="AF118" i="18"/>
  <c r="AD118" i="18"/>
  <c r="AC118" i="18"/>
  <c r="AA118" i="18"/>
  <c r="Z118" i="18"/>
  <c r="X118" i="18"/>
  <c r="W118" i="18"/>
  <c r="U118" i="18"/>
  <c r="T118" i="18"/>
  <c r="R118" i="18"/>
  <c r="Q118" i="18"/>
  <c r="O118" i="18"/>
  <c r="N118" i="18"/>
  <c r="L118" i="18"/>
  <c r="K118" i="18"/>
  <c r="I118" i="18"/>
  <c r="H118" i="18"/>
  <c r="F118" i="18"/>
  <c r="E118" i="18"/>
  <c r="AI117" i="18"/>
  <c r="AH117" i="18"/>
  <c r="AG117" i="18"/>
  <c r="AF117" i="18"/>
  <c r="AD117" i="18"/>
  <c r="AC117" i="18"/>
  <c r="AA117" i="18"/>
  <c r="Z117" i="18"/>
  <c r="X117" i="18"/>
  <c r="W117" i="18"/>
  <c r="U117" i="18"/>
  <c r="T117" i="18"/>
  <c r="R117" i="18"/>
  <c r="Q117" i="18"/>
  <c r="O117" i="18"/>
  <c r="N117" i="18"/>
  <c r="L117" i="18"/>
  <c r="K117" i="18"/>
  <c r="I117" i="18"/>
  <c r="H117" i="18"/>
  <c r="F117" i="18"/>
  <c r="E117" i="18"/>
  <c r="AI116" i="18"/>
  <c r="AH116" i="18"/>
  <c r="AG116" i="18"/>
  <c r="AF116" i="18"/>
  <c r="AD116" i="18"/>
  <c r="AC116" i="18"/>
  <c r="AA116" i="18"/>
  <c r="Z116" i="18"/>
  <c r="X116" i="18"/>
  <c r="W116" i="18"/>
  <c r="U116" i="18"/>
  <c r="T116" i="18"/>
  <c r="R116" i="18"/>
  <c r="Q116" i="18"/>
  <c r="O116" i="18"/>
  <c r="N116" i="18"/>
  <c r="L116" i="18"/>
  <c r="K116" i="18"/>
  <c r="I116" i="18"/>
  <c r="H116" i="18"/>
  <c r="F116" i="18"/>
  <c r="E116" i="18"/>
  <c r="AI115" i="18"/>
  <c r="AH115" i="18"/>
  <c r="AG115" i="18"/>
  <c r="AF115" i="18"/>
  <c r="AD115" i="18"/>
  <c r="AC115" i="18"/>
  <c r="AA115" i="18"/>
  <c r="Z115" i="18"/>
  <c r="X115" i="18"/>
  <c r="W115" i="18"/>
  <c r="U115" i="18"/>
  <c r="T115" i="18"/>
  <c r="R115" i="18"/>
  <c r="Q115" i="18"/>
  <c r="O115" i="18"/>
  <c r="N115" i="18"/>
  <c r="L115" i="18"/>
  <c r="K115" i="18"/>
  <c r="I115" i="18"/>
  <c r="H115" i="18"/>
  <c r="F115" i="18"/>
  <c r="E115" i="18"/>
  <c r="AI114" i="18"/>
  <c r="AH114" i="18"/>
  <c r="AG114" i="18"/>
  <c r="AF114" i="18"/>
  <c r="AD114" i="18"/>
  <c r="AC114" i="18"/>
  <c r="AA114" i="18"/>
  <c r="Z114" i="18"/>
  <c r="X114" i="18"/>
  <c r="W114" i="18"/>
  <c r="U114" i="18"/>
  <c r="T114" i="18"/>
  <c r="R114" i="18"/>
  <c r="Q114" i="18"/>
  <c r="O114" i="18"/>
  <c r="N114" i="18"/>
  <c r="L114" i="18"/>
  <c r="K114" i="18"/>
  <c r="I114" i="18"/>
  <c r="H114" i="18"/>
  <c r="F114" i="18"/>
  <c r="E114" i="18"/>
  <c r="AI110" i="18"/>
  <c r="AH110" i="18"/>
  <c r="AG110" i="18"/>
  <c r="AF110" i="18"/>
  <c r="AD110" i="18"/>
  <c r="AC110" i="18"/>
  <c r="AA110" i="18"/>
  <c r="Z110" i="18"/>
  <c r="X110" i="18"/>
  <c r="W110" i="18"/>
  <c r="U110" i="18"/>
  <c r="T110" i="18"/>
  <c r="R110" i="18"/>
  <c r="Q110" i="18"/>
  <c r="O110" i="18"/>
  <c r="N110" i="18"/>
  <c r="L110" i="18"/>
  <c r="K110" i="18"/>
  <c r="I110" i="18"/>
  <c r="H110" i="18"/>
  <c r="F110" i="18"/>
  <c r="E110" i="18"/>
  <c r="AI113" i="18"/>
  <c r="AH113" i="18"/>
  <c r="AG113" i="18"/>
  <c r="AF113" i="18"/>
  <c r="AD113" i="18"/>
  <c r="AC113" i="18"/>
  <c r="AA113" i="18"/>
  <c r="Z113" i="18"/>
  <c r="X113" i="18"/>
  <c r="W113" i="18"/>
  <c r="U113" i="18"/>
  <c r="T113" i="18"/>
  <c r="R113" i="18"/>
  <c r="Q113" i="18"/>
  <c r="O113" i="18"/>
  <c r="N113" i="18"/>
  <c r="L113" i="18"/>
  <c r="K113" i="18"/>
  <c r="I113" i="18"/>
  <c r="H113" i="18"/>
  <c r="F113" i="18"/>
  <c r="E113" i="18"/>
  <c r="AI94" i="18"/>
  <c r="AH94" i="18"/>
  <c r="AG94" i="18"/>
  <c r="AF94" i="18"/>
  <c r="AD94" i="18"/>
  <c r="AC94" i="18"/>
  <c r="AA94" i="18"/>
  <c r="Z94" i="18"/>
  <c r="X94" i="18"/>
  <c r="W94" i="18"/>
  <c r="U94" i="18"/>
  <c r="T94" i="18"/>
  <c r="R94" i="18"/>
  <c r="Q94" i="18"/>
  <c r="O94" i="18"/>
  <c r="N94" i="18"/>
  <c r="L94" i="18"/>
  <c r="K94" i="18"/>
  <c r="I94" i="18"/>
  <c r="H94" i="18"/>
  <c r="F94" i="18"/>
  <c r="E94" i="18"/>
  <c r="AI93" i="18"/>
  <c r="AH93" i="18"/>
  <c r="AG93" i="18"/>
  <c r="AF93" i="18"/>
  <c r="AD93" i="18"/>
  <c r="AC93" i="18"/>
  <c r="AA93" i="18"/>
  <c r="Z93" i="18"/>
  <c r="X93" i="18"/>
  <c r="W93" i="18"/>
  <c r="U93" i="18"/>
  <c r="T93" i="18"/>
  <c r="R93" i="18"/>
  <c r="Q93" i="18"/>
  <c r="O93" i="18"/>
  <c r="N93" i="18"/>
  <c r="L93" i="18"/>
  <c r="K93" i="18"/>
  <c r="I93" i="18"/>
  <c r="H93" i="18"/>
  <c r="F93" i="18"/>
  <c r="E93" i="18"/>
  <c r="AH92" i="18"/>
  <c r="AG92" i="18"/>
  <c r="AF92" i="18"/>
  <c r="AD92" i="18"/>
  <c r="AC92" i="18"/>
  <c r="AA92" i="18"/>
  <c r="Z92" i="18"/>
  <c r="X92" i="18"/>
  <c r="W92" i="18"/>
  <c r="U92" i="18"/>
  <c r="T92" i="18"/>
  <c r="R92" i="18"/>
  <c r="Q92" i="18"/>
  <c r="O92" i="18"/>
  <c r="N92" i="18"/>
  <c r="L92" i="18"/>
  <c r="K92" i="18"/>
  <c r="I92" i="18"/>
  <c r="H92" i="18"/>
  <c r="F92" i="18"/>
  <c r="E92" i="18"/>
  <c r="AI91" i="18"/>
  <c r="AH91" i="18"/>
  <c r="AG91" i="18"/>
  <c r="AF91" i="18"/>
  <c r="AD91" i="18"/>
  <c r="AC91" i="18"/>
  <c r="AA91" i="18"/>
  <c r="Z91" i="18"/>
  <c r="X91" i="18"/>
  <c r="W91" i="18"/>
  <c r="U91" i="18"/>
  <c r="T91" i="18"/>
  <c r="R91" i="18"/>
  <c r="Q91" i="18"/>
  <c r="O91" i="18"/>
  <c r="N91" i="18"/>
  <c r="L91" i="18"/>
  <c r="K91" i="18"/>
  <c r="I91" i="18"/>
  <c r="H91" i="18"/>
  <c r="F91" i="18"/>
  <c r="E91" i="18"/>
  <c r="AI61" i="18"/>
  <c r="AH61" i="18"/>
  <c r="AG61" i="18"/>
  <c r="AF61" i="18"/>
  <c r="AD61" i="18"/>
  <c r="AC61" i="18"/>
  <c r="AA61" i="18"/>
  <c r="Z61" i="18"/>
  <c r="X61" i="18"/>
  <c r="W61" i="18"/>
  <c r="U61" i="18"/>
  <c r="T61" i="18"/>
  <c r="R61" i="18"/>
  <c r="Q61" i="18"/>
  <c r="O61" i="18"/>
  <c r="N61" i="18"/>
  <c r="L61" i="18"/>
  <c r="K61" i="18"/>
  <c r="I61" i="18"/>
  <c r="H61" i="18"/>
  <c r="F61" i="18"/>
  <c r="E61" i="18"/>
  <c r="AI90" i="18"/>
  <c r="AH90" i="18"/>
  <c r="AG90" i="18"/>
  <c r="AF90" i="18"/>
  <c r="AD90" i="18"/>
  <c r="AC90" i="18"/>
  <c r="AA90" i="18"/>
  <c r="Z90" i="18"/>
  <c r="X90" i="18"/>
  <c r="W90" i="18"/>
  <c r="U90" i="18"/>
  <c r="T90" i="18"/>
  <c r="R90" i="18"/>
  <c r="Q90" i="18"/>
  <c r="O90" i="18"/>
  <c r="N90" i="18"/>
  <c r="L90" i="18"/>
  <c r="K90" i="18"/>
  <c r="I90" i="18"/>
  <c r="H90" i="18"/>
  <c r="F90" i="18"/>
  <c r="E90" i="18"/>
  <c r="AI89" i="18"/>
  <c r="AH89" i="18"/>
  <c r="AG89" i="18"/>
  <c r="AF89" i="18"/>
  <c r="AD89" i="18"/>
  <c r="AC89" i="18"/>
  <c r="AA89" i="18"/>
  <c r="Z89" i="18"/>
  <c r="X89" i="18"/>
  <c r="W89" i="18"/>
  <c r="U89" i="18"/>
  <c r="T89" i="18"/>
  <c r="R89" i="18"/>
  <c r="Q89" i="18"/>
  <c r="O89" i="18"/>
  <c r="N89" i="18"/>
  <c r="L89" i="18"/>
  <c r="K89" i="18"/>
  <c r="I89" i="18"/>
  <c r="H89" i="18"/>
  <c r="F89" i="18"/>
  <c r="E89" i="18"/>
  <c r="AI88" i="18"/>
  <c r="AH88" i="18"/>
  <c r="AG88" i="18"/>
  <c r="AF88" i="18"/>
  <c r="AD88" i="18"/>
  <c r="AC88" i="18"/>
  <c r="AA88" i="18"/>
  <c r="Z88" i="18"/>
  <c r="X88" i="18"/>
  <c r="W88" i="18"/>
  <c r="U88" i="18"/>
  <c r="T88" i="18"/>
  <c r="R88" i="18"/>
  <c r="Q88" i="18"/>
  <c r="O88" i="18"/>
  <c r="N88" i="18"/>
  <c r="L88" i="18"/>
  <c r="K88" i="18"/>
  <c r="I88" i="18"/>
  <c r="H88" i="18"/>
  <c r="F88" i="18"/>
  <c r="E88" i="18"/>
  <c r="AI87" i="18"/>
  <c r="AH87" i="18"/>
  <c r="AG87" i="18"/>
  <c r="AF87" i="18"/>
  <c r="AD87" i="18"/>
  <c r="AC87" i="18"/>
  <c r="AA87" i="18"/>
  <c r="Z87" i="18"/>
  <c r="X87" i="18"/>
  <c r="W87" i="18"/>
  <c r="U87" i="18"/>
  <c r="T87" i="18"/>
  <c r="R87" i="18"/>
  <c r="Q87" i="18"/>
  <c r="O87" i="18"/>
  <c r="N87" i="18"/>
  <c r="L87" i="18"/>
  <c r="K87" i="18"/>
  <c r="I87" i="18"/>
  <c r="H87" i="18"/>
  <c r="F87" i="18"/>
  <c r="E87" i="18"/>
  <c r="AI86" i="18"/>
  <c r="AH86" i="18"/>
  <c r="AG86" i="18"/>
  <c r="AF86" i="18"/>
  <c r="AD86" i="18"/>
  <c r="AC86" i="18"/>
  <c r="AA86" i="18"/>
  <c r="Z86" i="18"/>
  <c r="X86" i="18"/>
  <c r="W86" i="18"/>
  <c r="U86" i="18"/>
  <c r="T86" i="18"/>
  <c r="R86" i="18"/>
  <c r="Q86" i="18"/>
  <c r="O86" i="18"/>
  <c r="N86" i="18"/>
  <c r="L86" i="18"/>
  <c r="K86" i="18"/>
  <c r="I86" i="18"/>
  <c r="H86" i="18"/>
  <c r="F86" i="18"/>
  <c r="E86" i="18"/>
  <c r="AI58" i="18"/>
  <c r="AH58" i="18"/>
  <c r="AG58" i="18"/>
  <c r="AF58" i="18"/>
  <c r="AD58" i="18"/>
  <c r="AC58" i="18"/>
  <c r="AA58" i="18"/>
  <c r="Z58" i="18"/>
  <c r="X58" i="18"/>
  <c r="W58" i="18"/>
  <c r="U58" i="18"/>
  <c r="T58" i="18"/>
  <c r="R58" i="18"/>
  <c r="Q58" i="18"/>
  <c r="O58" i="18"/>
  <c r="N58" i="18"/>
  <c r="L58" i="18"/>
  <c r="K58" i="18"/>
  <c r="I58" i="18"/>
  <c r="H58" i="18"/>
  <c r="F58" i="18"/>
  <c r="E58" i="18"/>
  <c r="AI85" i="18"/>
  <c r="AH85" i="18"/>
  <c r="AG85" i="18"/>
  <c r="AF85" i="18"/>
  <c r="AD85" i="18"/>
  <c r="AC85" i="18"/>
  <c r="AA85" i="18"/>
  <c r="Z85" i="18"/>
  <c r="X85" i="18"/>
  <c r="W85" i="18"/>
  <c r="U85" i="18"/>
  <c r="T85" i="18"/>
  <c r="R85" i="18"/>
  <c r="Q85" i="18"/>
  <c r="O85" i="18"/>
  <c r="N85" i="18"/>
  <c r="L85" i="18"/>
  <c r="K85" i="18"/>
  <c r="I85" i="18"/>
  <c r="H85" i="18"/>
  <c r="F85" i="18"/>
  <c r="E85" i="18"/>
  <c r="AI84" i="18"/>
  <c r="AH84" i="18"/>
  <c r="AG84" i="18"/>
  <c r="AF84" i="18"/>
  <c r="AD84" i="18"/>
  <c r="AC84" i="18"/>
  <c r="AA84" i="18"/>
  <c r="Z84" i="18"/>
  <c r="X84" i="18"/>
  <c r="W84" i="18"/>
  <c r="U84" i="18"/>
  <c r="T84" i="18"/>
  <c r="R84" i="18"/>
  <c r="Q84" i="18"/>
  <c r="O84" i="18"/>
  <c r="N84" i="18"/>
  <c r="L84" i="18"/>
  <c r="K84" i="18"/>
  <c r="I84" i="18"/>
  <c r="H84" i="18"/>
  <c r="F84" i="18"/>
  <c r="E84" i="18"/>
  <c r="AI83" i="18"/>
  <c r="AH83" i="18"/>
  <c r="AG83" i="18"/>
  <c r="AF83" i="18"/>
  <c r="AD83" i="18"/>
  <c r="AC83" i="18"/>
  <c r="AA83" i="18"/>
  <c r="Z83" i="18"/>
  <c r="X83" i="18"/>
  <c r="W83" i="18"/>
  <c r="U83" i="18"/>
  <c r="T83" i="18"/>
  <c r="R83" i="18"/>
  <c r="Q83" i="18"/>
  <c r="O83" i="18"/>
  <c r="N83" i="18"/>
  <c r="L83" i="18"/>
  <c r="K83" i="18"/>
  <c r="I83" i="18"/>
  <c r="H83" i="18"/>
  <c r="F83" i="18"/>
  <c r="E83" i="18"/>
  <c r="AI82" i="18"/>
  <c r="AH82" i="18"/>
  <c r="AG82" i="18"/>
  <c r="AF82" i="18"/>
  <c r="AD82" i="18"/>
  <c r="AC82" i="18"/>
  <c r="AA82" i="18"/>
  <c r="Z82" i="18"/>
  <c r="X82" i="18"/>
  <c r="W82" i="18"/>
  <c r="U82" i="18"/>
  <c r="T82" i="18"/>
  <c r="R82" i="18"/>
  <c r="Q82" i="18"/>
  <c r="O82" i="18"/>
  <c r="N82" i="18"/>
  <c r="L82" i="18"/>
  <c r="K82" i="18"/>
  <c r="I82" i="18"/>
  <c r="H82" i="18"/>
  <c r="F82" i="18"/>
  <c r="E82" i="18"/>
  <c r="AI81" i="18"/>
  <c r="AH81" i="18"/>
  <c r="AG81" i="18"/>
  <c r="AF81" i="18"/>
  <c r="AD81" i="18"/>
  <c r="AC81" i="18"/>
  <c r="AA81" i="18"/>
  <c r="Z81" i="18"/>
  <c r="X81" i="18"/>
  <c r="W81" i="18"/>
  <c r="U81" i="18"/>
  <c r="T81" i="18"/>
  <c r="R81" i="18"/>
  <c r="Q81" i="18"/>
  <c r="O81" i="18"/>
  <c r="N81" i="18"/>
  <c r="L81" i="18"/>
  <c r="K81" i="18"/>
  <c r="I81" i="18"/>
  <c r="H81" i="18"/>
  <c r="F81" i="18"/>
  <c r="E81" i="18"/>
  <c r="AI63" i="18"/>
  <c r="AH63" i="18"/>
  <c r="AG63" i="18"/>
  <c r="AF63" i="18"/>
  <c r="AD63" i="18"/>
  <c r="AC63" i="18"/>
  <c r="AA63" i="18"/>
  <c r="Z63" i="18"/>
  <c r="X63" i="18"/>
  <c r="W63" i="18"/>
  <c r="U63" i="18"/>
  <c r="T63" i="18"/>
  <c r="R63" i="18"/>
  <c r="Q63" i="18"/>
  <c r="O63" i="18"/>
  <c r="N63" i="18"/>
  <c r="L63" i="18"/>
  <c r="K63" i="18"/>
  <c r="I63" i="18"/>
  <c r="H63" i="18"/>
  <c r="F63" i="18"/>
  <c r="E63" i="18"/>
  <c r="AI62" i="18"/>
  <c r="AH62" i="18"/>
  <c r="AG62" i="18"/>
  <c r="AF62" i="18"/>
  <c r="AD62" i="18"/>
  <c r="AC62" i="18"/>
  <c r="AA62" i="18"/>
  <c r="Z62" i="18"/>
  <c r="X62" i="18"/>
  <c r="W62" i="18"/>
  <c r="U62" i="18"/>
  <c r="T62" i="18"/>
  <c r="R62" i="18"/>
  <c r="Q62" i="18"/>
  <c r="O62" i="18"/>
  <c r="N62" i="18"/>
  <c r="L62" i="18"/>
  <c r="K62" i="18"/>
  <c r="I62" i="18"/>
  <c r="H62" i="18"/>
  <c r="F62" i="18"/>
  <c r="E62" i="18"/>
  <c r="AI67" i="18"/>
  <c r="AH67" i="18"/>
  <c r="AG67" i="18"/>
  <c r="AF67" i="18"/>
  <c r="AD67" i="18"/>
  <c r="AC67" i="18"/>
  <c r="AA67" i="18"/>
  <c r="Z67" i="18"/>
  <c r="X67" i="18"/>
  <c r="W67" i="18"/>
  <c r="U67" i="18"/>
  <c r="T67" i="18"/>
  <c r="R67" i="18"/>
  <c r="Q67" i="18"/>
  <c r="O67" i="18"/>
  <c r="N67" i="18"/>
  <c r="L67" i="18"/>
  <c r="K67" i="18"/>
  <c r="I67" i="18"/>
  <c r="H67" i="18"/>
  <c r="F67" i="18"/>
  <c r="E67" i="18"/>
  <c r="AI64" i="18"/>
  <c r="AH64" i="18"/>
  <c r="AG64" i="18"/>
  <c r="AF64" i="18"/>
  <c r="AD64" i="18"/>
  <c r="AC64" i="18"/>
  <c r="AA64" i="18"/>
  <c r="Z64" i="18"/>
  <c r="X64" i="18"/>
  <c r="W64" i="18"/>
  <c r="U64" i="18"/>
  <c r="T64" i="18"/>
  <c r="R64" i="18"/>
  <c r="Q64" i="18"/>
  <c r="O64" i="18"/>
  <c r="N64" i="18"/>
  <c r="L64" i="18"/>
  <c r="K64" i="18"/>
  <c r="I64" i="18"/>
  <c r="H64" i="18"/>
  <c r="F64" i="18"/>
  <c r="E64" i="18"/>
  <c r="AI68" i="18"/>
  <c r="AH68" i="18"/>
  <c r="AG68" i="18"/>
  <c r="AF68" i="18"/>
  <c r="AD68" i="18"/>
  <c r="AC68" i="18"/>
  <c r="AA68" i="18"/>
  <c r="Z68" i="18"/>
  <c r="X68" i="18"/>
  <c r="W68" i="18"/>
  <c r="U68" i="18"/>
  <c r="T68" i="18"/>
  <c r="R68" i="18"/>
  <c r="Q68" i="18"/>
  <c r="O68" i="18"/>
  <c r="N68" i="18"/>
  <c r="L68" i="18"/>
  <c r="K68" i="18"/>
  <c r="I68" i="18"/>
  <c r="H68" i="18"/>
  <c r="F68" i="18"/>
  <c r="E68" i="18"/>
  <c r="AI80" i="18"/>
  <c r="AH80" i="18"/>
  <c r="AG80" i="18"/>
  <c r="AF80" i="18"/>
  <c r="AD80" i="18"/>
  <c r="AC80" i="18"/>
  <c r="AA80" i="18"/>
  <c r="Z80" i="18"/>
  <c r="X80" i="18"/>
  <c r="W80" i="18"/>
  <c r="U80" i="18"/>
  <c r="T80" i="18"/>
  <c r="R80" i="18"/>
  <c r="Q80" i="18"/>
  <c r="O80" i="18"/>
  <c r="N80" i="18"/>
  <c r="L80" i="18"/>
  <c r="K80" i="18"/>
  <c r="I80" i="18"/>
  <c r="H80" i="18"/>
  <c r="F80" i="18"/>
  <c r="E80" i="18"/>
  <c r="AI79" i="18"/>
  <c r="AH79" i="18"/>
  <c r="AG79" i="18"/>
  <c r="AF79" i="18"/>
  <c r="AD79" i="18"/>
  <c r="AC79" i="18"/>
  <c r="AA79" i="18"/>
  <c r="Z79" i="18"/>
  <c r="X79" i="18"/>
  <c r="W79" i="18"/>
  <c r="U79" i="18"/>
  <c r="T79" i="18"/>
  <c r="R79" i="18"/>
  <c r="Q79" i="18"/>
  <c r="O79" i="18"/>
  <c r="N79" i="18"/>
  <c r="L79" i="18"/>
  <c r="K79" i="18"/>
  <c r="I79" i="18"/>
  <c r="H79" i="18"/>
  <c r="F79" i="18"/>
  <c r="E79" i="18"/>
  <c r="AI78" i="18"/>
  <c r="AH78" i="18"/>
  <c r="AG78" i="18"/>
  <c r="AF78" i="18"/>
  <c r="AD78" i="18"/>
  <c r="AC78" i="18"/>
  <c r="AA78" i="18"/>
  <c r="Z78" i="18"/>
  <c r="X78" i="18"/>
  <c r="W78" i="18"/>
  <c r="U78" i="18"/>
  <c r="T78" i="18"/>
  <c r="R78" i="18"/>
  <c r="Q78" i="18"/>
  <c r="O78" i="18"/>
  <c r="N78" i="18"/>
  <c r="L78" i="18"/>
  <c r="K78" i="18"/>
  <c r="I78" i="18"/>
  <c r="H78" i="18"/>
  <c r="F78" i="18"/>
  <c r="E78" i="18"/>
  <c r="AI66" i="18"/>
  <c r="AH66" i="18"/>
  <c r="AG66" i="18"/>
  <c r="AF66" i="18"/>
  <c r="AD66" i="18"/>
  <c r="AC66" i="18"/>
  <c r="AA66" i="18"/>
  <c r="Z66" i="18"/>
  <c r="X66" i="18"/>
  <c r="W66" i="18"/>
  <c r="U66" i="18"/>
  <c r="T66" i="18"/>
  <c r="R66" i="18"/>
  <c r="Q66" i="18"/>
  <c r="O66" i="18"/>
  <c r="N66" i="18"/>
  <c r="L66" i="18"/>
  <c r="K66" i="18"/>
  <c r="I66" i="18"/>
  <c r="H66" i="18"/>
  <c r="F66" i="18"/>
  <c r="E66" i="18"/>
  <c r="AI59" i="18"/>
  <c r="AH59" i="18"/>
  <c r="AG59" i="18"/>
  <c r="AF59" i="18"/>
  <c r="AD59" i="18"/>
  <c r="AC59" i="18"/>
  <c r="AA59" i="18"/>
  <c r="Z59" i="18"/>
  <c r="X59" i="18"/>
  <c r="W59" i="18"/>
  <c r="U59" i="18"/>
  <c r="T59" i="18"/>
  <c r="R59" i="18"/>
  <c r="Q59" i="18"/>
  <c r="O59" i="18"/>
  <c r="N59" i="18"/>
  <c r="L59" i="18"/>
  <c r="K59" i="18"/>
  <c r="I59" i="18"/>
  <c r="H59" i="18"/>
  <c r="F59" i="18"/>
  <c r="E59" i="18"/>
  <c r="AI65" i="18"/>
  <c r="AH65" i="18"/>
  <c r="AG65" i="18"/>
  <c r="AF65" i="18"/>
  <c r="AD65" i="18"/>
  <c r="AC65" i="18"/>
  <c r="AA65" i="18"/>
  <c r="Z65" i="18"/>
  <c r="X65" i="18"/>
  <c r="W65" i="18"/>
  <c r="U65" i="18"/>
  <c r="T65" i="18"/>
  <c r="R65" i="18"/>
  <c r="Q65" i="18"/>
  <c r="O65" i="18"/>
  <c r="N65" i="18"/>
  <c r="L65" i="18"/>
  <c r="K65" i="18"/>
  <c r="I65" i="18"/>
  <c r="H65" i="18"/>
  <c r="F65" i="18"/>
  <c r="E65" i="18"/>
  <c r="AI77" i="18"/>
  <c r="AH77" i="18"/>
  <c r="AG77" i="18"/>
  <c r="AF77" i="18"/>
  <c r="AD77" i="18"/>
  <c r="AC77" i="18"/>
  <c r="AA77" i="18"/>
  <c r="Z77" i="18"/>
  <c r="X77" i="18"/>
  <c r="W77" i="18"/>
  <c r="U77" i="18"/>
  <c r="T77" i="18"/>
  <c r="R77" i="18"/>
  <c r="Q77" i="18"/>
  <c r="O77" i="18"/>
  <c r="N77" i="18"/>
  <c r="L77" i="18"/>
  <c r="K77" i="18"/>
  <c r="I77" i="18"/>
  <c r="H77" i="18"/>
  <c r="F77" i="18"/>
  <c r="E77" i="18"/>
  <c r="AI76" i="18"/>
  <c r="AH76" i="18"/>
  <c r="AG76" i="18"/>
  <c r="AF76" i="18"/>
  <c r="AD76" i="18"/>
  <c r="AC76" i="18"/>
  <c r="AA76" i="18"/>
  <c r="Z76" i="18"/>
  <c r="X76" i="18"/>
  <c r="W76" i="18"/>
  <c r="U76" i="18"/>
  <c r="T76" i="18"/>
  <c r="R76" i="18"/>
  <c r="Q76" i="18"/>
  <c r="O76" i="18"/>
  <c r="N76" i="18"/>
  <c r="L76" i="18"/>
  <c r="K76" i="18"/>
  <c r="I76" i="18"/>
  <c r="H76" i="18"/>
  <c r="F76" i="18"/>
  <c r="E76" i="18"/>
  <c r="AI75" i="18"/>
  <c r="AH75" i="18"/>
  <c r="AG75" i="18"/>
  <c r="AF75" i="18"/>
  <c r="AD75" i="18"/>
  <c r="AC75" i="18"/>
  <c r="AA75" i="18"/>
  <c r="Z75" i="18"/>
  <c r="X75" i="18"/>
  <c r="W75" i="18"/>
  <c r="U75" i="18"/>
  <c r="T75" i="18"/>
  <c r="R75" i="18"/>
  <c r="Q75" i="18"/>
  <c r="O75" i="18"/>
  <c r="N75" i="18"/>
  <c r="L75" i="18"/>
  <c r="K75" i="18"/>
  <c r="I75" i="18"/>
  <c r="H75" i="18"/>
  <c r="F75" i="18"/>
  <c r="E75" i="18"/>
  <c r="AI74" i="18"/>
  <c r="AH74" i="18"/>
  <c r="AG74" i="18"/>
  <c r="AF74" i="18"/>
  <c r="AD74" i="18"/>
  <c r="AC74" i="18"/>
  <c r="AA74" i="18"/>
  <c r="Z74" i="18"/>
  <c r="X74" i="18"/>
  <c r="W74" i="18"/>
  <c r="U74" i="18"/>
  <c r="T74" i="18"/>
  <c r="R74" i="18"/>
  <c r="Q74" i="18"/>
  <c r="O74" i="18"/>
  <c r="N74" i="18"/>
  <c r="L74" i="18"/>
  <c r="K74" i="18"/>
  <c r="I74" i="18"/>
  <c r="H74" i="18"/>
  <c r="F74" i="18"/>
  <c r="E74" i="18"/>
  <c r="AI73" i="18"/>
  <c r="AH73" i="18"/>
  <c r="AG73" i="18"/>
  <c r="AF73" i="18"/>
  <c r="AD73" i="18"/>
  <c r="AC73" i="18"/>
  <c r="AA73" i="18"/>
  <c r="Z73" i="18"/>
  <c r="X73" i="18"/>
  <c r="W73" i="18"/>
  <c r="U73" i="18"/>
  <c r="T73" i="18"/>
  <c r="R73" i="18"/>
  <c r="Q73" i="18"/>
  <c r="O73" i="18"/>
  <c r="N73" i="18"/>
  <c r="L73" i="18"/>
  <c r="K73" i="18"/>
  <c r="I73" i="18"/>
  <c r="H73" i="18"/>
  <c r="F73" i="18"/>
  <c r="E73" i="18"/>
  <c r="AI72" i="18"/>
  <c r="AH72" i="18"/>
  <c r="AG72" i="18"/>
  <c r="AF72" i="18"/>
  <c r="AD72" i="18"/>
  <c r="AC72" i="18"/>
  <c r="AA72" i="18"/>
  <c r="Z72" i="18"/>
  <c r="X72" i="18"/>
  <c r="W72" i="18"/>
  <c r="U72" i="18"/>
  <c r="T72" i="18"/>
  <c r="R72" i="18"/>
  <c r="Q72" i="18"/>
  <c r="O72" i="18"/>
  <c r="N72" i="18"/>
  <c r="L72" i="18"/>
  <c r="K72" i="18"/>
  <c r="I72" i="18"/>
  <c r="H72" i="18"/>
  <c r="F72" i="18"/>
  <c r="E72" i="18"/>
  <c r="AI71" i="18"/>
  <c r="AH71" i="18"/>
  <c r="AG71" i="18"/>
  <c r="AF71" i="18"/>
  <c r="AD71" i="18"/>
  <c r="AC71" i="18"/>
  <c r="AA71" i="18"/>
  <c r="Z71" i="18"/>
  <c r="X71" i="18"/>
  <c r="W71" i="18"/>
  <c r="U71" i="18"/>
  <c r="T71" i="18"/>
  <c r="R71" i="18"/>
  <c r="Q71" i="18"/>
  <c r="O71" i="18"/>
  <c r="N71" i="18"/>
  <c r="L71" i="18"/>
  <c r="K71" i="18"/>
  <c r="I71" i="18"/>
  <c r="H71" i="18"/>
  <c r="F71" i="18"/>
  <c r="E71" i="18"/>
  <c r="AI70" i="18"/>
  <c r="AH70" i="18"/>
  <c r="AG70" i="18"/>
  <c r="AF70" i="18"/>
  <c r="AD70" i="18"/>
  <c r="AC70" i="18"/>
  <c r="AA70" i="18"/>
  <c r="Z70" i="18"/>
  <c r="X70" i="18"/>
  <c r="W70" i="18"/>
  <c r="U70" i="18"/>
  <c r="T70" i="18"/>
  <c r="R70" i="18"/>
  <c r="Q70" i="18"/>
  <c r="O70" i="18"/>
  <c r="N70" i="18"/>
  <c r="L70" i="18"/>
  <c r="K70" i="18"/>
  <c r="I70" i="18"/>
  <c r="H70" i="18"/>
  <c r="F70" i="18"/>
  <c r="E70" i="18"/>
  <c r="AI69" i="18"/>
  <c r="AH69" i="18"/>
  <c r="AG69" i="18"/>
  <c r="AF69" i="18"/>
  <c r="AD69" i="18"/>
  <c r="AC69" i="18"/>
  <c r="AA69" i="18"/>
  <c r="Z69" i="18"/>
  <c r="X69" i="18"/>
  <c r="W69" i="18"/>
  <c r="U69" i="18"/>
  <c r="T69" i="18"/>
  <c r="R69" i="18"/>
  <c r="Q69" i="18"/>
  <c r="O69" i="18"/>
  <c r="N69" i="18"/>
  <c r="L69" i="18"/>
  <c r="K69" i="18"/>
  <c r="I69" i="18"/>
  <c r="H69" i="18"/>
  <c r="F69" i="18"/>
  <c r="E69" i="18"/>
  <c r="AI60" i="18"/>
  <c r="AH60" i="18"/>
  <c r="AG60" i="18"/>
  <c r="AF60" i="18"/>
  <c r="AD60" i="18"/>
  <c r="AC60" i="18"/>
  <c r="AA60" i="18"/>
  <c r="Z60" i="18"/>
  <c r="X60" i="18"/>
  <c r="W60" i="18"/>
  <c r="U60" i="18"/>
  <c r="T60" i="18"/>
  <c r="R60" i="18"/>
  <c r="Q60" i="18"/>
  <c r="O60" i="18"/>
  <c r="N60" i="18"/>
  <c r="L60" i="18"/>
  <c r="K60" i="18"/>
  <c r="I60" i="18"/>
  <c r="H60" i="18"/>
  <c r="F60" i="18"/>
  <c r="E60" i="18"/>
  <c r="AI15" i="18"/>
  <c r="AH15" i="18"/>
  <c r="AG15" i="18"/>
  <c r="AF15" i="18"/>
  <c r="AD15" i="18"/>
  <c r="AC15" i="18"/>
  <c r="AA15" i="18"/>
  <c r="Z15" i="18"/>
  <c r="X15" i="18"/>
  <c r="W15" i="18"/>
  <c r="U15" i="18"/>
  <c r="T15" i="18"/>
  <c r="R15" i="18"/>
  <c r="Q15" i="18"/>
  <c r="O15" i="18"/>
  <c r="N15" i="18"/>
  <c r="L15" i="18"/>
  <c r="K15" i="18"/>
  <c r="I15" i="18"/>
  <c r="H15" i="18"/>
  <c r="F15" i="18"/>
  <c r="E15" i="18"/>
  <c r="AI38" i="18"/>
  <c r="AH38" i="18"/>
  <c r="AG38" i="18"/>
  <c r="AF38" i="18"/>
  <c r="AD38" i="18"/>
  <c r="AC38" i="18"/>
  <c r="AA38" i="18"/>
  <c r="Z38" i="18"/>
  <c r="X38" i="18"/>
  <c r="W38" i="18"/>
  <c r="U38" i="18"/>
  <c r="T38" i="18"/>
  <c r="R38" i="18"/>
  <c r="Q38" i="18"/>
  <c r="O38" i="18"/>
  <c r="N38" i="18"/>
  <c r="L38" i="18"/>
  <c r="K38" i="18"/>
  <c r="I38" i="18"/>
  <c r="H38" i="18"/>
  <c r="F38" i="18"/>
  <c r="E38" i="18"/>
  <c r="AI37" i="18"/>
  <c r="AH37" i="18"/>
  <c r="AG37" i="18"/>
  <c r="AF37" i="18"/>
  <c r="AD37" i="18"/>
  <c r="AC37" i="18"/>
  <c r="AA37" i="18"/>
  <c r="Z37" i="18"/>
  <c r="X37" i="18"/>
  <c r="W37" i="18"/>
  <c r="U37" i="18"/>
  <c r="T37" i="18"/>
  <c r="R37" i="18"/>
  <c r="Q37" i="18"/>
  <c r="O37" i="18"/>
  <c r="N37" i="18"/>
  <c r="L37" i="18"/>
  <c r="K37" i="18"/>
  <c r="I37" i="18"/>
  <c r="H37" i="18"/>
  <c r="F37" i="18"/>
  <c r="E37" i="18"/>
  <c r="AI36" i="18"/>
  <c r="AH36" i="18"/>
  <c r="AG36" i="18"/>
  <c r="AF36" i="18"/>
  <c r="AD36" i="18"/>
  <c r="AC36" i="18"/>
  <c r="AA36" i="18"/>
  <c r="Z36" i="18"/>
  <c r="X36" i="18"/>
  <c r="W36" i="18"/>
  <c r="U36" i="18"/>
  <c r="T36" i="18"/>
  <c r="R36" i="18"/>
  <c r="Q36" i="18"/>
  <c r="O36" i="18"/>
  <c r="N36" i="18"/>
  <c r="L36" i="18"/>
  <c r="K36" i="18"/>
  <c r="I36" i="18"/>
  <c r="H36" i="18"/>
  <c r="F36" i="18"/>
  <c r="E36" i="18"/>
  <c r="AI35" i="18"/>
  <c r="AH35" i="18"/>
  <c r="AG35" i="18"/>
  <c r="AF35" i="18"/>
  <c r="AD35" i="18"/>
  <c r="AC35" i="18"/>
  <c r="AA35" i="18"/>
  <c r="Z35" i="18"/>
  <c r="X35" i="18"/>
  <c r="W35" i="18"/>
  <c r="U35" i="18"/>
  <c r="T35" i="18"/>
  <c r="R35" i="18"/>
  <c r="Q35" i="18"/>
  <c r="O35" i="18"/>
  <c r="N35" i="18"/>
  <c r="L35" i="18"/>
  <c r="K35" i="18"/>
  <c r="I35" i="18"/>
  <c r="H35" i="18"/>
  <c r="F35" i="18"/>
  <c r="E35" i="18"/>
  <c r="AI34" i="18"/>
  <c r="AH34" i="18"/>
  <c r="AG34" i="18"/>
  <c r="AF34" i="18"/>
  <c r="AD34" i="18"/>
  <c r="AC34" i="18"/>
  <c r="AA34" i="18"/>
  <c r="Z34" i="18"/>
  <c r="X34" i="18"/>
  <c r="W34" i="18"/>
  <c r="U34" i="18"/>
  <c r="T34" i="18"/>
  <c r="R34" i="18"/>
  <c r="Q34" i="18"/>
  <c r="O34" i="18"/>
  <c r="N34" i="18"/>
  <c r="L34" i="18"/>
  <c r="K34" i="18"/>
  <c r="I34" i="18"/>
  <c r="H34" i="18"/>
  <c r="F34" i="18"/>
  <c r="E34" i="18"/>
  <c r="AI9" i="18"/>
  <c r="AH9" i="18"/>
  <c r="AG9" i="18"/>
  <c r="AF9" i="18"/>
  <c r="AD9" i="18"/>
  <c r="AC9" i="18"/>
  <c r="AA9" i="18"/>
  <c r="Z9" i="18"/>
  <c r="X9" i="18"/>
  <c r="W9" i="18"/>
  <c r="U9" i="18"/>
  <c r="T9" i="18"/>
  <c r="R9" i="18"/>
  <c r="Q9" i="18"/>
  <c r="O9" i="18"/>
  <c r="N9" i="18"/>
  <c r="L9" i="18"/>
  <c r="K9" i="18"/>
  <c r="I9" i="18"/>
  <c r="H9" i="18"/>
  <c r="F9" i="18"/>
  <c r="E9" i="18"/>
  <c r="AI33" i="18"/>
  <c r="AH33" i="18"/>
  <c r="AG33" i="18"/>
  <c r="AF33" i="18"/>
  <c r="AD33" i="18"/>
  <c r="AC33" i="18"/>
  <c r="AA33" i="18"/>
  <c r="Z33" i="18"/>
  <c r="X33" i="18"/>
  <c r="W33" i="18"/>
  <c r="U33" i="18"/>
  <c r="T33" i="18"/>
  <c r="R33" i="18"/>
  <c r="Q33" i="18"/>
  <c r="O33" i="18"/>
  <c r="N33" i="18"/>
  <c r="L33" i="18"/>
  <c r="K33" i="18"/>
  <c r="I33" i="18"/>
  <c r="H33" i="18"/>
  <c r="F33" i="18"/>
  <c r="E33" i="18"/>
  <c r="AI32" i="18"/>
  <c r="AH32" i="18"/>
  <c r="AG32" i="18"/>
  <c r="AF32" i="18"/>
  <c r="AD32" i="18"/>
  <c r="AC32" i="18"/>
  <c r="AA32" i="18"/>
  <c r="Z32" i="18"/>
  <c r="X32" i="18"/>
  <c r="W32" i="18"/>
  <c r="U32" i="18"/>
  <c r="T32" i="18"/>
  <c r="R32" i="18"/>
  <c r="Q32" i="18"/>
  <c r="O32" i="18"/>
  <c r="N32" i="18"/>
  <c r="L32" i="18"/>
  <c r="K32" i="18"/>
  <c r="I32" i="18"/>
  <c r="H32" i="18"/>
  <c r="F32" i="18"/>
  <c r="E32" i="18"/>
  <c r="AI14" i="18"/>
  <c r="AH14" i="18"/>
  <c r="AG14" i="18"/>
  <c r="AF14" i="18"/>
  <c r="AD14" i="18"/>
  <c r="AC14" i="18"/>
  <c r="AA14" i="18"/>
  <c r="Z14" i="18"/>
  <c r="X14" i="18"/>
  <c r="W14" i="18"/>
  <c r="U14" i="18"/>
  <c r="T14" i="18"/>
  <c r="R14" i="18"/>
  <c r="Q14" i="18"/>
  <c r="O14" i="18"/>
  <c r="N14" i="18"/>
  <c r="L14" i="18"/>
  <c r="K14" i="18"/>
  <c r="I14" i="18"/>
  <c r="H14" i="18"/>
  <c r="F14" i="18"/>
  <c r="E14" i="18"/>
  <c r="AI31" i="18"/>
  <c r="AH31" i="18"/>
  <c r="AG31" i="18"/>
  <c r="AF31" i="18"/>
  <c r="AD31" i="18"/>
  <c r="AC31" i="18"/>
  <c r="AA31" i="18"/>
  <c r="Z31" i="18"/>
  <c r="X31" i="18"/>
  <c r="W31" i="18"/>
  <c r="U31" i="18"/>
  <c r="T31" i="18"/>
  <c r="R31" i="18"/>
  <c r="Q31" i="18"/>
  <c r="O31" i="18"/>
  <c r="N31" i="18"/>
  <c r="L31" i="18"/>
  <c r="K31" i="18"/>
  <c r="I31" i="18"/>
  <c r="H31" i="18"/>
  <c r="F31" i="18"/>
  <c r="E31" i="18"/>
  <c r="AI4" i="18"/>
  <c r="AH4" i="18"/>
  <c r="AG4" i="18"/>
  <c r="AF4" i="18"/>
  <c r="AD4" i="18"/>
  <c r="AC4" i="18"/>
  <c r="AA4" i="18"/>
  <c r="Z4" i="18"/>
  <c r="X4" i="18"/>
  <c r="W4" i="18"/>
  <c r="U4" i="18"/>
  <c r="T4" i="18"/>
  <c r="R4" i="18"/>
  <c r="Q4" i="18"/>
  <c r="O4" i="18"/>
  <c r="N4" i="18"/>
  <c r="L4" i="18"/>
  <c r="K4" i="18"/>
  <c r="I4" i="18"/>
  <c r="H4" i="18"/>
  <c r="F4" i="18"/>
  <c r="E4" i="18"/>
  <c r="AI30" i="18"/>
  <c r="AH30" i="18"/>
  <c r="AG30" i="18"/>
  <c r="AF30" i="18"/>
  <c r="AD30" i="18"/>
  <c r="AC30" i="18"/>
  <c r="AA30" i="18"/>
  <c r="Z30" i="18"/>
  <c r="X30" i="18"/>
  <c r="W30" i="18"/>
  <c r="U30" i="18"/>
  <c r="T30" i="18"/>
  <c r="R30" i="18"/>
  <c r="Q30" i="18"/>
  <c r="O30" i="18"/>
  <c r="N30" i="18"/>
  <c r="L30" i="18"/>
  <c r="K30" i="18"/>
  <c r="I30" i="18"/>
  <c r="H30" i="18"/>
  <c r="F30" i="18"/>
  <c r="E30" i="18"/>
  <c r="AI7" i="18"/>
  <c r="AH7" i="18"/>
  <c r="AG7" i="18"/>
  <c r="AF7" i="18"/>
  <c r="AD7" i="18"/>
  <c r="AC7" i="18"/>
  <c r="AA7" i="18"/>
  <c r="Z7" i="18"/>
  <c r="X7" i="18"/>
  <c r="W7" i="18"/>
  <c r="U7" i="18"/>
  <c r="T7" i="18"/>
  <c r="R7" i="18"/>
  <c r="Q7" i="18"/>
  <c r="O7" i="18"/>
  <c r="N7" i="18"/>
  <c r="L7" i="18"/>
  <c r="K7" i="18"/>
  <c r="I7" i="18"/>
  <c r="H7" i="18"/>
  <c r="F7" i="18"/>
  <c r="E7" i="18"/>
  <c r="AI10" i="18"/>
  <c r="AH10" i="18"/>
  <c r="AG10" i="18"/>
  <c r="AF10" i="18"/>
  <c r="AD10" i="18"/>
  <c r="AC10" i="18"/>
  <c r="AA10" i="18"/>
  <c r="Z10" i="18"/>
  <c r="X10" i="18"/>
  <c r="W10" i="18"/>
  <c r="U10" i="18"/>
  <c r="T10" i="18"/>
  <c r="R10" i="18"/>
  <c r="Q10" i="18"/>
  <c r="O10" i="18"/>
  <c r="N10" i="18"/>
  <c r="L10" i="18"/>
  <c r="K10" i="18"/>
  <c r="I10" i="18"/>
  <c r="H10" i="18"/>
  <c r="F10" i="18"/>
  <c r="E10" i="18"/>
  <c r="AI6" i="18"/>
  <c r="AH6" i="18"/>
  <c r="AG6" i="18"/>
  <c r="AF6" i="18"/>
  <c r="AD6" i="18"/>
  <c r="AC6" i="18"/>
  <c r="AA6" i="18"/>
  <c r="Z6" i="18"/>
  <c r="X6" i="18"/>
  <c r="W6" i="18"/>
  <c r="U6" i="18"/>
  <c r="T6" i="18"/>
  <c r="R6" i="18"/>
  <c r="Q6" i="18"/>
  <c r="O6" i="18"/>
  <c r="N6" i="18"/>
  <c r="L6" i="18"/>
  <c r="K6" i="18"/>
  <c r="I6" i="18"/>
  <c r="H6" i="18"/>
  <c r="F6" i="18"/>
  <c r="E6" i="18"/>
  <c r="AI29" i="18"/>
  <c r="AH29" i="18"/>
  <c r="AG29" i="18"/>
  <c r="AF29" i="18"/>
  <c r="AD29" i="18"/>
  <c r="AC29" i="18"/>
  <c r="AA29" i="18"/>
  <c r="Z29" i="18"/>
  <c r="X29" i="18"/>
  <c r="W29" i="18"/>
  <c r="U29" i="18"/>
  <c r="T29" i="18"/>
  <c r="R29" i="18"/>
  <c r="Q29" i="18"/>
  <c r="O29" i="18"/>
  <c r="N29" i="18"/>
  <c r="L29" i="18"/>
  <c r="K29" i="18"/>
  <c r="I29" i="18"/>
  <c r="H29" i="18"/>
  <c r="F29" i="18"/>
  <c r="E29" i="18"/>
  <c r="AI28" i="18"/>
  <c r="AH28" i="18"/>
  <c r="AG28" i="18"/>
  <c r="AF28" i="18"/>
  <c r="AD28" i="18"/>
  <c r="AC28" i="18"/>
  <c r="AA28" i="18"/>
  <c r="Z28" i="18"/>
  <c r="X28" i="18"/>
  <c r="W28" i="18"/>
  <c r="U28" i="18"/>
  <c r="T28" i="18"/>
  <c r="R28" i="18"/>
  <c r="Q28" i="18"/>
  <c r="O28" i="18"/>
  <c r="N28" i="18"/>
  <c r="L28" i="18"/>
  <c r="K28" i="18"/>
  <c r="I28" i="18"/>
  <c r="H28" i="18"/>
  <c r="F28" i="18"/>
  <c r="E28" i="18"/>
  <c r="AI27" i="18"/>
  <c r="AH27" i="18"/>
  <c r="AG27" i="18"/>
  <c r="AF27" i="18"/>
  <c r="AD27" i="18"/>
  <c r="AC27" i="18"/>
  <c r="AA27" i="18"/>
  <c r="Z27" i="18"/>
  <c r="X27" i="18"/>
  <c r="W27" i="18"/>
  <c r="U27" i="18"/>
  <c r="T27" i="18"/>
  <c r="R27" i="18"/>
  <c r="Q27" i="18"/>
  <c r="O27" i="18"/>
  <c r="N27" i="18"/>
  <c r="L27" i="18"/>
  <c r="K27" i="18"/>
  <c r="I27" i="18"/>
  <c r="H27" i="18"/>
  <c r="F27" i="18"/>
  <c r="E27" i="18"/>
  <c r="AI26" i="18"/>
  <c r="AH26" i="18"/>
  <c r="AG26" i="18"/>
  <c r="AF26" i="18"/>
  <c r="AD26" i="18"/>
  <c r="AC26" i="18"/>
  <c r="AA26" i="18"/>
  <c r="Z26" i="18"/>
  <c r="X26" i="18"/>
  <c r="W26" i="18"/>
  <c r="U26" i="18"/>
  <c r="T26" i="18"/>
  <c r="R26" i="18"/>
  <c r="Q26" i="18"/>
  <c r="O26" i="18"/>
  <c r="N26" i="18"/>
  <c r="L26" i="18"/>
  <c r="K26" i="18"/>
  <c r="I26" i="18"/>
  <c r="H26" i="18"/>
  <c r="F26" i="18"/>
  <c r="E26" i="18"/>
  <c r="AI8" i="18"/>
  <c r="AH8" i="18"/>
  <c r="AG8" i="18"/>
  <c r="AF8" i="18"/>
  <c r="AD8" i="18"/>
  <c r="AC8" i="18"/>
  <c r="AA8" i="18"/>
  <c r="Z8" i="18"/>
  <c r="X8" i="18"/>
  <c r="W8" i="18"/>
  <c r="U8" i="18"/>
  <c r="T8" i="18"/>
  <c r="R8" i="18"/>
  <c r="Q8" i="18"/>
  <c r="O8" i="18"/>
  <c r="N8" i="18"/>
  <c r="L8" i="18"/>
  <c r="K8" i="18"/>
  <c r="I8" i="18"/>
  <c r="H8" i="18"/>
  <c r="F8" i="18"/>
  <c r="E8" i="18"/>
  <c r="AI25" i="18"/>
  <c r="AH25" i="18"/>
  <c r="AG25" i="18"/>
  <c r="AF25" i="18"/>
  <c r="AD25" i="18"/>
  <c r="AC25" i="18"/>
  <c r="AA25" i="18"/>
  <c r="Z25" i="18"/>
  <c r="X25" i="18"/>
  <c r="W25" i="18"/>
  <c r="U25" i="18"/>
  <c r="T25" i="18"/>
  <c r="R25" i="18"/>
  <c r="Q25" i="18"/>
  <c r="O25" i="18"/>
  <c r="N25" i="18"/>
  <c r="L25" i="18"/>
  <c r="K25" i="18"/>
  <c r="I25" i="18"/>
  <c r="H25" i="18"/>
  <c r="F25" i="18"/>
  <c r="E25" i="18"/>
  <c r="AI24" i="18"/>
  <c r="AH24" i="18"/>
  <c r="AG24" i="18"/>
  <c r="AF24" i="18"/>
  <c r="AD24" i="18"/>
  <c r="AC24" i="18"/>
  <c r="AA24" i="18"/>
  <c r="Z24" i="18"/>
  <c r="X24" i="18"/>
  <c r="W24" i="18"/>
  <c r="U24" i="18"/>
  <c r="T24" i="18"/>
  <c r="R24" i="18"/>
  <c r="Q24" i="18"/>
  <c r="O24" i="18"/>
  <c r="N24" i="18"/>
  <c r="L24" i="18"/>
  <c r="K24" i="18"/>
  <c r="I24" i="18"/>
  <c r="H24" i="18"/>
  <c r="F24" i="18"/>
  <c r="E24" i="18"/>
  <c r="AI23" i="18"/>
  <c r="AH23" i="18"/>
  <c r="AG23" i="18"/>
  <c r="AF23" i="18"/>
  <c r="AD23" i="18"/>
  <c r="AC23" i="18"/>
  <c r="AA23" i="18"/>
  <c r="Z23" i="18"/>
  <c r="X23" i="18"/>
  <c r="W23" i="18"/>
  <c r="U23" i="18"/>
  <c r="T23" i="18"/>
  <c r="R23" i="18"/>
  <c r="Q23" i="18"/>
  <c r="O23" i="18"/>
  <c r="N23" i="18"/>
  <c r="L23" i="18"/>
  <c r="K23" i="18"/>
  <c r="I23" i="18"/>
  <c r="H23" i="18"/>
  <c r="F23" i="18"/>
  <c r="E23" i="18"/>
  <c r="AI22" i="18"/>
  <c r="AH22" i="18"/>
  <c r="AG22" i="18"/>
  <c r="AF22" i="18"/>
  <c r="AD22" i="18"/>
  <c r="AC22" i="18"/>
  <c r="AA22" i="18"/>
  <c r="Z22" i="18"/>
  <c r="X22" i="18"/>
  <c r="W22" i="18"/>
  <c r="U22" i="18"/>
  <c r="T22" i="18"/>
  <c r="R22" i="18"/>
  <c r="Q22" i="18"/>
  <c r="O22" i="18"/>
  <c r="N22" i="18"/>
  <c r="L22" i="18"/>
  <c r="K22" i="18"/>
  <c r="I22" i="18"/>
  <c r="H22" i="18"/>
  <c r="F22" i="18"/>
  <c r="E22" i="18"/>
  <c r="AI21" i="18"/>
  <c r="AH21" i="18"/>
  <c r="AG21" i="18"/>
  <c r="AF21" i="18"/>
  <c r="AD21" i="18"/>
  <c r="AC21" i="18"/>
  <c r="AA21" i="18"/>
  <c r="Z21" i="18"/>
  <c r="X21" i="18"/>
  <c r="W21" i="18"/>
  <c r="U21" i="18"/>
  <c r="T21" i="18"/>
  <c r="R21" i="18"/>
  <c r="Q21" i="18"/>
  <c r="O21" i="18"/>
  <c r="N21" i="18"/>
  <c r="L21" i="18"/>
  <c r="K21" i="18"/>
  <c r="I21" i="18"/>
  <c r="H21" i="18"/>
  <c r="F21" i="18"/>
  <c r="E21" i="18"/>
  <c r="AI20" i="18"/>
  <c r="AH20" i="18"/>
  <c r="AG20" i="18"/>
  <c r="AF20" i="18"/>
  <c r="AD20" i="18"/>
  <c r="AC20" i="18"/>
  <c r="AA20" i="18"/>
  <c r="Z20" i="18"/>
  <c r="X20" i="18"/>
  <c r="W20" i="18"/>
  <c r="U20" i="18"/>
  <c r="T20" i="18"/>
  <c r="R20" i="18"/>
  <c r="Q20" i="18"/>
  <c r="O20" i="18"/>
  <c r="N20" i="18"/>
  <c r="L20" i="18"/>
  <c r="K20" i="18"/>
  <c r="I20" i="18"/>
  <c r="H20" i="18"/>
  <c r="F20" i="18"/>
  <c r="E20" i="18"/>
  <c r="AI19" i="18"/>
  <c r="AH19" i="18"/>
  <c r="AG19" i="18"/>
  <c r="AF19" i="18"/>
  <c r="AD19" i="18"/>
  <c r="AC19" i="18"/>
  <c r="AA19" i="18"/>
  <c r="Z19" i="18"/>
  <c r="X19" i="18"/>
  <c r="W19" i="18"/>
  <c r="U19" i="18"/>
  <c r="T19" i="18"/>
  <c r="R19" i="18"/>
  <c r="Q19" i="18"/>
  <c r="O19" i="18"/>
  <c r="N19" i="18"/>
  <c r="L19" i="18"/>
  <c r="K19" i="18"/>
  <c r="I19" i="18"/>
  <c r="H19" i="18"/>
  <c r="F19" i="18"/>
  <c r="E19" i="18"/>
  <c r="AI18" i="18"/>
  <c r="AH18" i="18"/>
  <c r="AG18" i="18"/>
  <c r="AF18" i="18"/>
  <c r="AD18" i="18"/>
  <c r="AC18" i="18"/>
  <c r="AA18" i="18"/>
  <c r="Z18" i="18"/>
  <c r="X18" i="18"/>
  <c r="W18" i="18"/>
  <c r="U18" i="18"/>
  <c r="T18" i="18"/>
  <c r="R18" i="18"/>
  <c r="Q18" i="18"/>
  <c r="O18" i="18"/>
  <c r="N18" i="18"/>
  <c r="L18" i="18"/>
  <c r="K18" i="18"/>
  <c r="I18" i="18"/>
  <c r="H18" i="18"/>
  <c r="F18" i="18"/>
  <c r="E18" i="18"/>
  <c r="AI16" i="18"/>
  <c r="AH16" i="18"/>
  <c r="AG16" i="18"/>
  <c r="AF16" i="18"/>
  <c r="AD16" i="18"/>
  <c r="AC16" i="18"/>
  <c r="AA16" i="18"/>
  <c r="Z16" i="18"/>
  <c r="X16" i="18"/>
  <c r="W16" i="18"/>
  <c r="U16" i="18"/>
  <c r="T16" i="18"/>
  <c r="R16" i="18"/>
  <c r="Q16" i="18"/>
  <c r="O16" i="18"/>
  <c r="N16" i="18"/>
  <c r="L16" i="18"/>
  <c r="K16" i="18"/>
  <c r="I16" i="18"/>
  <c r="H16" i="18"/>
  <c r="F16" i="18"/>
  <c r="E16" i="18"/>
  <c r="AI11" i="18"/>
  <c r="AH11" i="18"/>
  <c r="AG11" i="18"/>
  <c r="AF11" i="18"/>
  <c r="AD11" i="18"/>
  <c r="AC11" i="18"/>
  <c r="AA11" i="18"/>
  <c r="Z11" i="18"/>
  <c r="X11" i="18"/>
  <c r="W11" i="18"/>
  <c r="U11" i="18"/>
  <c r="T11" i="18"/>
  <c r="R11" i="18"/>
  <c r="Q11" i="18"/>
  <c r="O11" i="18"/>
  <c r="N11" i="18"/>
  <c r="L11" i="18"/>
  <c r="K11" i="18"/>
  <c r="I11" i="18"/>
  <c r="H11" i="18"/>
  <c r="F11" i="18"/>
  <c r="E11" i="18"/>
  <c r="AI17" i="18"/>
  <c r="AH17" i="18"/>
  <c r="AG17" i="18"/>
  <c r="AF17" i="18"/>
  <c r="AD17" i="18"/>
  <c r="AC17" i="18"/>
  <c r="AA17" i="18"/>
  <c r="Z17" i="18"/>
  <c r="X17" i="18"/>
  <c r="W17" i="18"/>
  <c r="U17" i="18"/>
  <c r="T17" i="18"/>
  <c r="R17" i="18"/>
  <c r="Q17" i="18"/>
  <c r="O17" i="18"/>
  <c r="N17" i="18"/>
  <c r="L17" i="18"/>
  <c r="K17" i="18"/>
  <c r="I17" i="18"/>
  <c r="H17" i="18"/>
  <c r="F17" i="18"/>
  <c r="E17" i="18"/>
  <c r="AI12" i="18"/>
  <c r="AH12" i="18"/>
  <c r="AG12" i="18"/>
  <c r="AF12" i="18"/>
  <c r="AD12" i="18"/>
  <c r="AC12" i="18"/>
  <c r="AA12" i="18"/>
  <c r="Z12" i="18"/>
  <c r="X12" i="18"/>
  <c r="W12" i="18"/>
  <c r="U12" i="18"/>
  <c r="T12" i="18"/>
  <c r="R12" i="18"/>
  <c r="Q12" i="18"/>
  <c r="O12" i="18"/>
  <c r="N12" i="18"/>
  <c r="L12" i="18"/>
  <c r="K12" i="18"/>
  <c r="I12" i="18"/>
  <c r="H12" i="18"/>
  <c r="F12" i="18"/>
  <c r="E12" i="18"/>
  <c r="AI13" i="18"/>
  <c r="AH13" i="18"/>
  <c r="AG13" i="18"/>
  <c r="AF13" i="18"/>
  <c r="AD13" i="18"/>
  <c r="AC13" i="18"/>
  <c r="AA13" i="18"/>
  <c r="Z13" i="18"/>
  <c r="X13" i="18"/>
  <c r="W13" i="18"/>
  <c r="U13" i="18"/>
  <c r="T13" i="18"/>
  <c r="R13" i="18"/>
  <c r="Q13" i="18"/>
  <c r="O13" i="18"/>
  <c r="N13" i="18"/>
  <c r="L13" i="18"/>
  <c r="K13" i="18"/>
  <c r="I13" i="18"/>
  <c r="H13" i="18"/>
  <c r="F13" i="18"/>
  <c r="E13" i="18"/>
  <c r="AI5" i="18"/>
  <c r="AH5" i="18"/>
  <c r="AG5" i="18"/>
  <c r="AF5" i="18"/>
  <c r="AD5" i="18"/>
  <c r="AC5" i="18"/>
  <c r="AA5" i="18"/>
  <c r="Z5" i="18"/>
  <c r="X5" i="18"/>
  <c r="W5" i="18"/>
  <c r="U5" i="18"/>
  <c r="T5" i="18"/>
  <c r="R5" i="18"/>
  <c r="Q5" i="18"/>
  <c r="O5" i="18"/>
  <c r="N5" i="18"/>
  <c r="L5" i="18"/>
  <c r="K5" i="18"/>
  <c r="I5" i="18"/>
  <c r="H5" i="18"/>
  <c r="F5" i="18"/>
  <c r="E5" i="18"/>
  <c r="AI5" i="9"/>
  <c r="AI6" i="9"/>
  <c r="AI7" i="9"/>
  <c r="AI8" i="9"/>
  <c r="AI9" i="9"/>
  <c r="AI10" i="9"/>
  <c r="AI11" i="9"/>
  <c r="AI12" i="9"/>
  <c r="AI13" i="9"/>
  <c r="AI14" i="9"/>
  <c r="AI15" i="9"/>
  <c r="AI16" i="9"/>
  <c r="AI17" i="9"/>
  <c r="AI18" i="9"/>
  <c r="AI19" i="9"/>
  <c r="AI20" i="9"/>
  <c r="AI21" i="9"/>
  <c r="AI22" i="9"/>
  <c r="AI23" i="9"/>
  <c r="AI24" i="9"/>
  <c r="AI25" i="9"/>
  <c r="AI26" i="9"/>
  <c r="AI27" i="9"/>
  <c r="AI28" i="9"/>
  <c r="AI29" i="9"/>
  <c r="AI30" i="9"/>
  <c r="AI31" i="9"/>
  <c r="AI32" i="9"/>
  <c r="AI33" i="9"/>
  <c r="AI34" i="9"/>
  <c r="AI35" i="9"/>
  <c r="AI36" i="9"/>
  <c r="AI37" i="9"/>
  <c r="AI38" i="9"/>
  <c r="AI4" i="9"/>
  <c r="AI165" i="9"/>
  <c r="AI166" i="9"/>
  <c r="AI167" i="9"/>
  <c r="AI168" i="9"/>
  <c r="AI169" i="9"/>
  <c r="AI170" i="9"/>
  <c r="AI171" i="9"/>
  <c r="AI172" i="9"/>
  <c r="AI173" i="9"/>
  <c r="AI174" i="9"/>
  <c r="AI175" i="9"/>
  <c r="AI176" i="9"/>
  <c r="AI177" i="9"/>
  <c r="AI178" i="9"/>
  <c r="AI179" i="9"/>
  <c r="AI180" i="9"/>
  <c r="AI181" i="9"/>
  <c r="AI182" i="9"/>
  <c r="AI183" i="9"/>
  <c r="AI184" i="9"/>
  <c r="AI185" i="9"/>
  <c r="AI186" i="9"/>
  <c r="AI187" i="9"/>
  <c r="AI188" i="9"/>
  <c r="AI189" i="9"/>
  <c r="AI190" i="9"/>
  <c r="AI191" i="9"/>
  <c r="AI192" i="9"/>
  <c r="AI193" i="9"/>
  <c r="AI194" i="9"/>
  <c r="AI195" i="9"/>
  <c r="AI196" i="9"/>
  <c r="AI197" i="9"/>
  <c r="AI198" i="9"/>
  <c r="AI164" i="9"/>
  <c r="AI112" i="9"/>
  <c r="AI113" i="9"/>
  <c r="AI114" i="9"/>
  <c r="AI115" i="9"/>
  <c r="AI116" i="9"/>
  <c r="AI117" i="9"/>
  <c r="AI118" i="9"/>
  <c r="AI119" i="9"/>
  <c r="AI120" i="9"/>
  <c r="AI121" i="9"/>
  <c r="AI122" i="9"/>
  <c r="AI123" i="9"/>
  <c r="AI124" i="9"/>
  <c r="AI125" i="9"/>
  <c r="AI126" i="9"/>
  <c r="AI127" i="9"/>
  <c r="AI128" i="9"/>
  <c r="AI129" i="9"/>
  <c r="AI130" i="9"/>
  <c r="AI131" i="9"/>
  <c r="AI132" i="9"/>
  <c r="AI133" i="9"/>
  <c r="AI134" i="9"/>
  <c r="AI135" i="9"/>
  <c r="AI136" i="9"/>
  <c r="AI137" i="9"/>
  <c r="AI138" i="9"/>
  <c r="AI139" i="9"/>
  <c r="AI140" i="9"/>
  <c r="AI141" i="9"/>
  <c r="AI142" i="9"/>
  <c r="AI143" i="9"/>
  <c r="AI144" i="9"/>
  <c r="AI145" i="9"/>
  <c r="AI146" i="9"/>
  <c r="AI147" i="9"/>
  <c r="AI111" i="9"/>
  <c r="AI59" i="9"/>
  <c r="AI60" i="9"/>
  <c r="AI61" i="9"/>
  <c r="AI62" i="9"/>
  <c r="AI63" i="9"/>
  <c r="AI64" i="9"/>
  <c r="AI65" i="9"/>
  <c r="AI66" i="9"/>
  <c r="AI67" i="9"/>
  <c r="AI68" i="9"/>
  <c r="AI69" i="9"/>
  <c r="AI70" i="9"/>
  <c r="AI71" i="9"/>
  <c r="AI72" i="9"/>
  <c r="AI73" i="9"/>
  <c r="AI74" i="9"/>
  <c r="AI75" i="9"/>
  <c r="AI76" i="9"/>
  <c r="AI77" i="9"/>
  <c r="AI78" i="9"/>
  <c r="AI79" i="9"/>
  <c r="AI80" i="9"/>
  <c r="AI81" i="9"/>
  <c r="AI82" i="9"/>
  <c r="AI83" i="9"/>
  <c r="AI84" i="9"/>
  <c r="AI85" i="9"/>
  <c r="AI86" i="9"/>
  <c r="AI87" i="9"/>
  <c r="AI88" i="9"/>
  <c r="AI89" i="9"/>
  <c r="AI90" i="9"/>
  <c r="AI91" i="9"/>
  <c r="AI92" i="9"/>
  <c r="AI93" i="9"/>
  <c r="AI94" i="9"/>
  <c r="AI58" i="9"/>
  <c r="AM174" i="14"/>
  <c r="AL174" i="14"/>
  <c r="AK174" i="14"/>
  <c r="AJ174" i="14"/>
  <c r="AH174" i="14"/>
  <c r="AG174" i="14"/>
  <c r="AE174" i="14"/>
  <c r="AD174" i="14"/>
  <c r="AB174" i="14"/>
  <c r="AA174" i="14"/>
  <c r="Y174" i="14"/>
  <c r="X174" i="14"/>
  <c r="V174" i="14"/>
  <c r="U174" i="14"/>
  <c r="S174" i="14"/>
  <c r="R174" i="14"/>
  <c r="P174" i="14"/>
  <c r="O174" i="14"/>
  <c r="M174" i="14"/>
  <c r="L174" i="14"/>
  <c r="J174" i="14"/>
  <c r="I174" i="14"/>
  <c r="G174" i="14"/>
  <c r="F174" i="14"/>
  <c r="AM173" i="14"/>
  <c r="AL173" i="14"/>
  <c r="AK173" i="14"/>
  <c r="AJ173" i="14"/>
  <c r="AH173" i="14"/>
  <c r="AG173" i="14"/>
  <c r="AE173" i="14"/>
  <c r="AD173" i="14"/>
  <c r="AB173" i="14"/>
  <c r="AA173" i="14"/>
  <c r="Y173" i="14"/>
  <c r="X173" i="14"/>
  <c r="V173" i="14"/>
  <c r="U173" i="14"/>
  <c r="S173" i="14"/>
  <c r="R173" i="14"/>
  <c r="P173" i="14"/>
  <c r="O173" i="14"/>
  <c r="M173" i="14"/>
  <c r="L173" i="14"/>
  <c r="J173" i="14"/>
  <c r="I173" i="14"/>
  <c r="G173" i="14"/>
  <c r="F173" i="14"/>
  <c r="AM57" i="14"/>
  <c r="AL57" i="14"/>
  <c r="AK57" i="14"/>
  <c r="AJ57" i="14"/>
  <c r="AH57" i="14"/>
  <c r="AG57" i="14"/>
  <c r="AE57" i="14"/>
  <c r="AD57" i="14"/>
  <c r="AB57" i="14"/>
  <c r="AA57" i="14"/>
  <c r="Y57" i="14"/>
  <c r="X57" i="14"/>
  <c r="V57" i="14"/>
  <c r="U57" i="14"/>
  <c r="S57" i="14"/>
  <c r="R57" i="14"/>
  <c r="P57" i="14"/>
  <c r="O57" i="14"/>
  <c r="M57" i="14"/>
  <c r="L57" i="14"/>
  <c r="J57" i="14"/>
  <c r="I57" i="14"/>
  <c r="G57" i="14"/>
  <c r="F57" i="14"/>
  <c r="AM172" i="14"/>
  <c r="AL172" i="14"/>
  <c r="AK172" i="14"/>
  <c r="AJ172" i="14"/>
  <c r="AH172" i="14"/>
  <c r="AG172" i="14"/>
  <c r="AE172" i="14"/>
  <c r="AD172" i="14"/>
  <c r="AB172" i="14"/>
  <c r="AA172" i="14"/>
  <c r="Y172" i="14"/>
  <c r="X172" i="14"/>
  <c r="V172" i="14"/>
  <c r="U172" i="14"/>
  <c r="S172" i="14"/>
  <c r="R172" i="14"/>
  <c r="P172" i="14"/>
  <c r="O172" i="14"/>
  <c r="M172" i="14"/>
  <c r="L172" i="14"/>
  <c r="J172" i="14"/>
  <c r="I172" i="14"/>
  <c r="G172" i="14"/>
  <c r="F172" i="14"/>
  <c r="AM171" i="14"/>
  <c r="AL171" i="14"/>
  <c r="AK171" i="14"/>
  <c r="AJ171" i="14"/>
  <c r="AH171" i="14"/>
  <c r="AG171" i="14"/>
  <c r="AE171" i="14"/>
  <c r="AD171" i="14"/>
  <c r="AB171" i="14"/>
  <c r="AA171" i="14"/>
  <c r="Y171" i="14"/>
  <c r="X171" i="14"/>
  <c r="V171" i="14"/>
  <c r="U171" i="14"/>
  <c r="S171" i="14"/>
  <c r="R171" i="14"/>
  <c r="P171" i="14"/>
  <c r="O171" i="14"/>
  <c r="M171" i="14"/>
  <c r="L171" i="14"/>
  <c r="J171" i="14"/>
  <c r="I171" i="14"/>
  <c r="G171" i="14"/>
  <c r="F171" i="14"/>
  <c r="AM170" i="14"/>
  <c r="AL170" i="14"/>
  <c r="AK170" i="14"/>
  <c r="AJ170" i="14"/>
  <c r="AH170" i="14"/>
  <c r="AG170" i="14"/>
  <c r="AE170" i="14"/>
  <c r="AD170" i="14"/>
  <c r="AB170" i="14"/>
  <c r="AA170" i="14"/>
  <c r="Y170" i="14"/>
  <c r="X170" i="14"/>
  <c r="V170" i="14"/>
  <c r="U170" i="14"/>
  <c r="S170" i="14"/>
  <c r="R170" i="14"/>
  <c r="P170" i="14"/>
  <c r="O170" i="14"/>
  <c r="M170" i="14"/>
  <c r="L170" i="14"/>
  <c r="J170" i="14"/>
  <c r="I170" i="14"/>
  <c r="G170" i="14"/>
  <c r="F170" i="14"/>
  <c r="AM169" i="14"/>
  <c r="AL169" i="14"/>
  <c r="AK169" i="14"/>
  <c r="AJ169" i="14"/>
  <c r="AH169" i="14"/>
  <c r="AG169" i="14"/>
  <c r="AE169" i="14"/>
  <c r="AD169" i="14"/>
  <c r="AB169" i="14"/>
  <c r="AA169" i="14"/>
  <c r="Y169" i="14"/>
  <c r="X169" i="14"/>
  <c r="V169" i="14"/>
  <c r="U169" i="14"/>
  <c r="S169" i="14"/>
  <c r="R169" i="14"/>
  <c r="P169" i="14"/>
  <c r="O169" i="14"/>
  <c r="M169" i="14"/>
  <c r="L169" i="14"/>
  <c r="J169" i="14"/>
  <c r="I169" i="14"/>
  <c r="G169" i="14"/>
  <c r="F169" i="14"/>
  <c r="AM168" i="14"/>
  <c r="AL168" i="14"/>
  <c r="AK168" i="14"/>
  <c r="AJ168" i="14"/>
  <c r="AH168" i="14"/>
  <c r="AG168" i="14"/>
  <c r="AE168" i="14"/>
  <c r="AD168" i="14"/>
  <c r="AB168" i="14"/>
  <c r="AA168" i="14"/>
  <c r="Y168" i="14"/>
  <c r="X168" i="14"/>
  <c r="V168" i="14"/>
  <c r="U168" i="14"/>
  <c r="S168" i="14"/>
  <c r="R168" i="14"/>
  <c r="P168" i="14"/>
  <c r="O168" i="14"/>
  <c r="M168" i="14"/>
  <c r="L168" i="14"/>
  <c r="J168" i="14"/>
  <c r="I168" i="14"/>
  <c r="G168" i="14"/>
  <c r="F168" i="14"/>
  <c r="AM167" i="14"/>
  <c r="AL167" i="14"/>
  <c r="AK167" i="14"/>
  <c r="AJ167" i="14"/>
  <c r="AH167" i="14"/>
  <c r="AG167" i="14"/>
  <c r="AE167" i="14"/>
  <c r="AD167" i="14"/>
  <c r="AB167" i="14"/>
  <c r="AA167" i="14"/>
  <c r="Y167" i="14"/>
  <c r="X167" i="14"/>
  <c r="V167" i="14"/>
  <c r="U167" i="14"/>
  <c r="S167" i="14"/>
  <c r="R167" i="14"/>
  <c r="P167" i="14"/>
  <c r="O167" i="14"/>
  <c r="M167" i="14"/>
  <c r="L167" i="14"/>
  <c r="J167" i="14"/>
  <c r="I167" i="14"/>
  <c r="G167" i="14"/>
  <c r="F167" i="14"/>
  <c r="AM166" i="14"/>
  <c r="AL166" i="14"/>
  <c r="AK166" i="14"/>
  <c r="AJ166" i="14"/>
  <c r="AH166" i="14"/>
  <c r="AG166" i="14"/>
  <c r="AE166" i="14"/>
  <c r="AD166" i="14"/>
  <c r="AB166" i="14"/>
  <c r="AA166" i="14"/>
  <c r="Y166" i="14"/>
  <c r="X166" i="14"/>
  <c r="V166" i="14"/>
  <c r="U166" i="14"/>
  <c r="S166" i="14"/>
  <c r="R166" i="14"/>
  <c r="P166" i="14"/>
  <c r="O166" i="14"/>
  <c r="M166" i="14"/>
  <c r="L166" i="14"/>
  <c r="J166" i="14"/>
  <c r="I166" i="14"/>
  <c r="G166" i="14"/>
  <c r="F166" i="14"/>
  <c r="AM165" i="14"/>
  <c r="AL165" i="14"/>
  <c r="AK165" i="14"/>
  <c r="AJ165" i="14"/>
  <c r="AH165" i="14"/>
  <c r="AG165" i="14"/>
  <c r="AE165" i="14"/>
  <c r="AD165" i="14"/>
  <c r="AB165" i="14"/>
  <c r="AA165" i="14"/>
  <c r="Y165" i="14"/>
  <c r="X165" i="14"/>
  <c r="V165" i="14"/>
  <c r="U165" i="14"/>
  <c r="S165" i="14"/>
  <c r="R165" i="14"/>
  <c r="P165" i="14"/>
  <c r="O165" i="14"/>
  <c r="M165" i="14"/>
  <c r="L165" i="14"/>
  <c r="J165" i="14"/>
  <c r="I165" i="14"/>
  <c r="G165" i="14"/>
  <c r="F165" i="14"/>
  <c r="AM164" i="14"/>
  <c r="AL164" i="14"/>
  <c r="AK164" i="14"/>
  <c r="AJ164" i="14"/>
  <c r="AH164" i="14"/>
  <c r="AG164" i="14"/>
  <c r="AE164" i="14"/>
  <c r="AD164" i="14"/>
  <c r="AB164" i="14"/>
  <c r="AA164" i="14"/>
  <c r="Y164" i="14"/>
  <c r="X164" i="14"/>
  <c r="V164" i="14"/>
  <c r="U164" i="14"/>
  <c r="S164" i="14"/>
  <c r="R164" i="14"/>
  <c r="P164" i="14"/>
  <c r="O164" i="14"/>
  <c r="M164" i="14"/>
  <c r="L164" i="14"/>
  <c r="J164" i="14"/>
  <c r="I164" i="14"/>
  <c r="G164" i="14"/>
  <c r="F164" i="14"/>
  <c r="AM163" i="14"/>
  <c r="AL163" i="14"/>
  <c r="AK163" i="14"/>
  <c r="AJ163" i="14"/>
  <c r="AH163" i="14"/>
  <c r="AG163" i="14"/>
  <c r="AE163" i="14"/>
  <c r="AD163" i="14"/>
  <c r="AB163" i="14"/>
  <c r="AA163" i="14"/>
  <c r="Y163" i="14"/>
  <c r="X163" i="14"/>
  <c r="V163" i="14"/>
  <c r="U163" i="14"/>
  <c r="S163" i="14"/>
  <c r="R163" i="14"/>
  <c r="P163" i="14"/>
  <c r="O163" i="14"/>
  <c r="M163" i="14"/>
  <c r="L163" i="14"/>
  <c r="J163" i="14"/>
  <c r="I163" i="14"/>
  <c r="G163" i="14"/>
  <c r="F163" i="14"/>
  <c r="AM162" i="14"/>
  <c r="AL162" i="14"/>
  <c r="AK162" i="14"/>
  <c r="AJ162" i="14"/>
  <c r="AH162" i="14"/>
  <c r="AG162" i="14"/>
  <c r="AE162" i="14"/>
  <c r="AD162" i="14"/>
  <c r="AB162" i="14"/>
  <c r="AA162" i="14"/>
  <c r="Y162" i="14"/>
  <c r="X162" i="14"/>
  <c r="V162" i="14"/>
  <c r="U162" i="14"/>
  <c r="S162" i="14"/>
  <c r="R162" i="14"/>
  <c r="P162" i="14"/>
  <c r="O162" i="14"/>
  <c r="M162" i="14"/>
  <c r="L162" i="14"/>
  <c r="J162" i="14"/>
  <c r="I162" i="14"/>
  <c r="G162" i="14"/>
  <c r="F162" i="14"/>
  <c r="AM59" i="14"/>
  <c r="AL59" i="14"/>
  <c r="AK59" i="14"/>
  <c r="AJ59" i="14"/>
  <c r="AH59" i="14"/>
  <c r="AG59" i="14"/>
  <c r="AE59" i="14"/>
  <c r="AD59" i="14"/>
  <c r="AB59" i="14"/>
  <c r="AA59" i="14"/>
  <c r="Y59" i="14"/>
  <c r="X59" i="14"/>
  <c r="V59" i="14"/>
  <c r="U59" i="14"/>
  <c r="S59" i="14"/>
  <c r="R59" i="14"/>
  <c r="P59" i="14"/>
  <c r="O59" i="14"/>
  <c r="M59" i="14"/>
  <c r="L59" i="14"/>
  <c r="J59" i="14"/>
  <c r="I59" i="14"/>
  <c r="G59" i="14"/>
  <c r="F59" i="14"/>
  <c r="AM161" i="14"/>
  <c r="AL161" i="14"/>
  <c r="AK161" i="14"/>
  <c r="AJ161" i="14"/>
  <c r="AH161" i="14"/>
  <c r="AG161" i="14"/>
  <c r="AE161" i="14"/>
  <c r="AD161" i="14"/>
  <c r="AB161" i="14"/>
  <c r="AA161" i="14"/>
  <c r="Y161" i="14"/>
  <c r="X161" i="14"/>
  <c r="V161" i="14"/>
  <c r="U161" i="14"/>
  <c r="S161" i="14"/>
  <c r="R161" i="14"/>
  <c r="P161" i="14"/>
  <c r="O161" i="14"/>
  <c r="M161" i="14"/>
  <c r="L161" i="14"/>
  <c r="J161" i="14"/>
  <c r="I161" i="14"/>
  <c r="G161" i="14"/>
  <c r="F161" i="14"/>
  <c r="AM160" i="14"/>
  <c r="AL160" i="14"/>
  <c r="AK160" i="14"/>
  <c r="AJ160" i="14"/>
  <c r="AH160" i="14"/>
  <c r="AG160" i="14"/>
  <c r="AE160" i="14"/>
  <c r="AD160" i="14"/>
  <c r="AB160" i="14"/>
  <c r="AA160" i="14"/>
  <c r="Y160" i="14"/>
  <c r="X160" i="14"/>
  <c r="V160" i="14"/>
  <c r="U160" i="14"/>
  <c r="S160" i="14"/>
  <c r="R160" i="14"/>
  <c r="P160" i="14"/>
  <c r="O160" i="14"/>
  <c r="M160" i="14"/>
  <c r="L160" i="14"/>
  <c r="J160" i="14"/>
  <c r="I160" i="14"/>
  <c r="G160" i="14"/>
  <c r="F160" i="14"/>
  <c r="AM159" i="14"/>
  <c r="AL159" i="14"/>
  <c r="AK159" i="14"/>
  <c r="AJ159" i="14"/>
  <c r="AH159" i="14"/>
  <c r="AG159" i="14"/>
  <c r="AE159" i="14"/>
  <c r="AD159" i="14"/>
  <c r="AB159" i="14"/>
  <c r="AA159" i="14"/>
  <c r="Y159" i="14"/>
  <c r="X159" i="14"/>
  <c r="V159" i="14"/>
  <c r="U159" i="14"/>
  <c r="S159" i="14"/>
  <c r="R159" i="14"/>
  <c r="P159" i="14"/>
  <c r="O159" i="14"/>
  <c r="M159" i="14"/>
  <c r="L159" i="14"/>
  <c r="J159" i="14"/>
  <c r="I159" i="14"/>
  <c r="G159" i="14"/>
  <c r="F159" i="14"/>
  <c r="AM158" i="14"/>
  <c r="AL158" i="14"/>
  <c r="AK158" i="14"/>
  <c r="AJ158" i="14"/>
  <c r="AH158" i="14"/>
  <c r="AG158" i="14"/>
  <c r="AE158" i="14"/>
  <c r="AD158" i="14"/>
  <c r="AB158" i="14"/>
  <c r="AA158" i="14"/>
  <c r="Y158" i="14"/>
  <c r="X158" i="14"/>
  <c r="V158" i="14"/>
  <c r="U158" i="14"/>
  <c r="S158" i="14"/>
  <c r="R158" i="14"/>
  <c r="P158" i="14"/>
  <c r="O158" i="14"/>
  <c r="M158" i="14"/>
  <c r="L158" i="14"/>
  <c r="J158" i="14"/>
  <c r="I158" i="14"/>
  <c r="G158" i="14"/>
  <c r="F158" i="14"/>
  <c r="AM157" i="14"/>
  <c r="AL157" i="14"/>
  <c r="AK157" i="14"/>
  <c r="AJ157" i="14"/>
  <c r="AH157" i="14"/>
  <c r="AG157" i="14"/>
  <c r="AE157" i="14"/>
  <c r="AD157" i="14"/>
  <c r="AB157" i="14"/>
  <c r="AA157" i="14"/>
  <c r="Y157" i="14"/>
  <c r="X157" i="14"/>
  <c r="V157" i="14"/>
  <c r="U157" i="14"/>
  <c r="S157" i="14"/>
  <c r="R157" i="14"/>
  <c r="P157" i="14"/>
  <c r="O157" i="14"/>
  <c r="M157" i="14"/>
  <c r="L157" i="14"/>
  <c r="J157" i="14"/>
  <c r="I157" i="14"/>
  <c r="G157" i="14"/>
  <c r="F157" i="14"/>
  <c r="AM156" i="14"/>
  <c r="AL156" i="14"/>
  <c r="AK156" i="14"/>
  <c r="AJ156" i="14"/>
  <c r="AH156" i="14"/>
  <c r="AG156" i="14"/>
  <c r="AE156" i="14"/>
  <c r="AD156" i="14"/>
  <c r="AB156" i="14"/>
  <c r="AA156" i="14"/>
  <c r="Y156" i="14"/>
  <c r="X156" i="14"/>
  <c r="V156" i="14"/>
  <c r="U156" i="14"/>
  <c r="S156" i="14"/>
  <c r="R156" i="14"/>
  <c r="P156" i="14"/>
  <c r="O156" i="14"/>
  <c r="M156" i="14"/>
  <c r="L156" i="14"/>
  <c r="J156" i="14"/>
  <c r="I156" i="14"/>
  <c r="G156" i="14"/>
  <c r="F156" i="14"/>
  <c r="AM60" i="14"/>
  <c r="AL60" i="14"/>
  <c r="AK60" i="14"/>
  <c r="AJ60" i="14"/>
  <c r="AH60" i="14"/>
  <c r="AG60" i="14"/>
  <c r="AE60" i="14"/>
  <c r="AD60" i="14"/>
  <c r="AB60" i="14"/>
  <c r="AA60" i="14"/>
  <c r="Y60" i="14"/>
  <c r="X60" i="14"/>
  <c r="V60" i="14"/>
  <c r="U60" i="14"/>
  <c r="S60" i="14"/>
  <c r="R60" i="14"/>
  <c r="P60" i="14"/>
  <c r="O60" i="14"/>
  <c r="M60" i="14"/>
  <c r="L60" i="14"/>
  <c r="J60" i="14"/>
  <c r="I60" i="14"/>
  <c r="G60" i="14"/>
  <c r="F60" i="14"/>
  <c r="AM155" i="14"/>
  <c r="AL155" i="14"/>
  <c r="AK155" i="14"/>
  <c r="AJ155" i="14"/>
  <c r="AH155" i="14"/>
  <c r="AG155" i="14"/>
  <c r="AE155" i="14"/>
  <c r="AD155" i="14"/>
  <c r="AB155" i="14"/>
  <c r="AA155" i="14"/>
  <c r="Y155" i="14"/>
  <c r="X155" i="14"/>
  <c r="V155" i="14"/>
  <c r="U155" i="14"/>
  <c r="S155" i="14"/>
  <c r="R155" i="14"/>
  <c r="P155" i="14"/>
  <c r="O155" i="14"/>
  <c r="M155" i="14"/>
  <c r="L155" i="14"/>
  <c r="J155" i="14"/>
  <c r="I155" i="14"/>
  <c r="G155" i="14"/>
  <c r="F155" i="14"/>
  <c r="AM154" i="14"/>
  <c r="AL154" i="14"/>
  <c r="AK154" i="14"/>
  <c r="AJ154" i="14"/>
  <c r="AH154" i="14"/>
  <c r="AG154" i="14"/>
  <c r="AE154" i="14"/>
  <c r="AD154" i="14"/>
  <c r="AB154" i="14"/>
  <c r="AA154" i="14"/>
  <c r="Y154" i="14"/>
  <c r="X154" i="14"/>
  <c r="V154" i="14"/>
  <c r="U154" i="14"/>
  <c r="S154" i="14"/>
  <c r="R154" i="14"/>
  <c r="P154" i="14"/>
  <c r="O154" i="14"/>
  <c r="M154" i="14"/>
  <c r="L154" i="14"/>
  <c r="J154" i="14"/>
  <c r="I154" i="14"/>
  <c r="G154" i="14"/>
  <c r="F154" i="14"/>
  <c r="AM153" i="14"/>
  <c r="AL153" i="14"/>
  <c r="AK153" i="14"/>
  <c r="AJ153" i="14"/>
  <c r="AH153" i="14"/>
  <c r="AG153" i="14"/>
  <c r="AE153" i="14"/>
  <c r="AD153" i="14"/>
  <c r="AB153" i="14"/>
  <c r="AA153" i="14"/>
  <c r="Y153" i="14"/>
  <c r="X153" i="14"/>
  <c r="V153" i="14"/>
  <c r="U153" i="14"/>
  <c r="S153" i="14"/>
  <c r="R153" i="14"/>
  <c r="P153" i="14"/>
  <c r="O153" i="14"/>
  <c r="M153" i="14"/>
  <c r="L153" i="14"/>
  <c r="J153" i="14"/>
  <c r="I153" i="14"/>
  <c r="G153" i="14"/>
  <c r="F153" i="14"/>
  <c r="AM152" i="14"/>
  <c r="AL152" i="14"/>
  <c r="AK152" i="14"/>
  <c r="AJ152" i="14"/>
  <c r="AH152" i="14"/>
  <c r="AG152" i="14"/>
  <c r="AE152" i="14"/>
  <c r="AD152" i="14"/>
  <c r="AB152" i="14"/>
  <c r="AA152" i="14"/>
  <c r="Y152" i="14"/>
  <c r="X152" i="14"/>
  <c r="V152" i="14"/>
  <c r="U152" i="14"/>
  <c r="S152" i="14"/>
  <c r="R152" i="14"/>
  <c r="P152" i="14"/>
  <c r="O152" i="14"/>
  <c r="M152" i="14"/>
  <c r="L152" i="14"/>
  <c r="J152" i="14"/>
  <c r="I152" i="14"/>
  <c r="G152" i="14"/>
  <c r="F152" i="14"/>
  <c r="AM58" i="14"/>
  <c r="AL58" i="14"/>
  <c r="AK58" i="14"/>
  <c r="AJ58" i="14"/>
  <c r="AH58" i="14"/>
  <c r="AG58" i="14"/>
  <c r="AE58" i="14"/>
  <c r="AD58" i="14"/>
  <c r="AB58" i="14"/>
  <c r="AA58" i="14"/>
  <c r="Y58" i="14"/>
  <c r="X58" i="14"/>
  <c r="V58" i="14"/>
  <c r="U58" i="14"/>
  <c r="S58" i="14"/>
  <c r="R58" i="14"/>
  <c r="P58" i="14"/>
  <c r="O58" i="14"/>
  <c r="M58" i="14"/>
  <c r="L58" i="14"/>
  <c r="J58" i="14"/>
  <c r="I58" i="14"/>
  <c r="G58" i="14"/>
  <c r="F58" i="14"/>
  <c r="AM55" i="14"/>
  <c r="AL55" i="14"/>
  <c r="AK55" i="14"/>
  <c r="AJ55" i="14"/>
  <c r="AH55" i="14"/>
  <c r="AG55" i="14"/>
  <c r="AE55" i="14"/>
  <c r="AD55" i="14"/>
  <c r="AB55" i="14"/>
  <c r="AA55" i="14"/>
  <c r="Y55" i="14"/>
  <c r="X55" i="14"/>
  <c r="V55" i="14"/>
  <c r="U55" i="14"/>
  <c r="S55" i="14"/>
  <c r="R55" i="14"/>
  <c r="P55" i="14"/>
  <c r="O55" i="14"/>
  <c r="M55" i="14"/>
  <c r="L55" i="14"/>
  <c r="J55" i="14"/>
  <c r="I55" i="14"/>
  <c r="G55" i="14"/>
  <c r="F55" i="14"/>
  <c r="AM53" i="14"/>
  <c r="AL53" i="14"/>
  <c r="AK53" i="14"/>
  <c r="AJ53" i="14"/>
  <c r="AH53" i="14"/>
  <c r="AG53" i="14"/>
  <c r="AE53" i="14"/>
  <c r="AD53" i="14"/>
  <c r="AB53" i="14"/>
  <c r="AA53" i="14"/>
  <c r="Y53" i="14"/>
  <c r="X53" i="14"/>
  <c r="V53" i="14"/>
  <c r="U53" i="14"/>
  <c r="S53" i="14"/>
  <c r="R53" i="14"/>
  <c r="P53" i="14"/>
  <c r="O53" i="14"/>
  <c r="M53" i="14"/>
  <c r="L53" i="14"/>
  <c r="J53" i="14"/>
  <c r="I53" i="14"/>
  <c r="G53" i="14"/>
  <c r="F53" i="14"/>
  <c r="AM49" i="14"/>
  <c r="AL49" i="14"/>
  <c r="AK49" i="14"/>
  <c r="AJ49" i="14"/>
  <c r="AH49" i="14"/>
  <c r="AG49" i="14"/>
  <c r="AE49" i="14"/>
  <c r="AD49" i="14"/>
  <c r="AB49" i="14"/>
  <c r="AA49" i="14"/>
  <c r="Y49" i="14"/>
  <c r="X49" i="14"/>
  <c r="V49" i="14"/>
  <c r="U49" i="14"/>
  <c r="S49" i="14"/>
  <c r="R49" i="14"/>
  <c r="P49" i="14"/>
  <c r="O49" i="14"/>
  <c r="M49" i="14"/>
  <c r="L49" i="14"/>
  <c r="J49" i="14"/>
  <c r="I49" i="14"/>
  <c r="G49" i="14"/>
  <c r="F49" i="14"/>
  <c r="AM47" i="14"/>
  <c r="AL47" i="14"/>
  <c r="AK47" i="14"/>
  <c r="AJ47" i="14"/>
  <c r="AH47" i="14"/>
  <c r="AG47" i="14"/>
  <c r="AE47" i="14"/>
  <c r="AD47" i="14"/>
  <c r="AB47" i="14"/>
  <c r="AA47" i="14"/>
  <c r="Y47" i="14"/>
  <c r="X47" i="14"/>
  <c r="V47" i="14"/>
  <c r="U47" i="14"/>
  <c r="S47" i="14"/>
  <c r="R47" i="14"/>
  <c r="P47" i="14"/>
  <c r="O47" i="14"/>
  <c r="M47" i="14"/>
  <c r="L47" i="14"/>
  <c r="J47" i="14"/>
  <c r="I47" i="14"/>
  <c r="G47" i="14"/>
  <c r="F47" i="14"/>
  <c r="AM41" i="14"/>
  <c r="AL41" i="14"/>
  <c r="AK41" i="14"/>
  <c r="AJ41" i="14"/>
  <c r="AH41" i="14"/>
  <c r="AG41" i="14"/>
  <c r="AE41" i="14"/>
  <c r="AD41" i="14"/>
  <c r="AB41" i="14"/>
  <c r="AA41" i="14"/>
  <c r="Y41" i="14"/>
  <c r="X41" i="14"/>
  <c r="V41" i="14"/>
  <c r="U41" i="14"/>
  <c r="S41" i="14"/>
  <c r="R41" i="14"/>
  <c r="P41" i="14"/>
  <c r="O41" i="14"/>
  <c r="M41" i="14"/>
  <c r="L41" i="14"/>
  <c r="J41" i="14"/>
  <c r="I41" i="14"/>
  <c r="G41" i="14"/>
  <c r="F41" i="14"/>
  <c r="AM37" i="14"/>
  <c r="AL37" i="14"/>
  <c r="AK37" i="14"/>
  <c r="AJ37" i="14"/>
  <c r="AH37" i="14"/>
  <c r="AG37" i="14"/>
  <c r="AE37" i="14"/>
  <c r="AD37" i="14"/>
  <c r="AB37" i="14"/>
  <c r="AA37" i="14"/>
  <c r="Y37" i="14"/>
  <c r="X37" i="14"/>
  <c r="V37" i="14"/>
  <c r="U37" i="14"/>
  <c r="S37" i="14"/>
  <c r="R37" i="14"/>
  <c r="P37" i="14"/>
  <c r="O37" i="14"/>
  <c r="M37" i="14"/>
  <c r="L37" i="14"/>
  <c r="J37" i="14"/>
  <c r="I37" i="14"/>
  <c r="G37" i="14"/>
  <c r="F37" i="14"/>
  <c r="AM23" i="14"/>
  <c r="AL23" i="14"/>
  <c r="AK23" i="14"/>
  <c r="AJ23" i="14"/>
  <c r="AH23" i="14"/>
  <c r="AG23" i="14"/>
  <c r="AE23" i="14"/>
  <c r="AD23" i="14"/>
  <c r="AB23" i="14"/>
  <c r="AA23" i="14"/>
  <c r="Y23" i="14"/>
  <c r="X23" i="14"/>
  <c r="V23" i="14"/>
  <c r="U23" i="14"/>
  <c r="S23" i="14"/>
  <c r="R23" i="14"/>
  <c r="P23" i="14"/>
  <c r="O23" i="14"/>
  <c r="M23" i="14"/>
  <c r="L23" i="14"/>
  <c r="J23" i="14"/>
  <c r="I23" i="14"/>
  <c r="G23" i="14"/>
  <c r="F23" i="14"/>
  <c r="AM151" i="14"/>
  <c r="AL151" i="14"/>
  <c r="AK151" i="14"/>
  <c r="AJ151" i="14"/>
  <c r="AH151" i="14"/>
  <c r="AG151" i="14"/>
  <c r="AE151" i="14"/>
  <c r="AD151" i="14"/>
  <c r="AB151" i="14"/>
  <c r="AA151" i="14"/>
  <c r="Y151" i="14"/>
  <c r="X151" i="14"/>
  <c r="V151" i="14"/>
  <c r="U151" i="14"/>
  <c r="S151" i="14"/>
  <c r="R151" i="14"/>
  <c r="P151" i="14"/>
  <c r="O151" i="14"/>
  <c r="M151" i="14"/>
  <c r="L151" i="14"/>
  <c r="J151" i="14"/>
  <c r="I151" i="14"/>
  <c r="G151" i="14"/>
  <c r="F151" i="14"/>
  <c r="AM150" i="14"/>
  <c r="AL150" i="14"/>
  <c r="AK150" i="14"/>
  <c r="AJ150" i="14"/>
  <c r="AH150" i="14"/>
  <c r="AG150" i="14"/>
  <c r="AE150" i="14"/>
  <c r="AD150" i="14"/>
  <c r="AB150" i="14"/>
  <c r="AA150" i="14"/>
  <c r="Y150" i="14"/>
  <c r="X150" i="14"/>
  <c r="V150" i="14"/>
  <c r="U150" i="14"/>
  <c r="S150" i="14"/>
  <c r="R150" i="14"/>
  <c r="P150" i="14"/>
  <c r="O150" i="14"/>
  <c r="M150" i="14"/>
  <c r="L150" i="14"/>
  <c r="J150" i="14"/>
  <c r="I150" i="14"/>
  <c r="G150" i="14"/>
  <c r="F150" i="14"/>
  <c r="AM149" i="14"/>
  <c r="AL149" i="14"/>
  <c r="AK149" i="14"/>
  <c r="AJ149" i="14"/>
  <c r="AH149" i="14"/>
  <c r="AG149" i="14"/>
  <c r="AE149" i="14"/>
  <c r="AD149" i="14"/>
  <c r="AB149" i="14"/>
  <c r="AA149" i="14"/>
  <c r="Y149" i="14"/>
  <c r="X149" i="14"/>
  <c r="V149" i="14"/>
  <c r="U149" i="14"/>
  <c r="S149" i="14"/>
  <c r="R149" i="14"/>
  <c r="P149" i="14"/>
  <c r="O149" i="14"/>
  <c r="M149" i="14"/>
  <c r="L149" i="14"/>
  <c r="J149" i="14"/>
  <c r="I149" i="14"/>
  <c r="G149" i="14"/>
  <c r="F149" i="14"/>
  <c r="AM148" i="14"/>
  <c r="AL148" i="14"/>
  <c r="AK148" i="14"/>
  <c r="AJ148" i="14"/>
  <c r="AH148" i="14"/>
  <c r="AG148" i="14"/>
  <c r="AE148" i="14"/>
  <c r="AD148" i="14"/>
  <c r="AB148" i="14"/>
  <c r="AA148" i="14"/>
  <c r="Y148" i="14"/>
  <c r="X148" i="14"/>
  <c r="V148" i="14"/>
  <c r="U148" i="14"/>
  <c r="S148" i="14"/>
  <c r="R148" i="14"/>
  <c r="P148" i="14"/>
  <c r="O148" i="14"/>
  <c r="M148" i="14"/>
  <c r="L148" i="14"/>
  <c r="J148" i="14"/>
  <c r="I148" i="14"/>
  <c r="G148" i="14"/>
  <c r="F148" i="14"/>
  <c r="AM147" i="14"/>
  <c r="AL147" i="14"/>
  <c r="AK147" i="14"/>
  <c r="AJ147" i="14"/>
  <c r="AH147" i="14"/>
  <c r="AG147" i="14"/>
  <c r="AE147" i="14"/>
  <c r="AD147" i="14"/>
  <c r="AB147" i="14"/>
  <c r="AA147" i="14"/>
  <c r="Y147" i="14"/>
  <c r="X147" i="14"/>
  <c r="V147" i="14"/>
  <c r="U147" i="14"/>
  <c r="S147" i="14"/>
  <c r="R147" i="14"/>
  <c r="P147" i="14"/>
  <c r="O147" i="14"/>
  <c r="M147" i="14"/>
  <c r="L147" i="14"/>
  <c r="J147" i="14"/>
  <c r="I147" i="14"/>
  <c r="G147" i="14"/>
  <c r="F147" i="14"/>
  <c r="AM146" i="14"/>
  <c r="AL146" i="14"/>
  <c r="AK146" i="14"/>
  <c r="AJ146" i="14"/>
  <c r="AH146" i="14"/>
  <c r="AG146" i="14"/>
  <c r="AE146" i="14"/>
  <c r="AD146" i="14"/>
  <c r="AB146" i="14"/>
  <c r="AA146" i="14"/>
  <c r="Y146" i="14"/>
  <c r="X146" i="14"/>
  <c r="V146" i="14"/>
  <c r="U146" i="14"/>
  <c r="S146" i="14"/>
  <c r="R146" i="14"/>
  <c r="P146" i="14"/>
  <c r="O146" i="14"/>
  <c r="M146" i="14"/>
  <c r="L146" i="14"/>
  <c r="J146" i="14"/>
  <c r="I146" i="14"/>
  <c r="G146" i="14"/>
  <c r="F146" i="14"/>
  <c r="AM145" i="14"/>
  <c r="AL145" i="14"/>
  <c r="AK145" i="14"/>
  <c r="AJ145" i="14"/>
  <c r="AH145" i="14"/>
  <c r="AG145" i="14"/>
  <c r="AE145" i="14"/>
  <c r="AD145" i="14"/>
  <c r="AB145" i="14"/>
  <c r="AA145" i="14"/>
  <c r="Y145" i="14"/>
  <c r="X145" i="14"/>
  <c r="V145" i="14"/>
  <c r="U145" i="14"/>
  <c r="S145" i="14"/>
  <c r="R145" i="14"/>
  <c r="P145" i="14"/>
  <c r="O145" i="14"/>
  <c r="M145" i="14"/>
  <c r="L145" i="14"/>
  <c r="J145" i="14"/>
  <c r="I145" i="14"/>
  <c r="G145" i="14"/>
  <c r="F145" i="14"/>
  <c r="AM144" i="14"/>
  <c r="AL144" i="14"/>
  <c r="AK144" i="14"/>
  <c r="AJ144" i="14"/>
  <c r="AH144" i="14"/>
  <c r="AG144" i="14"/>
  <c r="AE144" i="14"/>
  <c r="AD144" i="14"/>
  <c r="AB144" i="14"/>
  <c r="AA144" i="14"/>
  <c r="Y144" i="14"/>
  <c r="X144" i="14"/>
  <c r="V144" i="14"/>
  <c r="U144" i="14"/>
  <c r="S144" i="14"/>
  <c r="R144" i="14"/>
  <c r="P144" i="14"/>
  <c r="O144" i="14"/>
  <c r="M144" i="14"/>
  <c r="L144" i="14"/>
  <c r="J144" i="14"/>
  <c r="I144" i="14"/>
  <c r="G144" i="14"/>
  <c r="F144" i="14"/>
  <c r="AM143" i="14"/>
  <c r="AL143" i="14"/>
  <c r="AK143" i="14"/>
  <c r="AJ143" i="14"/>
  <c r="AH143" i="14"/>
  <c r="AG143" i="14"/>
  <c r="AE143" i="14"/>
  <c r="AD143" i="14"/>
  <c r="AB143" i="14"/>
  <c r="AA143" i="14"/>
  <c r="Y143" i="14"/>
  <c r="X143" i="14"/>
  <c r="V143" i="14"/>
  <c r="U143" i="14"/>
  <c r="S143" i="14"/>
  <c r="R143" i="14"/>
  <c r="P143" i="14"/>
  <c r="O143" i="14"/>
  <c r="M143" i="14"/>
  <c r="L143" i="14"/>
  <c r="J143" i="14"/>
  <c r="I143" i="14"/>
  <c r="G143" i="14"/>
  <c r="F143" i="14"/>
  <c r="AM142" i="14"/>
  <c r="AL142" i="14"/>
  <c r="AK142" i="14"/>
  <c r="AJ142" i="14"/>
  <c r="AH142" i="14"/>
  <c r="AG142" i="14"/>
  <c r="AE142" i="14"/>
  <c r="AD142" i="14"/>
  <c r="AB142" i="14"/>
  <c r="AA142" i="14"/>
  <c r="Y142" i="14"/>
  <c r="X142" i="14"/>
  <c r="V142" i="14"/>
  <c r="U142" i="14"/>
  <c r="S142" i="14"/>
  <c r="R142" i="14"/>
  <c r="P142" i="14"/>
  <c r="O142" i="14"/>
  <c r="M142" i="14"/>
  <c r="L142" i="14"/>
  <c r="J142" i="14"/>
  <c r="I142" i="14"/>
  <c r="G142" i="14"/>
  <c r="F142" i="14"/>
  <c r="AM141" i="14"/>
  <c r="AL141" i="14"/>
  <c r="AK141" i="14"/>
  <c r="AJ141" i="14"/>
  <c r="AH141" i="14"/>
  <c r="AG141" i="14"/>
  <c r="AE141" i="14"/>
  <c r="AD141" i="14"/>
  <c r="AB141" i="14"/>
  <c r="AA141" i="14"/>
  <c r="Y141" i="14"/>
  <c r="X141" i="14"/>
  <c r="V141" i="14"/>
  <c r="U141" i="14"/>
  <c r="S141" i="14"/>
  <c r="R141" i="14"/>
  <c r="P141" i="14"/>
  <c r="O141" i="14"/>
  <c r="M141" i="14"/>
  <c r="L141" i="14"/>
  <c r="J141" i="14"/>
  <c r="I141" i="14"/>
  <c r="G141" i="14"/>
  <c r="F141" i="14"/>
  <c r="AM140" i="14"/>
  <c r="AL140" i="14"/>
  <c r="AK140" i="14"/>
  <c r="AJ140" i="14"/>
  <c r="AH140" i="14"/>
  <c r="AG140" i="14"/>
  <c r="AE140" i="14"/>
  <c r="AD140" i="14"/>
  <c r="AB140" i="14"/>
  <c r="AA140" i="14"/>
  <c r="Y140" i="14"/>
  <c r="X140" i="14"/>
  <c r="V140" i="14"/>
  <c r="U140" i="14"/>
  <c r="S140" i="14"/>
  <c r="R140" i="14"/>
  <c r="P140" i="14"/>
  <c r="O140" i="14"/>
  <c r="M140" i="14"/>
  <c r="L140" i="14"/>
  <c r="J140" i="14"/>
  <c r="I140" i="14"/>
  <c r="G140" i="14"/>
  <c r="F140" i="14"/>
  <c r="AM139" i="14"/>
  <c r="AL139" i="14"/>
  <c r="AK139" i="14"/>
  <c r="AJ139" i="14"/>
  <c r="AH139" i="14"/>
  <c r="AG139" i="14"/>
  <c r="AE139" i="14"/>
  <c r="AD139" i="14"/>
  <c r="AB139" i="14"/>
  <c r="AA139" i="14"/>
  <c r="Y139" i="14"/>
  <c r="X139" i="14"/>
  <c r="V139" i="14"/>
  <c r="U139" i="14"/>
  <c r="S139" i="14"/>
  <c r="R139" i="14"/>
  <c r="P139" i="14"/>
  <c r="O139" i="14"/>
  <c r="M139" i="14"/>
  <c r="L139" i="14"/>
  <c r="J139" i="14"/>
  <c r="I139" i="14"/>
  <c r="G139" i="14"/>
  <c r="F139" i="14"/>
  <c r="AM138" i="14"/>
  <c r="AL138" i="14"/>
  <c r="AK138" i="14"/>
  <c r="AJ138" i="14"/>
  <c r="AH138" i="14"/>
  <c r="AG138" i="14"/>
  <c r="AE138" i="14"/>
  <c r="AD138" i="14"/>
  <c r="AB138" i="14"/>
  <c r="AA138" i="14"/>
  <c r="Y138" i="14"/>
  <c r="X138" i="14"/>
  <c r="V138" i="14"/>
  <c r="U138" i="14"/>
  <c r="S138" i="14"/>
  <c r="R138" i="14"/>
  <c r="P138" i="14"/>
  <c r="O138" i="14"/>
  <c r="M138" i="14"/>
  <c r="L138" i="14"/>
  <c r="J138" i="14"/>
  <c r="I138" i="14"/>
  <c r="G138" i="14"/>
  <c r="F138" i="14"/>
  <c r="AM137" i="14"/>
  <c r="AL137" i="14"/>
  <c r="AK137" i="14"/>
  <c r="AJ137" i="14"/>
  <c r="AH137" i="14"/>
  <c r="AG137" i="14"/>
  <c r="AE137" i="14"/>
  <c r="AD137" i="14"/>
  <c r="AB137" i="14"/>
  <c r="AA137" i="14"/>
  <c r="Y137" i="14"/>
  <c r="X137" i="14"/>
  <c r="V137" i="14"/>
  <c r="U137" i="14"/>
  <c r="S137" i="14"/>
  <c r="R137" i="14"/>
  <c r="P137" i="14"/>
  <c r="O137" i="14"/>
  <c r="M137" i="14"/>
  <c r="L137" i="14"/>
  <c r="J137" i="14"/>
  <c r="I137" i="14"/>
  <c r="G137" i="14"/>
  <c r="F137" i="14"/>
  <c r="AM136" i="14"/>
  <c r="AL136" i="14"/>
  <c r="AK136" i="14"/>
  <c r="AJ136" i="14"/>
  <c r="AH136" i="14"/>
  <c r="AG136" i="14"/>
  <c r="AE136" i="14"/>
  <c r="AD136" i="14"/>
  <c r="AB136" i="14"/>
  <c r="AA136" i="14"/>
  <c r="Y136" i="14"/>
  <c r="X136" i="14"/>
  <c r="V136" i="14"/>
  <c r="U136" i="14"/>
  <c r="S136" i="14"/>
  <c r="R136" i="14"/>
  <c r="P136" i="14"/>
  <c r="O136" i="14"/>
  <c r="M136" i="14"/>
  <c r="L136" i="14"/>
  <c r="J136" i="14"/>
  <c r="I136" i="14"/>
  <c r="G136" i="14"/>
  <c r="F136" i="14"/>
  <c r="AM135" i="14"/>
  <c r="AL135" i="14"/>
  <c r="AK135" i="14"/>
  <c r="AJ135" i="14"/>
  <c r="AH135" i="14"/>
  <c r="AG135" i="14"/>
  <c r="AE135" i="14"/>
  <c r="AD135" i="14"/>
  <c r="AB135" i="14"/>
  <c r="AA135" i="14"/>
  <c r="Y135" i="14"/>
  <c r="X135" i="14"/>
  <c r="V135" i="14"/>
  <c r="U135" i="14"/>
  <c r="S135" i="14"/>
  <c r="R135" i="14"/>
  <c r="P135" i="14"/>
  <c r="O135" i="14"/>
  <c r="M135" i="14"/>
  <c r="L135" i="14"/>
  <c r="J135" i="14"/>
  <c r="I135" i="14"/>
  <c r="G135" i="14"/>
  <c r="F135" i="14"/>
  <c r="AM134" i="14"/>
  <c r="AL134" i="14"/>
  <c r="AK134" i="14"/>
  <c r="AJ134" i="14"/>
  <c r="AH134" i="14"/>
  <c r="AG134" i="14"/>
  <c r="AE134" i="14"/>
  <c r="AD134" i="14"/>
  <c r="AB134" i="14"/>
  <c r="AA134" i="14"/>
  <c r="Y134" i="14"/>
  <c r="X134" i="14"/>
  <c r="V134" i="14"/>
  <c r="U134" i="14"/>
  <c r="S134" i="14"/>
  <c r="R134" i="14"/>
  <c r="P134" i="14"/>
  <c r="O134" i="14"/>
  <c r="M134" i="14"/>
  <c r="L134" i="14"/>
  <c r="J134" i="14"/>
  <c r="I134" i="14"/>
  <c r="G134" i="14"/>
  <c r="F134" i="14"/>
  <c r="AM133" i="14"/>
  <c r="AL133" i="14"/>
  <c r="AK133" i="14"/>
  <c r="AJ133" i="14"/>
  <c r="AH133" i="14"/>
  <c r="AG133" i="14"/>
  <c r="AE133" i="14"/>
  <c r="AD133" i="14"/>
  <c r="AB133" i="14"/>
  <c r="AA133" i="14"/>
  <c r="Y133" i="14"/>
  <c r="X133" i="14"/>
  <c r="V133" i="14"/>
  <c r="U133" i="14"/>
  <c r="S133" i="14"/>
  <c r="R133" i="14"/>
  <c r="P133" i="14"/>
  <c r="O133" i="14"/>
  <c r="M133" i="14"/>
  <c r="L133" i="14"/>
  <c r="J133" i="14"/>
  <c r="I133" i="14"/>
  <c r="G133" i="14"/>
  <c r="F133" i="14"/>
  <c r="AM132" i="14"/>
  <c r="AL132" i="14"/>
  <c r="AK132" i="14"/>
  <c r="AJ132" i="14"/>
  <c r="AH132" i="14"/>
  <c r="AG132" i="14"/>
  <c r="AE132" i="14"/>
  <c r="AD132" i="14"/>
  <c r="AB132" i="14"/>
  <c r="AA132" i="14"/>
  <c r="Y132" i="14"/>
  <c r="X132" i="14"/>
  <c r="V132" i="14"/>
  <c r="U132" i="14"/>
  <c r="S132" i="14"/>
  <c r="R132" i="14"/>
  <c r="P132" i="14"/>
  <c r="O132" i="14"/>
  <c r="M132" i="14"/>
  <c r="L132" i="14"/>
  <c r="J132" i="14"/>
  <c r="I132" i="14"/>
  <c r="G132" i="14"/>
  <c r="F132" i="14"/>
  <c r="AM131" i="14"/>
  <c r="AL131" i="14"/>
  <c r="AK131" i="14"/>
  <c r="AJ131" i="14"/>
  <c r="AH131" i="14"/>
  <c r="AG131" i="14"/>
  <c r="AE131" i="14"/>
  <c r="AD131" i="14"/>
  <c r="AB131" i="14"/>
  <c r="AA131" i="14"/>
  <c r="Y131" i="14"/>
  <c r="X131" i="14"/>
  <c r="V131" i="14"/>
  <c r="U131" i="14"/>
  <c r="S131" i="14"/>
  <c r="R131" i="14"/>
  <c r="P131" i="14"/>
  <c r="O131" i="14"/>
  <c r="M131" i="14"/>
  <c r="L131" i="14"/>
  <c r="J131" i="14"/>
  <c r="I131" i="14"/>
  <c r="G131" i="14"/>
  <c r="F131" i="14"/>
  <c r="AM130" i="14"/>
  <c r="AL130" i="14"/>
  <c r="AK130" i="14"/>
  <c r="AJ130" i="14"/>
  <c r="AH130" i="14"/>
  <c r="AG130" i="14"/>
  <c r="AE130" i="14"/>
  <c r="AD130" i="14"/>
  <c r="AB130" i="14"/>
  <c r="AA130" i="14"/>
  <c r="Y130" i="14"/>
  <c r="X130" i="14"/>
  <c r="V130" i="14"/>
  <c r="U130" i="14"/>
  <c r="S130" i="14"/>
  <c r="R130" i="14"/>
  <c r="P130" i="14"/>
  <c r="O130" i="14"/>
  <c r="M130" i="14"/>
  <c r="L130" i="14"/>
  <c r="J130" i="14"/>
  <c r="I130" i="14"/>
  <c r="G130" i="14"/>
  <c r="F130" i="14"/>
  <c r="AM129" i="14"/>
  <c r="AL129" i="14"/>
  <c r="AK129" i="14"/>
  <c r="AJ129" i="14"/>
  <c r="AH129" i="14"/>
  <c r="AG129" i="14"/>
  <c r="AE129" i="14"/>
  <c r="AD129" i="14"/>
  <c r="AB129" i="14"/>
  <c r="AA129" i="14"/>
  <c r="Y129" i="14"/>
  <c r="X129" i="14"/>
  <c r="V129" i="14"/>
  <c r="U129" i="14"/>
  <c r="S129" i="14"/>
  <c r="R129" i="14"/>
  <c r="P129" i="14"/>
  <c r="O129" i="14"/>
  <c r="M129" i="14"/>
  <c r="L129" i="14"/>
  <c r="J129" i="14"/>
  <c r="I129" i="14"/>
  <c r="G129" i="14"/>
  <c r="F129" i="14"/>
  <c r="AM128" i="14"/>
  <c r="AL128" i="14"/>
  <c r="AK128" i="14"/>
  <c r="AJ128" i="14"/>
  <c r="AH128" i="14"/>
  <c r="AG128" i="14"/>
  <c r="AE128" i="14"/>
  <c r="AD128" i="14"/>
  <c r="AB128" i="14"/>
  <c r="AA128" i="14"/>
  <c r="Y128" i="14"/>
  <c r="X128" i="14"/>
  <c r="V128" i="14"/>
  <c r="U128" i="14"/>
  <c r="S128" i="14"/>
  <c r="R128" i="14"/>
  <c r="P128" i="14"/>
  <c r="O128" i="14"/>
  <c r="M128" i="14"/>
  <c r="L128" i="14"/>
  <c r="J128" i="14"/>
  <c r="I128" i="14"/>
  <c r="G128" i="14"/>
  <c r="F128" i="14"/>
  <c r="AM127" i="14"/>
  <c r="AL127" i="14"/>
  <c r="AK127" i="14"/>
  <c r="AJ127" i="14"/>
  <c r="AH127" i="14"/>
  <c r="AG127" i="14"/>
  <c r="AE127" i="14"/>
  <c r="AD127" i="14"/>
  <c r="AB127" i="14"/>
  <c r="AA127" i="14"/>
  <c r="Y127" i="14"/>
  <c r="X127" i="14"/>
  <c r="V127" i="14"/>
  <c r="U127" i="14"/>
  <c r="S127" i="14"/>
  <c r="R127" i="14"/>
  <c r="P127" i="14"/>
  <c r="O127" i="14"/>
  <c r="M127" i="14"/>
  <c r="L127" i="14"/>
  <c r="J127" i="14"/>
  <c r="I127" i="14"/>
  <c r="G127" i="14"/>
  <c r="F127" i="14"/>
  <c r="AM126" i="14"/>
  <c r="AL126" i="14"/>
  <c r="AK126" i="14"/>
  <c r="AJ126" i="14"/>
  <c r="AH126" i="14"/>
  <c r="AG126" i="14"/>
  <c r="AE126" i="14"/>
  <c r="AD126" i="14"/>
  <c r="AB126" i="14"/>
  <c r="AA126" i="14"/>
  <c r="Y126" i="14"/>
  <c r="X126" i="14"/>
  <c r="V126" i="14"/>
  <c r="U126" i="14"/>
  <c r="S126" i="14"/>
  <c r="R126" i="14"/>
  <c r="P126" i="14"/>
  <c r="O126" i="14"/>
  <c r="M126" i="14"/>
  <c r="L126" i="14"/>
  <c r="J126" i="14"/>
  <c r="I126" i="14"/>
  <c r="G126" i="14"/>
  <c r="F126" i="14"/>
  <c r="AM125" i="14"/>
  <c r="AL125" i="14"/>
  <c r="AK125" i="14"/>
  <c r="AJ125" i="14"/>
  <c r="AH125" i="14"/>
  <c r="AG125" i="14"/>
  <c r="AE125" i="14"/>
  <c r="AD125" i="14"/>
  <c r="AB125" i="14"/>
  <c r="AA125" i="14"/>
  <c r="Y125" i="14"/>
  <c r="X125" i="14"/>
  <c r="V125" i="14"/>
  <c r="U125" i="14"/>
  <c r="S125" i="14"/>
  <c r="R125" i="14"/>
  <c r="P125" i="14"/>
  <c r="O125" i="14"/>
  <c r="M125" i="14"/>
  <c r="L125" i="14"/>
  <c r="J125" i="14"/>
  <c r="I125" i="14"/>
  <c r="G125" i="14"/>
  <c r="F125" i="14"/>
  <c r="AM124" i="14"/>
  <c r="AL124" i="14"/>
  <c r="AK124" i="14"/>
  <c r="AJ124" i="14"/>
  <c r="AH124" i="14"/>
  <c r="AG124" i="14"/>
  <c r="AE124" i="14"/>
  <c r="AD124" i="14"/>
  <c r="AB124" i="14"/>
  <c r="AA124" i="14"/>
  <c r="Y124" i="14"/>
  <c r="X124" i="14"/>
  <c r="V124" i="14"/>
  <c r="U124" i="14"/>
  <c r="S124" i="14"/>
  <c r="R124" i="14"/>
  <c r="P124" i="14"/>
  <c r="O124" i="14"/>
  <c r="M124" i="14"/>
  <c r="L124" i="14"/>
  <c r="J124" i="14"/>
  <c r="I124" i="14"/>
  <c r="G124" i="14"/>
  <c r="F124" i="14"/>
  <c r="AM123" i="14"/>
  <c r="AL123" i="14"/>
  <c r="AK123" i="14"/>
  <c r="AJ123" i="14"/>
  <c r="AH123" i="14"/>
  <c r="AG123" i="14"/>
  <c r="AE123" i="14"/>
  <c r="AD123" i="14"/>
  <c r="AB123" i="14"/>
  <c r="AA123" i="14"/>
  <c r="Y123" i="14"/>
  <c r="X123" i="14"/>
  <c r="V123" i="14"/>
  <c r="U123" i="14"/>
  <c r="S123" i="14"/>
  <c r="R123" i="14"/>
  <c r="P123" i="14"/>
  <c r="O123" i="14"/>
  <c r="M123" i="14"/>
  <c r="L123" i="14"/>
  <c r="J123" i="14"/>
  <c r="I123" i="14"/>
  <c r="G123" i="14"/>
  <c r="F123" i="14"/>
  <c r="AM122" i="14"/>
  <c r="AL122" i="14"/>
  <c r="AK122" i="14"/>
  <c r="AJ122" i="14"/>
  <c r="AH122" i="14"/>
  <c r="AG122" i="14"/>
  <c r="AE122" i="14"/>
  <c r="AD122" i="14"/>
  <c r="AB122" i="14"/>
  <c r="AA122" i="14"/>
  <c r="Y122" i="14"/>
  <c r="X122" i="14"/>
  <c r="V122" i="14"/>
  <c r="U122" i="14"/>
  <c r="S122" i="14"/>
  <c r="R122" i="14"/>
  <c r="P122" i="14"/>
  <c r="O122" i="14"/>
  <c r="M122" i="14"/>
  <c r="L122" i="14"/>
  <c r="J122" i="14"/>
  <c r="I122" i="14"/>
  <c r="G122" i="14"/>
  <c r="F122" i="14"/>
  <c r="AM48" i="14"/>
  <c r="AL48" i="14"/>
  <c r="AK48" i="14"/>
  <c r="AJ48" i="14"/>
  <c r="AH48" i="14"/>
  <c r="AG48" i="14"/>
  <c r="AE48" i="14"/>
  <c r="AD48" i="14"/>
  <c r="AB48" i="14"/>
  <c r="AA48" i="14"/>
  <c r="Y48" i="14"/>
  <c r="X48" i="14"/>
  <c r="V48" i="14"/>
  <c r="U48" i="14"/>
  <c r="S48" i="14"/>
  <c r="R48" i="14"/>
  <c r="P48" i="14"/>
  <c r="O48" i="14"/>
  <c r="M48" i="14"/>
  <c r="L48" i="14"/>
  <c r="J48" i="14"/>
  <c r="I48" i="14"/>
  <c r="G48" i="14"/>
  <c r="F48" i="14"/>
  <c r="AM46" i="14"/>
  <c r="AL46" i="14"/>
  <c r="AK46" i="14"/>
  <c r="AJ46" i="14"/>
  <c r="AH46" i="14"/>
  <c r="AG46" i="14"/>
  <c r="AE46" i="14"/>
  <c r="AD46" i="14"/>
  <c r="AB46" i="14"/>
  <c r="AA46" i="14"/>
  <c r="Y46" i="14"/>
  <c r="X46" i="14"/>
  <c r="V46" i="14"/>
  <c r="U46" i="14"/>
  <c r="S46" i="14"/>
  <c r="R46" i="14"/>
  <c r="P46" i="14"/>
  <c r="O46" i="14"/>
  <c r="M46" i="14"/>
  <c r="L46" i="14"/>
  <c r="J46" i="14"/>
  <c r="I46" i="14"/>
  <c r="G46" i="14"/>
  <c r="F46" i="14"/>
  <c r="AM44" i="14"/>
  <c r="AL44" i="14"/>
  <c r="AK44" i="14"/>
  <c r="AJ44" i="14"/>
  <c r="AH44" i="14"/>
  <c r="AG44" i="14"/>
  <c r="AE44" i="14"/>
  <c r="AD44" i="14"/>
  <c r="AB44" i="14"/>
  <c r="AA44" i="14"/>
  <c r="Y44" i="14"/>
  <c r="X44" i="14"/>
  <c r="V44" i="14"/>
  <c r="U44" i="14"/>
  <c r="S44" i="14"/>
  <c r="R44" i="14"/>
  <c r="P44" i="14"/>
  <c r="O44" i="14"/>
  <c r="M44" i="14"/>
  <c r="L44" i="14"/>
  <c r="J44" i="14"/>
  <c r="I44" i="14"/>
  <c r="G44" i="14"/>
  <c r="F44" i="14"/>
  <c r="AM40" i="14"/>
  <c r="AL40" i="14"/>
  <c r="AK40" i="14"/>
  <c r="AJ40" i="14"/>
  <c r="AH40" i="14"/>
  <c r="AG40" i="14"/>
  <c r="AE40" i="14"/>
  <c r="AD40" i="14"/>
  <c r="AB40" i="14"/>
  <c r="AA40" i="14"/>
  <c r="Y40" i="14"/>
  <c r="X40" i="14"/>
  <c r="V40" i="14"/>
  <c r="U40" i="14"/>
  <c r="S40" i="14"/>
  <c r="R40" i="14"/>
  <c r="P40" i="14"/>
  <c r="O40" i="14"/>
  <c r="M40" i="14"/>
  <c r="L40" i="14"/>
  <c r="J40" i="14"/>
  <c r="I40" i="14"/>
  <c r="G40" i="14"/>
  <c r="F40" i="14"/>
  <c r="AM39" i="14"/>
  <c r="AL39" i="14"/>
  <c r="AK39" i="14"/>
  <c r="AJ39" i="14"/>
  <c r="AH39" i="14"/>
  <c r="AG39" i="14"/>
  <c r="AE39" i="14"/>
  <c r="AD39" i="14"/>
  <c r="AB39" i="14"/>
  <c r="AA39" i="14"/>
  <c r="Y39" i="14"/>
  <c r="X39" i="14"/>
  <c r="V39" i="14"/>
  <c r="U39" i="14"/>
  <c r="S39" i="14"/>
  <c r="R39" i="14"/>
  <c r="P39" i="14"/>
  <c r="O39" i="14"/>
  <c r="M39" i="14"/>
  <c r="L39" i="14"/>
  <c r="J39" i="14"/>
  <c r="I39" i="14"/>
  <c r="G39" i="14"/>
  <c r="F39" i="14"/>
  <c r="AM36" i="14"/>
  <c r="AL36" i="14"/>
  <c r="AK36" i="14"/>
  <c r="AJ36" i="14"/>
  <c r="AH36" i="14"/>
  <c r="AG36" i="14"/>
  <c r="AE36" i="14"/>
  <c r="AD36" i="14"/>
  <c r="AB36" i="14"/>
  <c r="AA36" i="14"/>
  <c r="Y36" i="14"/>
  <c r="X36" i="14"/>
  <c r="V36" i="14"/>
  <c r="U36" i="14"/>
  <c r="S36" i="14"/>
  <c r="R36" i="14"/>
  <c r="P36" i="14"/>
  <c r="O36" i="14"/>
  <c r="M36" i="14"/>
  <c r="L36" i="14"/>
  <c r="J36" i="14"/>
  <c r="I36" i="14"/>
  <c r="G36" i="14"/>
  <c r="F36" i="14"/>
  <c r="AM33" i="14"/>
  <c r="AL33" i="14"/>
  <c r="AK33" i="14"/>
  <c r="AJ33" i="14"/>
  <c r="AH33" i="14"/>
  <c r="AG33" i="14"/>
  <c r="AE33" i="14"/>
  <c r="AD33" i="14"/>
  <c r="AB33" i="14"/>
  <c r="AA33" i="14"/>
  <c r="Y33" i="14"/>
  <c r="X33" i="14"/>
  <c r="V33" i="14"/>
  <c r="U33" i="14"/>
  <c r="S33" i="14"/>
  <c r="R33" i="14"/>
  <c r="P33" i="14"/>
  <c r="O33" i="14"/>
  <c r="M33" i="14"/>
  <c r="L33" i="14"/>
  <c r="J33" i="14"/>
  <c r="I33" i="14"/>
  <c r="G33" i="14"/>
  <c r="F33" i="14"/>
  <c r="AM31" i="14"/>
  <c r="AL31" i="14"/>
  <c r="AK31" i="14"/>
  <c r="AJ31" i="14"/>
  <c r="AH31" i="14"/>
  <c r="AG31" i="14"/>
  <c r="AE31" i="14"/>
  <c r="AD31" i="14"/>
  <c r="AB31" i="14"/>
  <c r="AA31" i="14"/>
  <c r="Y31" i="14"/>
  <c r="X31" i="14"/>
  <c r="V31" i="14"/>
  <c r="U31" i="14"/>
  <c r="S31" i="14"/>
  <c r="R31" i="14"/>
  <c r="P31" i="14"/>
  <c r="O31" i="14"/>
  <c r="M31" i="14"/>
  <c r="L31" i="14"/>
  <c r="J31" i="14"/>
  <c r="I31" i="14"/>
  <c r="G31" i="14"/>
  <c r="F31" i="14"/>
  <c r="AM30" i="14"/>
  <c r="AL30" i="14"/>
  <c r="AK30" i="14"/>
  <c r="AJ30" i="14"/>
  <c r="AH30" i="14"/>
  <c r="AG30" i="14"/>
  <c r="AE30" i="14"/>
  <c r="AD30" i="14"/>
  <c r="AB30" i="14"/>
  <c r="AA30" i="14"/>
  <c r="Y30" i="14"/>
  <c r="X30" i="14"/>
  <c r="V30" i="14"/>
  <c r="U30" i="14"/>
  <c r="S30" i="14"/>
  <c r="R30" i="14"/>
  <c r="P30" i="14"/>
  <c r="O30" i="14"/>
  <c r="M30" i="14"/>
  <c r="L30" i="14"/>
  <c r="J30" i="14"/>
  <c r="I30" i="14"/>
  <c r="G30" i="14"/>
  <c r="F30" i="14"/>
  <c r="AM22" i="14"/>
  <c r="AL22" i="14"/>
  <c r="AK22" i="14"/>
  <c r="AJ22" i="14"/>
  <c r="AH22" i="14"/>
  <c r="AG22" i="14"/>
  <c r="AE22" i="14"/>
  <c r="AD22" i="14"/>
  <c r="AB22" i="14"/>
  <c r="AA22" i="14"/>
  <c r="Y22" i="14"/>
  <c r="X22" i="14"/>
  <c r="V22" i="14"/>
  <c r="U22" i="14"/>
  <c r="S22" i="14"/>
  <c r="R22" i="14"/>
  <c r="P22" i="14"/>
  <c r="O22" i="14"/>
  <c r="M22" i="14"/>
  <c r="L22" i="14"/>
  <c r="J22" i="14"/>
  <c r="I22" i="14"/>
  <c r="G22" i="14"/>
  <c r="F22" i="14"/>
  <c r="AM16" i="14"/>
  <c r="AL16" i="14"/>
  <c r="AK16" i="14"/>
  <c r="AJ16" i="14"/>
  <c r="AH16" i="14"/>
  <c r="AG16" i="14"/>
  <c r="AE16" i="14"/>
  <c r="AD16" i="14"/>
  <c r="AB16" i="14"/>
  <c r="AA16" i="14"/>
  <c r="Y16" i="14"/>
  <c r="X16" i="14"/>
  <c r="V16" i="14"/>
  <c r="U16" i="14"/>
  <c r="S16" i="14"/>
  <c r="R16" i="14"/>
  <c r="P16" i="14"/>
  <c r="O16" i="14"/>
  <c r="M16" i="14"/>
  <c r="L16" i="14"/>
  <c r="J16" i="14"/>
  <c r="I16" i="14"/>
  <c r="G16" i="14"/>
  <c r="F16" i="14"/>
  <c r="AM15" i="14"/>
  <c r="AL15" i="14"/>
  <c r="AK15" i="14"/>
  <c r="AJ15" i="14"/>
  <c r="AH15" i="14"/>
  <c r="AG15" i="14"/>
  <c r="AE15" i="14"/>
  <c r="AD15" i="14"/>
  <c r="AB15" i="14"/>
  <c r="AA15" i="14"/>
  <c r="Y15" i="14"/>
  <c r="X15" i="14"/>
  <c r="V15" i="14"/>
  <c r="U15" i="14"/>
  <c r="S15" i="14"/>
  <c r="R15" i="14"/>
  <c r="P15" i="14"/>
  <c r="O15" i="14"/>
  <c r="M15" i="14"/>
  <c r="L15" i="14"/>
  <c r="J15" i="14"/>
  <c r="I15" i="14"/>
  <c r="G15" i="14"/>
  <c r="F15" i="14"/>
  <c r="AM13" i="14"/>
  <c r="AL13" i="14"/>
  <c r="AK13" i="14"/>
  <c r="AJ13" i="14"/>
  <c r="AH13" i="14"/>
  <c r="AG13" i="14"/>
  <c r="AE13" i="14"/>
  <c r="AD13" i="14"/>
  <c r="AB13" i="14"/>
  <c r="AA13" i="14"/>
  <c r="Y13" i="14"/>
  <c r="X13" i="14"/>
  <c r="V13" i="14"/>
  <c r="U13" i="14"/>
  <c r="S13" i="14"/>
  <c r="R13" i="14"/>
  <c r="P13" i="14"/>
  <c r="O13" i="14"/>
  <c r="M13" i="14"/>
  <c r="L13" i="14"/>
  <c r="J13" i="14"/>
  <c r="I13" i="14"/>
  <c r="G13" i="14"/>
  <c r="F13" i="14"/>
  <c r="AM121" i="14"/>
  <c r="AL121" i="14"/>
  <c r="AK121" i="14"/>
  <c r="AJ121" i="14"/>
  <c r="AH121" i="14"/>
  <c r="AG121" i="14"/>
  <c r="AE121" i="14"/>
  <c r="AD121" i="14"/>
  <c r="AB121" i="14"/>
  <c r="AA121" i="14"/>
  <c r="Y121" i="14"/>
  <c r="X121" i="14"/>
  <c r="V121" i="14"/>
  <c r="U121" i="14"/>
  <c r="S121" i="14"/>
  <c r="R121" i="14"/>
  <c r="P121" i="14"/>
  <c r="O121" i="14"/>
  <c r="M121" i="14"/>
  <c r="L121" i="14"/>
  <c r="J121" i="14"/>
  <c r="I121" i="14"/>
  <c r="G121" i="14"/>
  <c r="F121" i="14"/>
  <c r="AM120" i="14"/>
  <c r="AL120" i="14"/>
  <c r="AK120" i="14"/>
  <c r="AJ120" i="14"/>
  <c r="AH120" i="14"/>
  <c r="AG120" i="14"/>
  <c r="AE120" i="14"/>
  <c r="AD120" i="14"/>
  <c r="AB120" i="14"/>
  <c r="AA120" i="14"/>
  <c r="Y120" i="14"/>
  <c r="X120" i="14"/>
  <c r="V120" i="14"/>
  <c r="U120" i="14"/>
  <c r="S120" i="14"/>
  <c r="R120" i="14"/>
  <c r="P120" i="14"/>
  <c r="O120" i="14"/>
  <c r="M120" i="14"/>
  <c r="L120" i="14"/>
  <c r="J120" i="14"/>
  <c r="I120" i="14"/>
  <c r="G120" i="14"/>
  <c r="F120" i="14"/>
  <c r="AM119" i="14"/>
  <c r="AL119" i="14"/>
  <c r="AK119" i="14"/>
  <c r="AJ119" i="14"/>
  <c r="AH119" i="14"/>
  <c r="AG119" i="14"/>
  <c r="AE119" i="14"/>
  <c r="AD119" i="14"/>
  <c r="AB119" i="14"/>
  <c r="AA119" i="14"/>
  <c r="Y119" i="14"/>
  <c r="X119" i="14"/>
  <c r="V119" i="14"/>
  <c r="U119" i="14"/>
  <c r="S119" i="14"/>
  <c r="R119" i="14"/>
  <c r="P119" i="14"/>
  <c r="O119" i="14"/>
  <c r="M119" i="14"/>
  <c r="L119" i="14"/>
  <c r="J119" i="14"/>
  <c r="I119" i="14"/>
  <c r="G119" i="14"/>
  <c r="F119" i="14"/>
  <c r="AM118" i="14"/>
  <c r="AL118" i="14"/>
  <c r="AK118" i="14"/>
  <c r="AJ118" i="14"/>
  <c r="AH118" i="14"/>
  <c r="AG118" i="14"/>
  <c r="AE118" i="14"/>
  <c r="AD118" i="14"/>
  <c r="AB118" i="14"/>
  <c r="AA118" i="14"/>
  <c r="Y118" i="14"/>
  <c r="X118" i="14"/>
  <c r="V118" i="14"/>
  <c r="U118" i="14"/>
  <c r="S118" i="14"/>
  <c r="R118" i="14"/>
  <c r="P118" i="14"/>
  <c r="O118" i="14"/>
  <c r="M118" i="14"/>
  <c r="L118" i="14"/>
  <c r="J118" i="14"/>
  <c r="I118" i="14"/>
  <c r="G118" i="14"/>
  <c r="F118" i="14"/>
  <c r="AM117" i="14"/>
  <c r="AL117" i="14"/>
  <c r="AK117" i="14"/>
  <c r="AJ117" i="14"/>
  <c r="AH117" i="14"/>
  <c r="AG117" i="14"/>
  <c r="AE117" i="14"/>
  <c r="AD117" i="14"/>
  <c r="AB117" i="14"/>
  <c r="AA117" i="14"/>
  <c r="Y117" i="14"/>
  <c r="X117" i="14"/>
  <c r="V117" i="14"/>
  <c r="U117" i="14"/>
  <c r="S117" i="14"/>
  <c r="R117" i="14"/>
  <c r="P117" i="14"/>
  <c r="O117" i="14"/>
  <c r="M117" i="14"/>
  <c r="L117" i="14"/>
  <c r="J117" i="14"/>
  <c r="I117" i="14"/>
  <c r="G117" i="14"/>
  <c r="F117" i="14"/>
  <c r="AM116" i="14"/>
  <c r="AL116" i="14"/>
  <c r="AK116" i="14"/>
  <c r="AJ116" i="14"/>
  <c r="AH116" i="14"/>
  <c r="AG116" i="14"/>
  <c r="AE116" i="14"/>
  <c r="AD116" i="14"/>
  <c r="AB116" i="14"/>
  <c r="AA116" i="14"/>
  <c r="Y116" i="14"/>
  <c r="X116" i="14"/>
  <c r="V116" i="14"/>
  <c r="U116" i="14"/>
  <c r="S116" i="14"/>
  <c r="R116" i="14"/>
  <c r="P116" i="14"/>
  <c r="O116" i="14"/>
  <c r="M116" i="14"/>
  <c r="L116" i="14"/>
  <c r="J116" i="14"/>
  <c r="I116" i="14"/>
  <c r="G116" i="14"/>
  <c r="F116" i="14"/>
  <c r="AM115" i="14"/>
  <c r="AL115" i="14"/>
  <c r="AK115" i="14"/>
  <c r="AJ115" i="14"/>
  <c r="AH115" i="14"/>
  <c r="AG115" i="14"/>
  <c r="AE115" i="14"/>
  <c r="AD115" i="14"/>
  <c r="AB115" i="14"/>
  <c r="AA115" i="14"/>
  <c r="Y115" i="14"/>
  <c r="X115" i="14"/>
  <c r="V115" i="14"/>
  <c r="U115" i="14"/>
  <c r="S115" i="14"/>
  <c r="R115" i="14"/>
  <c r="P115" i="14"/>
  <c r="O115" i="14"/>
  <c r="M115" i="14"/>
  <c r="L115" i="14"/>
  <c r="J115" i="14"/>
  <c r="I115" i="14"/>
  <c r="G115" i="14"/>
  <c r="F115" i="14"/>
  <c r="AM114" i="14"/>
  <c r="AL114" i="14"/>
  <c r="AK114" i="14"/>
  <c r="AJ114" i="14"/>
  <c r="AH114" i="14"/>
  <c r="AG114" i="14"/>
  <c r="AE114" i="14"/>
  <c r="AD114" i="14"/>
  <c r="AB114" i="14"/>
  <c r="AA114" i="14"/>
  <c r="Y114" i="14"/>
  <c r="X114" i="14"/>
  <c r="V114" i="14"/>
  <c r="U114" i="14"/>
  <c r="S114" i="14"/>
  <c r="R114" i="14"/>
  <c r="P114" i="14"/>
  <c r="O114" i="14"/>
  <c r="M114" i="14"/>
  <c r="L114" i="14"/>
  <c r="J114" i="14"/>
  <c r="I114" i="14"/>
  <c r="G114" i="14"/>
  <c r="F114" i="14"/>
  <c r="AM113" i="14"/>
  <c r="AL113" i="14"/>
  <c r="AK113" i="14"/>
  <c r="AJ113" i="14"/>
  <c r="AH113" i="14"/>
  <c r="AG113" i="14"/>
  <c r="AE113" i="14"/>
  <c r="AD113" i="14"/>
  <c r="AB113" i="14"/>
  <c r="AA113" i="14"/>
  <c r="Y113" i="14"/>
  <c r="X113" i="14"/>
  <c r="V113" i="14"/>
  <c r="U113" i="14"/>
  <c r="S113" i="14"/>
  <c r="R113" i="14"/>
  <c r="P113" i="14"/>
  <c r="O113" i="14"/>
  <c r="M113" i="14"/>
  <c r="L113" i="14"/>
  <c r="J113" i="14"/>
  <c r="I113" i="14"/>
  <c r="G113" i="14"/>
  <c r="F113" i="14"/>
  <c r="AM112" i="14"/>
  <c r="AL112" i="14"/>
  <c r="AK112" i="14"/>
  <c r="AJ112" i="14"/>
  <c r="AH112" i="14"/>
  <c r="AG112" i="14"/>
  <c r="AE112" i="14"/>
  <c r="AD112" i="14"/>
  <c r="AB112" i="14"/>
  <c r="AA112" i="14"/>
  <c r="Y112" i="14"/>
  <c r="X112" i="14"/>
  <c r="V112" i="14"/>
  <c r="U112" i="14"/>
  <c r="S112" i="14"/>
  <c r="R112" i="14"/>
  <c r="P112" i="14"/>
  <c r="O112" i="14"/>
  <c r="M112" i="14"/>
  <c r="L112" i="14"/>
  <c r="J112" i="14"/>
  <c r="I112" i="14"/>
  <c r="G112" i="14"/>
  <c r="F112" i="14"/>
  <c r="AM111" i="14"/>
  <c r="AL111" i="14"/>
  <c r="AK111" i="14"/>
  <c r="AJ111" i="14"/>
  <c r="AH111" i="14"/>
  <c r="AG111" i="14"/>
  <c r="AE111" i="14"/>
  <c r="AD111" i="14"/>
  <c r="AB111" i="14"/>
  <c r="AA111" i="14"/>
  <c r="Y111" i="14"/>
  <c r="X111" i="14"/>
  <c r="V111" i="14"/>
  <c r="U111" i="14"/>
  <c r="S111" i="14"/>
  <c r="R111" i="14"/>
  <c r="P111" i="14"/>
  <c r="O111" i="14"/>
  <c r="M111" i="14"/>
  <c r="L111" i="14"/>
  <c r="J111" i="14"/>
  <c r="I111" i="14"/>
  <c r="G111" i="14"/>
  <c r="F111" i="14"/>
  <c r="AM110" i="14"/>
  <c r="AL110" i="14"/>
  <c r="AK110" i="14"/>
  <c r="AJ110" i="14"/>
  <c r="AH110" i="14"/>
  <c r="AG110" i="14"/>
  <c r="AE110" i="14"/>
  <c r="AD110" i="14"/>
  <c r="AB110" i="14"/>
  <c r="AA110" i="14"/>
  <c r="Y110" i="14"/>
  <c r="X110" i="14"/>
  <c r="V110" i="14"/>
  <c r="U110" i="14"/>
  <c r="S110" i="14"/>
  <c r="R110" i="14"/>
  <c r="P110" i="14"/>
  <c r="O110" i="14"/>
  <c r="M110" i="14"/>
  <c r="L110" i="14"/>
  <c r="J110" i="14"/>
  <c r="I110" i="14"/>
  <c r="G110" i="14"/>
  <c r="F110" i="14"/>
  <c r="AM109" i="14"/>
  <c r="AL109" i="14"/>
  <c r="AK109" i="14"/>
  <c r="AJ109" i="14"/>
  <c r="AH109" i="14"/>
  <c r="AG109" i="14"/>
  <c r="AE109" i="14"/>
  <c r="AD109" i="14"/>
  <c r="AB109" i="14"/>
  <c r="AA109" i="14"/>
  <c r="Y109" i="14"/>
  <c r="X109" i="14"/>
  <c r="V109" i="14"/>
  <c r="U109" i="14"/>
  <c r="S109" i="14"/>
  <c r="R109" i="14"/>
  <c r="P109" i="14"/>
  <c r="O109" i="14"/>
  <c r="M109" i="14"/>
  <c r="L109" i="14"/>
  <c r="J109" i="14"/>
  <c r="I109" i="14"/>
  <c r="G109" i="14"/>
  <c r="F109" i="14"/>
  <c r="AM108" i="14"/>
  <c r="AL108" i="14"/>
  <c r="AK108" i="14"/>
  <c r="AJ108" i="14"/>
  <c r="AH108" i="14"/>
  <c r="AG108" i="14"/>
  <c r="AE108" i="14"/>
  <c r="AD108" i="14"/>
  <c r="AB108" i="14"/>
  <c r="AA108" i="14"/>
  <c r="Y108" i="14"/>
  <c r="X108" i="14"/>
  <c r="V108" i="14"/>
  <c r="U108" i="14"/>
  <c r="S108" i="14"/>
  <c r="R108" i="14"/>
  <c r="P108" i="14"/>
  <c r="O108" i="14"/>
  <c r="M108" i="14"/>
  <c r="L108" i="14"/>
  <c r="J108" i="14"/>
  <c r="I108" i="14"/>
  <c r="G108" i="14"/>
  <c r="F108" i="14"/>
  <c r="AM107" i="14"/>
  <c r="AL107" i="14"/>
  <c r="AK107" i="14"/>
  <c r="AJ107" i="14"/>
  <c r="AH107" i="14"/>
  <c r="AG107" i="14"/>
  <c r="AE107" i="14"/>
  <c r="AD107" i="14"/>
  <c r="AB107" i="14"/>
  <c r="AA107" i="14"/>
  <c r="Y107" i="14"/>
  <c r="X107" i="14"/>
  <c r="V107" i="14"/>
  <c r="U107" i="14"/>
  <c r="S107" i="14"/>
  <c r="R107" i="14"/>
  <c r="P107" i="14"/>
  <c r="O107" i="14"/>
  <c r="M107" i="14"/>
  <c r="L107" i="14"/>
  <c r="J107" i="14"/>
  <c r="I107" i="14"/>
  <c r="G107" i="14"/>
  <c r="F107" i="14"/>
  <c r="AM106" i="14"/>
  <c r="AL106" i="14"/>
  <c r="AK106" i="14"/>
  <c r="AJ106" i="14"/>
  <c r="AH106" i="14"/>
  <c r="AG106" i="14"/>
  <c r="AE106" i="14"/>
  <c r="AD106" i="14"/>
  <c r="AB106" i="14"/>
  <c r="AA106" i="14"/>
  <c r="Y106" i="14"/>
  <c r="X106" i="14"/>
  <c r="V106" i="14"/>
  <c r="U106" i="14"/>
  <c r="S106" i="14"/>
  <c r="R106" i="14"/>
  <c r="P106" i="14"/>
  <c r="O106" i="14"/>
  <c r="M106" i="14"/>
  <c r="L106" i="14"/>
  <c r="J106" i="14"/>
  <c r="I106" i="14"/>
  <c r="G106" i="14"/>
  <c r="F106" i="14"/>
  <c r="AM105" i="14"/>
  <c r="AL105" i="14"/>
  <c r="AK105" i="14"/>
  <c r="AJ105" i="14"/>
  <c r="AH105" i="14"/>
  <c r="AG105" i="14"/>
  <c r="AE105" i="14"/>
  <c r="AD105" i="14"/>
  <c r="AB105" i="14"/>
  <c r="AA105" i="14"/>
  <c r="Y105" i="14"/>
  <c r="X105" i="14"/>
  <c r="V105" i="14"/>
  <c r="U105" i="14"/>
  <c r="S105" i="14"/>
  <c r="R105" i="14"/>
  <c r="P105" i="14"/>
  <c r="O105" i="14"/>
  <c r="M105" i="14"/>
  <c r="L105" i="14"/>
  <c r="J105" i="14"/>
  <c r="I105" i="14"/>
  <c r="G105" i="14"/>
  <c r="F105" i="14"/>
  <c r="AM104" i="14"/>
  <c r="AL104" i="14"/>
  <c r="AK104" i="14"/>
  <c r="AJ104" i="14"/>
  <c r="AH104" i="14"/>
  <c r="AG104" i="14"/>
  <c r="AE104" i="14"/>
  <c r="AD104" i="14"/>
  <c r="AB104" i="14"/>
  <c r="AA104" i="14"/>
  <c r="Y104" i="14"/>
  <c r="X104" i="14"/>
  <c r="V104" i="14"/>
  <c r="U104" i="14"/>
  <c r="S104" i="14"/>
  <c r="R104" i="14"/>
  <c r="P104" i="14"/>
  <c r="O104" i="14"/>
  <c r="M104" i="14"/>
  <c r="L104" i="14"/>
  <c r="J104" i="14"/>
  <c r="I104" i="14"/>
  <c r="G104" i="14"/>
  <c r="F104" i="14"/>
  <c r="AM103" i="14"/>
  <c r="AL103" i="14"/>
  <c r="AK103" i="14"/>
  <c r="AJ103" i="14"/>
  <c r="AH103" i="14"/>
  <c r="AG103" i="14"/>
  <c r="AE103" i="14"/>
  <c r="AD103" i="14"/>
  <c r="AB103" i="14"/>
  <c r="AA103" i="14"/>
  <c r="Y103" i="14"/>
  <c r="X103" i="14"/>
  <c r="V103" i="14"/>
  <c r="U103" i="14"/>
  <c r="S103" i="14"/>
  <c r="R103" i="14"/>
  <c r="P103" i="14"/>
  <c r="O103" i="14"/>
  <c r="M103" i="14"/>
  <c r="L103" i="14"/>
  <c r="J103" i="14"/>
  <c r="I103" i="14"/>
  <c r="G103" i="14"/>
  <c r="F103" i="14"/>
  <c r="AM102" i="14"/>
  <c r="AL102" i="14"/>
  <c r="AK102" i="14"/>
  <c r="AJ102" i="14"/>
  <c r="AH102" i="14"/>
  <c r="AG102" i="14"/>
  <c r="AE102" i="14"/>
  <c r="AD102" i="14"/>
  <c r="AB102" i="14"/>
  <c r="AA102" i="14"/>
  <c r="Y102" i="14"/>
  <c r="X102" i="14"/>
  <c r="V102" i="14"/>
  <c r="U102" i="14"/>
  <c r="S102" i="14"/>
  <c r="R102" i="14"/>
  <c r="P102" i="14"/>
  <c r="O102" i="14"/>
  <c r="M102" i="14"/>
  <c r="L102" i="14"/>
  <c r="J102" i="14"/>
  <c r="I102" i="14"/>
  <c r="G102" i="14"/>
  <c r="F102" i="14"/>
  <c r="AM101" i="14"/>
  <c r="AL101" i="14"/>
  <c r="AK101" i="14"/>
  <c r="AJ101" i="14"/>
  <c r="AH101" i="14"/>
  <c r="AG101" i="14"/>
  <c r="AE101" i="14"/>
  <c r="AD101" i="14"/>
  <c r="AB101" i="14"/>
  <c r="AA101" i="14"/>
  <c r="Y101" i="14"/>
  <c r="X101" i="14"/>
  <c r="V101" i="14"/>
  <c r="U101" i="14"/>
  <c r="S101" i="14"/>
  <c r="R101" i="14"/>
  <c r="P101" i="14"/>
  <c r="O101" i="14"/>
  <c r="M101" i="14"/>
  <c r="L101" i="14"/>
  <c r="J101" i="14"/>
  <c r="I101" i="14"/>
  <c r="G101" i="14"/>
  <c r="F101" i="14"/>
  <c r="AM43" i="14"/>
  <c r="AL43" i="14"/>
  <c r="AK43" i="14"/>
  <c r="AJ43" i="14"/>
  <c r="AH43" i="14"/>
  <c r="AG43" i="14"/>
  <c r="AE43" i="14"/>
  <c r="AD43" i="14"/>
  <c r="AB43" i="14"/>
  <c r="AA43" i="14"/>
  <c r="Y43" i="14"/>
  <c r="X43" i="14"/>
  <c r="V43" i="14"/>
  <c r="U43" i="14"/>
  <c r="S43" i="14"/>
  <c r="R43" i="14"/>
  <c r="P43" i="14"/>
  <c r="O43" i="14"/>
  <c r="M43" i="14"/>
  <c r="L43" i="14"/>
  <c r="J43" i="14"/>
  <c r="I43" i="14"/>
  <c r="G43" i="14"/>
  <c r="F43" i="14"/>
  <c r="AM100" i="14"/>
  <c r="AL100" i="14"/>
  <c r="AK100" i="14"/>
  <c r="AJ100" i="14"/>
  <c r="AH100" i="14"/>
  <c r="AG100" i="14"/>
  <c r="AE100" i="14"/>
  <c r="AD100" i="14"/>
  <c r="AB100" i="14"/>
  <c r="AA100" i="14"/>
  <c r="Y100" i="14"/>
  <c r="X100" i="14"/>
  <c r="V100" i="14"/>
  <c r="U100" i="14"/>
  <c r="S100" i="14"/>
  <c r="R100" i="14"/>
  <c r="P100" i="14"/>
  <c r="O100" i="14"/>
  <c r="M100" i="14"/>
  <c r="L100" i="14"/>
  <c r="J100" i="14"/>
  <c r="I100" i="14"/>
  <c r="G100" i="14"/>
  <c r="F100" i="14"/>
  <c r="AM99" i="14"/>
  <c r="AL99" i="14"/>
  <c r="AK99" i="14"/>
  <c r="AJ99" i="14"/>
  <c r="AH99" i="14"/>
  <c r="AG99" i="14"/>
  <c r="AE99" i="14"/>
  <c r="AD99" i="14"/>
  <c r="AB99" i="14"/>
  <c r="AA99" i="14"/>
  <c r="Y99" i="14"/>
  <c r="X99" i="14"/>
  <c r="V99" i="14"/>
  <c r="U99" i="14"/>
  <c r="S99" i="14"/>
  <c r="R99" i="14"/>
  <c r="P99" i="14"/>
  <c r="O99" i="14"/>
  <c r="M99" i="14"/>
  <c r="L99" i="14"/>
  <c r="J99" i="14"/>
  <c r="I99" i="14"/>
  <c r="G99" i="14"/>
  <c r="F99" i="14"/>
  <c r="AM98" i="14"/>
  <c r="AL98" i="14"/>
  <c r="AK98" i="14"/>
  <c r="AJ98" i="14"/>
  <c r="AH98" i="14"/>
  <c r="AG98" i="14"/>
  <c r="AE98" i="14"/>
  <c r="AD98" i="14"/>
  <c r="AB98" i="14"/>
  <c r="AA98" i="14"/>
  <c r="Y98" i="14"/>
  <c r="X98" i="14"/>
  <c r="V98" i="14"/>
  <c r="U98" i="14"/>
  <c r="S98" i="14"/>
  <c r="R98" i="14"/>
  <c r="P98" i="14"/>
  <c r="O98" i="14"/>
  <c r="M98" i="14"/>
  <c r="L98" i="14"/>
  <c r="J98" i="14"/>
  <c r="I98" i="14"/>
  <c r="G98" i="14"/>
  <c r="F98" i="14"/>
  <c r="AM97" i="14"/>
  <c r="AL97" i="14"/>
  <c r="AK97" i="14"/>
  <c r="AJ97" i="14"/>
  <c r="AH97" i="14"/>
  <c r="AG97" i="14"/>
  <c r="AE97" i="14"/>
  <c r="AD97" i="14"/>
  <c r="AB97" i="14"/>
  <c r="AA97" i="14"/>
  <c r="Y97" i="14"/>
  <c r="X97" i="14"/>
  <c r="V97" i="14"/>
  <c r="U97" i="14"/>
  <c r="S97" i="14"/>
  <c r="R97" i="14"/>
  <c r="P97" i="14"/>
  <c r="O97" i="14"/>
  <c r="M97" i="14"/>
  <c r="L97" i="14"/>
  <c r="J97" i="14"/>
  <c r="I97" i="14"/>
  <c r="G97" i="14"/>
  <c r="F97" i="14"/>
  <c r="AM96" i="14"/>
  <c r="AL96" i="14"/>
  <c r="AK96" i="14"/>
  <c r="AJ96" i="14"/>
  <c r="AH96" i="14"/>
  <c r="AG96" i="14"/>
  <c r="AE96" i="14"/>
  <c r="AD96" i="14"/>
  <c r="AB96" i="14"/>
  <c r="AA96" i="14"/>
  <c r="Y96" i="14"/>
  <c r="X96" i="14"/>
  <c r="V96" i="14"/>
  <c r="U96" i="14"/>
  <c r="S96" i="14"/>
  <c r="R96" i="14"/>
  <c r="P96" i="14"/>
  <c r="O96" i="14"/>
  <c r="M96" i="14"/>
  <c r="L96" i="14"/>
  <c r="J96" i="14"/>
  <c r="I96" i="14"/>
  <c r="G96" i="14"/>
  <c r="F96" i="14"/>
  <c r="AM95" i="14"/>
  <c r="AL95" i="14"/>
  <c r="AK95" i="14"/>
  <c r="AJ95" i="14"/>
  <c r="AH95" i="14"/>
  <c r="AG95" i="14"/>
  <c r="AE95" i="14"/>
  <c r="AD95" i="14"/>
  <c r="AB95" i="14"/>
  <c r="AA95" i="14"/>
  <c r="Y95" i="14"/>
  <c r="X95" i="14"/>
  <c r="V95" i="14"/>
  <c r="U95" i="14"/>
  <c r="S95" i="14"/>
  <c r="R95" i="14"/>
  <c r="P95" i="14"/>
  <c r="O95" i="14"/>
  <c r="M95" i="14"/>
  <c r="L95" i="14"/>
  <c r="J95" i="14"/>
  <c r="I95" i="14"/>
  <c r="G95" i="14"/>
  <c r="F95" i="14"/>
  <c r="AM94" i="14"/>
  <c r="AL94" i="14"/>
  <c r="AK94" i="14"/>
  <c r="AJ94" i="14"/>
  <c r="AH94" i="14"/>
  <c r="AG94" i="14"/>
  <c r="AE94" i="14"/>
  <c r="AD94" i="14"/>
  <c r="AB94" i="14"/>
  <c r="AA94" i="14"/>
  <c r="Y94" i="14"/>
  <c r="X94" i="14"/>
  <c r="V94" i="14"/>
  <c r="U94" i="14"/>
  <c r="S94" i="14"/>
  <c r="R94" i="14"/>
  <c r="P94" i="14"/>
  <c r="O94" i="14"/>
  <c r="M94" i="14"/>
  <c r="L94" i="14"/>
  <c r="J94" i="14"/>
  <c r="I94" i="14"/>
  <c r="G94" i="14"/>
  <c r="F94" i="14"/>
  <c r="AM93" i="14"/>
  <c r="AL93" i="14"/>
  <c r="AK93" i="14"/>
  <c r="AJ93" i="14"/>
  <c r="AH93" i="14"/>
  <c r="AG93" i="14"/>
  <c r="AE93" i="14"/>
  <c r="AD93" i="14"/>
  <c r="AB93" i="14"/>
  <c r="AA93" i="14"/>
  <c r="Y93" i="14"/>
  <c r="X93" i="14"/>
  <c r="V93" i="14"/>
  <c r="U93" i="14"/>
  <c r="S93" i="14"/>
  <c r="R93" i="14"/>
  <c r="P93" i="14"/>
  <c r="O93" i="14"/>
  <c r="M93" i="14"/>
  <c r="L93" i="14"/>
  <c r="J93" i="14"/>
  <c r="I93" i="14"/>
  <c r="G93" i="14"/>
  <c r="F93" i="14"/>
  <c r="AM92" i="14"/>
  <c r="AL92" i="14"/>
  <c r="AK92" i="14"/>
  <c r="AJ92" i="14"/>
  <c r="AH92" i="14"/>
  <c r="AG92" i="14"/>
  <c r="AE92" i="14"/>
  <c r="AD92" i="14"/>
  <c r="AB92" i="14"/>
  <c r="AA92" i="14"/>
  <c r="Y92" i="14"/>
  <c r="X92" i="14"/>
  <c r="V92" i="14"/>
  <c r="U92" i="14"/>
  <c r="S92" i="14"/>
  <c r="R92" i="14"/>
  <c r="P92" i="14"/>
  <c r="O92" i="14"/>
  <c r="M92" i="14"/>
  <c r="L92" i="14"/>
  <c r="J92" i="14"/>
  <c r="I92" i="14"/>
  <c r="G92" i="14"/>
  <c r="F92" i="14"/>
  <c r="AM91" i="14"/>
  <c r="AL91" i="14"/>
  <c r="AK91" i="14"/>
  <c r="AJ91" i="14"/>
  <c r="AH91" i="14"/>
  <c r="AG91" i="14"/>
  <c r="AE91" i="14"/>
  <c r="AD91" i="14"/>
  <c r="AB91" i="14"/>
  <c r="AA91" i="14"/>
  <c r="Y91" i="14"/>
  <c r="X91" i="14"/>
  <c r="V91" i="14"/>
  <c r="U91" i="14"/>
  <c r="S91" i="14"/>
  <c r="R91" i="14"/>
  <c r="P91" i="14"/>
  <c r="O91" i="14"/>
  <c r="M91" i="14"/>
  <c r="L91" i="14"/>
  <c r="J91" i="14"/>
  <c r="I91" i="14"/>
  <c r="G91" i="14"/>
  <c r="F91" i="14"/>
  <c r="AM90" i="14"/>
  <c r="AL90" i="14"/>
  <c r="AK90" i="14"/>
  <c r="AJ90" i="14"/>
  <c r="AH90" i="14"/>
  <c r="AG90" i="14"/>
  <c r="AE90" i="14"/>
  <c r="AD90" i="14"/>
  <c r="AB90" i="14"/>
  <c r="AA90" i="14"/>
  <c r="Y90" i="14"/>
  <c r="X90" i="14"/>
  <c r="V90" i="14"/>
  <c r="U90" i="14"/>
  <c r="S90" i="14"/>
  <c r="R90" i="14"/>
  <c r="P90" i="14"/>
  <c r="O90" i="14"/>
  <c r="M90" i="14"/>
  <c r="L90" i="14"/>
  <c r="J90" i="14"/>
  <c r="I90" i="14"/>
  <c r="G90" i="14"/>
  <c r="F90" i="14"/>
  <c r="AM89" i="14"/>
  <c r="AL89" i="14"/>
  <c r="AK89" i="14"/>
  <c r="AJ89" i="14"/>
  <c r="AH89" i="14"/>
  <c r="AG89" i="14"/>
  <c r="AE89" i="14"/>
  <c r="AD89" i="14"/>
  <c r="AB89" i="14"/>
  <c r="AA89" i="14"/>
  <c r="Y89" i="14"/>
  <c r="X89" i="14"/>
  <c r="V89" i="14"/>
  <c r="U89" i="14"/>
  <c r="S89" i="14"/>
  <c r="R89" i="14"/>
  <c r="P89" i="14"/>
  <c r="O89" i="14"/>
  <c r="M89" i="14"/>
  <c r="L89" i="14"/>
  <c r="J89" i="14"/>
  <c r="I89" i="14"/>
  <c r="G89" i="14"/>
  <c r="F89" i="14"/>
  <c r="AM54" i="14"/>
  <c r="AL54" i="14"/>
  <c r="AK54" i="14"/>
  <c r="AJ54" i="14"/>
  <c r="AH54" i="14"/>
  <c r="AG54" i="14"/>
  <c r="AE54" i="14"/>
  <c r="AD54" i="14"/>
  <c r="AB54" i="14"/>
  <c r="AA54" i="14"/>
  <c r="Y54" i="14"/>
  <c r="X54" i="14"/>
  <c r="V54" i="14"/>
  <c r="U54" i="14"/>
  <c r="S54" i="14"/>
  <c r="R54" i="14"/>
  <c r="P54" i="14"/>
  <c r="O54" i="14"/>
  <c r="M54" i="14"/>
  <c r="L54" i="14"/>
  <c r="J54" i="14"/>
  <c r="I54" i="14"/>
  <c r="G54" i="14"/>
  <c r="F54" i="14"/>
  <c r="AM52" i="14"/>
  <c r="AL52" i="14"/>
  <c r="AK52" i="14"/>
  <c r="AJ52" i="14"/>
  <c r="AH52" i="14"/>
  <c r="AG52" i="14"/>
  <c r="AE52" i="14"/>
  <c r="AD52" i="14"/>
  <c r="AB52" i="14"/>
  <c r="AA52" i="14"/>
  <c r="Y52" i="14"/>
  <c r="X52" i="14"/>
  <c r="V52" i="14"/>
  <c r="U52" i="14"/>
  <c r="S52" i="14"/>
  <c r="R52" i="14"/>
  <c r="P52" i="14"/>
  <c r="O52" i="14"/>
  <c r="M52" i="14"/>
  <c r="L52" i="14"/>
  <c r="J52" i="14"/>
  <c r="I52" i="14"/>
  <c r="G52" i="14"/>
  <c r="F52" i="14"/>
  <c r="AM50" i="14"/>
  <c r="AL50" i="14"/>
  <c r="AK50" i="14"/>
  <c r="AJ50" i="14"/>
  <c r="AH50" i="14"/>
  <c r="AG50" i="14"/>
  <c r="AE50" i="14"/>
  <c r="AD50" i="14"/>
  <c r="AB50" i="14"/>
  <c r="AA50" i="14"/>
  <c r="Y50" i="14"/>
  <c r="X50" i="14"/>
  <c r="V50" i="14"/>
  <c r="U50" i="14"/>
  <c r="S50" i="14"/>
  <c r="R50" i="14"/>
  <c r="P50" i="14"/>
  <c r="O50" i="14"/>
  <c r="M50" i="14"/>
  <c r="L50" i="14"/>
  <c r="J50" i="14"/>
  <c r="I50" i="14"/>
  <c r="G50" i="14"/>
  <c r="F50" i="14"/>
  <c r="AM35" i="14"/>
  <c r="AL35" i="14"/>
  <c r="AK35" i="14"/>
  <c r="AJ35" i="14"/>
  <c r="AH35" i="14"/>
  <c r="AG35" i="14"/>
  <c r="AE35" i="14"/>
  <c r="AD35" i="14"/>
  <c r="AB35" i="14"/>
  <c r="AA35" i="14"/>
  <c r="Y35" i="14"/>
  <c r="X35" i="14"/>
  <c r="V35" i="14"/>
  <c r="U35" i="14"/>
  <c r="S35" i="14"/>
  <c r="R35" i="14"/>
  <c r="P35" i="14"/>
  <c r="O35" i="14"/>
  <c r="M35" i="14"/>
  <c r="L35" i="14"/>
  <c r="J35" i="14"/>
  <c r="I35" i="14"/>
  <c r="G35" i="14"/>
  <c r="F35" i="14"/>
  <c r="AM34" i="14"/>
  <c r="AL34" i="14"/>
  <c r="AK34" i="14"/>
  <c r="AJ34" i="14"/>
  <c r="AH34" i="14"/>
  <c r="AG34" i="14"/>
  <c r="AE34" i="14"/>
  <c r="AD34" i="14"/>
  <c r="AB34" i="14"/>
  <c r="AA34" i="14"/>
  <c r="Y34" i="14"/>
  <c r="X34" i="14"/>
  <c r="V34" i="14"/>
  <c r="U34" i="14"/>
  <c r="S34" i="14"/>
  <c r="R34" i="14"/>
  <c r="P34" i="14"/>
  <c r="O34" i="14"/>
  <c r="M34" i="14"/>
  <c r="L34" i="14"/>
  <c r="J34" i="14"/>
  <c r="I34" i="14"/>
  <c r="G34" i="14"/>
  <c r="F34" i="14"/>
  <c r="AM32" i="14"/>
  <c r="AL32" i="14"/>
  <c r="AK32" i="14"/>
  <c r="AJ32" i="14"/>
  <c r="AH32" i="14"/>
  <c r="AG32" i="14"/>
  <c r="AE32" i="14"/>
  <c r="AD32" i="14"/>
  <c r="AB32" i="14"/>
  <c r="AA32" i="14"/>
  <c r="Y32" i="14"/>
  <c r="X32" i="14"/>
  <c r="V32" i="14"/>
  <c r="U32" i="14"/>
  <c r="S32" i="14"/>
  <c r="R32" i="14"/>
  <c r="P32" i="14"/>
  <c r="O32" i="14"/>
  <c r="M32" i="14"/>
  <c r="L32" i="14"/>
  <c r="J32" i="14"/>
  <c r="I32" i="14"/>
  <c r="G32" i="14"/>
  <c r="F32" i="14"/>
  <c r="AM27" i="14"/>
  <c r="AL27" i="14"/>
  <c r="AK27" i="14"/>
  <c r="AJ27" i="14"/>
  <c r="AH27" i="14"/>
  <c r="AG27" i="14"/>
  <c r="AE27" i="14"/>
  <c r="AD27" i="14"/>
  <c r="AB27" i="14"/>
  <c r="AA27" i="14"/>
  <c r="Y27" i="14"/>
  <c r="X27" i="14"/>
  <c r="V27" i="14"/>
  <c r="U27" i="14"/>
  <c r="S27" i="14"/>
  <c r="R27" i="14"/>
  <c r="P27" i="14"/>
  <c r="O27" i="14"/>
  <c r="M27" i="14"/>
  <c r="L27" i="14"/>
  <c r="J27" i="14"/>
  <c r="I27" i="14"/>
  <c r="G27" i="14"/>
  <c r="F27" i="14"/>
  <c r="AM25" i="14"/>
  <c r="AL25" i="14"/>
  <c r="AK25" i="14"/>
  <c r="AJ25" i="14"/>
  <c r="AH25" i="14"/>
  <c r="AG25" i="14"/>
  <c r="AE25" i="14"/>
  <c r="AD25" i="14"/>
  <c r="AB25" i="14"/>
  <c r="AA25" i="14"/>
  <c r="Y25" i="14"/>
  <c r="X25" i="14"/>
  <c r="V25" i="14"/>
  <c r="U25" i="14"/>
  <c r="S25" i="14"/>
  <c r="R25" i="14"/>
  <c r="P25" i="14"/>
  <c r="O25" i="14"/>
  <c r="M25" i="14"/>
  <c r="L25" i="14"/>
  <c r="J25" i="14"/>
  <c r="I25" i="14"/>
  <c r="G25" i="14"/>
  <c r="F25" i="14"/>
  <c r="AM24" i="14"/>
  <c r="AL24" i="14"/>
  <c r="AK24" i="14"/>
  <c r="AJ24" i="14"/>
  <c r="AH24" i="14"/>
  <c r="AG24" i="14"/>
  <c r="AE24" i="14"/>
  <c r="AD24" i="14"/>
  <c r="AB24" i="14"/>
  <c r="AA24" i="14"/>
  <c r="Y24" i="14"/>
  <c r="X24" i="14"/>
  <c r="V24" i="14"/>
  <c r="U24" i="14"/>
  <c r="S24" i="14"/>
  <c r="R24" i="14"/>
  <c r="P24" i="14"/>
  <c r="O24" i="14"/>
  <c r="M24" i="14"/>
  <c r="L24" i="14"/>
  <c r="J24" i="14"/>
  <c r="I24" i="14"/>
  <c r="G24" i="14"/>
  <c r="F24" i="14"/>
  <c r="AM20" i="14"/>
  <c r="AL20" i="14"/>
  <c r="AK20" i="14"/>
  <c r="AJ20" i="14"/>
  <c r="AH20" i="14"/>
  <c r="AG20" i="14"/>
  <c r="AE20" i="14"/>
  <c r="AD20" i="14"/>
  <c r="AB20" i="14"/>
  <c r="AA20" i="14"/>
  <c r="Y20" i="14"/>
  <c r="X20" i="14"/>
  <c r="V20" i="14"/>
  <c r="U20" i="14"/>
  <c r="S20" i="14"/>
  <c r="R20" i="14"/>
  <c r="P20" i="14"/>
  <c r="O20" i="14"/>
  <c r="M20" i="14"/>
  <c r="L20" i="14"/>
  <c r="J20" i="14"/>
  <c r="I20" i="14"/>
  <c r="G20" i="14"/>
  <c r="F20" i="14"/>
  <c r="AM18" i="14"/>
  <c r="AL18" i="14"/>
  <c r="AK18" i="14"/>
  <c r="AJ18" i="14"/>
  <c r="AH18" i="14"/>
  <c r="AG18" i="14"/>
  <c r="AE18" i="14"/>
  <c r="AD18" i="14"/>
  <c r="AB18" i="14"/>
  <c r="AA18" i="14"/>
  <c r="Y18" i="14"/>
  <c r="X18" i="14"/>
  <c r="V18" i="14"/>
  <c r="U18" i="14"/>
  <c r="S18" i="14"/>
  <c r="R18" i="14"/>
  <c r="P18" i="14"/>
  <c r="O18" i="14"/>
  <c r="M18" i="14"/>
  <c r="L18" i="14"/>
  <c r="J18" i="14"/>
  <c r="I18" i="14"/>
  <c r="G18" i="14"/>
  <c r="F18" i="14"/>
  <c r="AM11" i="14"/>
  <c r="AL11" i="14"/>
  <c r="AK11" i="14"/>
  <c r="AJ11" i="14"/>
  <c r="AH11" i="14"/>
  <c r="AG11" i="14"/>
  <c r="AE11" i="14"/>
  <c r="AD11" i="14"/>
  <c r="AB11" i="14"/>
  <c r="AA11" i="14"/>
  <c r="Y11" i="14"/>
  <c r="X11" i="14"/>
  <c r="V11" i="14"/>
  <c r="U11" i="14"/>
  <c r="S11" i="14"/>
  <c r="R11" i="14"/>
  <c r="P11" i="14"/>
  <c r="O11" i="14"/>
  <c r="M11" i="14"/>
  <c r="L11" i="14"/>
  <c r="J11" i="14"/>
  <c r="I11" i="14"/>
  <c r="G11" i="14"/>
  <c r="F11" i="14"/>
  <c r="AM9" i="14"/>
  <c r="AL9" i="14"/>
  <c r="AK9" i="14"/>
  <c r="AJ9" i="14"/>
  <c r="AH9" i="14"/>
  <c r="AG9" i="14"/>
  <c r="AE9" i="14"/>
  <c r="AD9" i="14"/>
  <c r="AB9" i="14"/>
  <c r="AA9" i="14"/>
  <c r="Y9" i="14"/>
  <c r="X9" i="14"/>
  <c r="V9" i="14"/>
  <c r="U9" i="14"/>
  <c r="S9" i="14"/>
  <c r="R9" i="14"/>
  <c r="P9" i="14"/>
  <c r="O9" i="14"/>
  <c r="M9" i="14"/>
  <c r="L9" i="14"/>
  <c r="J9" i="14"/>
  <c r="I9" i="14"/>
  <c r="G9" i="14"/>
  <c r="F9" i="14"/>
  <c r="AM8" i="14"/>
  <c r="AL8" i="14"/>
  <c r="AK8" i="14"/>
  <c r="AJ8" i="14"/>
  <c r="AH8" i="14"/>
  <c r="AG8" i="14"/>
  <c r="AE8" i="14"/>
  <c r="AD8" i="14"/>
  <c r="AB8" i="14"/>
  <c r="AA8" i="14"/>
  <c r="Y8" i="14"/>
  <c r="X8" i="14"/>
  <c r="V8" i="14"/>
  <c r="U8" i="14"/>
  <c r="S8" i="14"/>
  <c r="R8" i="14"/>
  <c r="P8" i="14"/>
  <c r="O8" i="14"/>
  <c r="M8" i="14"/>
  <c r="L8" i="14"/>
  <c r="J8" i="14"/>
  <c r="I8" i="14"/>
  <c r="G8" i="14"/>
  <c r="F8" i="14"/>
  <c r="AM7" i="14"/>
  <c r="AL7" i="14"/>
  <c r="AK7" i="14"/>
  <c r="AJ7" i="14"/>
  <c r="AH7" i="14"/>
  <c r="AG7" i="14"/>
  <c r="AE7" i="14"/>
  <c r="AD7" i="14"/>
  <c r="AB7" i="14"/>
  <c r="AA7" i="14"/>
  <c r="Y7" i="14"/>
  <c r="X7" i="14"/>
  <c r="V7" i="14"/>
  <c r="U7" i="14"/>
  <c r="S7" i="14"/>
  <c r="R7" i="14"/>
  <c r="P7" i="14"/>
  <c r="O7" i="14"/>
  <c r="M7" i="14"/>
  <c r="L7" i="14"/>
  <c r="J7" i="14"/>
  <c r="I7" i="14"/>
  <c r="G7" i="14"/>
  <c r="F7" i="14"/>
  <c r="AM5" i="14"/>
  <c r="AL5" i="14"/>
  <c r="AK5" i="14"/>
  <c r="AJ5" i="14"/>
  <c r="AH5" i="14"/>
  <c r="AG5" i="14"/>
  <c r="AE5" i="14"/>
  <c r="AD5" i="14"/>
  <c r="AB5" i="14"/>
  <c r="AA5" i="14"/>
  <c r="Y5" i="14"/>
  <c r="X5" i="14"/>
  <c r="V5" i="14"/>
  <c r="U5" i="14"/>
  <c r="S5" i="14"/>
  <c r="R5" i="14"/>
  <c r="P5" i="14"/>
  <c r="O5" i="14"/>
  <c r="M5" i="14"/>
  <c r="L5" i="14"/>
  <c r="J5" i="14"/>
  <c r="I5" i="14"/>
  <c r="G5" i="14"/>
  <c r="F5" i="14"/>
  <c r="AM4" i="14"/>
  <c r="AL4" i="14"/>
  <c r="AK4" i="14"/>
  <c r="AJ4" i="14"/>
  <c r="AH4" i="14"/>
  <c r="AG4" i="14"/>
  <c r="AE4" i="14"/>
  <c r="AD4" i="14"/>
  <c r="AB4" i="14"/>
  <c r="AA4" i="14"/>
  <c r="Y4" i="14"/>
  <c r="X4" i="14"/>
  <c r="V4" i="14"/>
  <c r="U4" i="14"/>
  <c r="S4" i="14"/>
  <c r="R4" i="14"/>
  <c r="P4" i="14"/>
  <c r="O4" i="14"/>
  <c r="M4" i="14"/>
  <c r="L4" i="14"/>
  <c r="J4" i="14"/>
  <c r="I4" i="14"/>
  <c r="G4" i="14"/>
  <c r="F4" i="14"/>
  <c r="AM88" i="14"/>
  <c r="AL88" i="14"/>
  <c r="AK88" i="14"/>
  <c r="AJ88" i="14"/>
  <c r="AH88" i="14"/>
  <c r="AG88" i="14"/>
  <c r="AE88" i="14"/>
  <c r="AD88" i="14"/>
  <c r="AB88" i="14"/>
  <c r="AA88" i="14"/>
  <c r="Y88" i="14"/>
  <c r="X88" i="14"/>
  <c r="V88" i="14"/>
  <c r="U88" i="14"/>
  <c r="S88" i="14"/>
  <c r="R88" i="14"/>
  <c r="P88" i="14"/>
  <c r="O88" i="14"/>
  <c r="M88" i="14"/>
  <c r="L88" i="14"/>
  <c r="J88" i="14"/>
  <c r="I88" i="14"/>
  <c r="G88" i="14"/>
  <c r="F88" i="14"/>
  <c r="AM87" i="14"/>
  <c r="AL87" i="14"/>
  <c r="AK87" i="14"/>
  <c r="AJ87" i="14"/>
  <c r="AH87" i="14"/>
  <c r="AG87" i="14"/>
  <c r="AE87" i="14"/>
  <c r="AD87" i="14"/>
  <c r="AB87" i="14"/>
  <c r="AA87" i="14"/>
  <c r="Y87" i="14"/>
  <c r="X87" i="14"/>
  <c r="V87" i="14"/>
  <c r="U87" i="14"/>
  <c r="S87" i="14"/>
  <c r="R87" i="14"/>
  <c r="P87" i="14"/>
  <c r="O87" i="14"/>
  <c r="M87" i="14"/>
  <c r="L87" i="14"/>
  <c r="J87" i="14"/>
  <c r="I87" i="14"/>
  <c r="G87" i="14"/>
  <c r="F87" i="14"/>
  <c r="AM86" i="14"/>
  <c r="AL86" i="14"/>
  <c r="AK86" i="14"/>
  <c r="AJ86" i="14"/>
  <c r="AH86" i="14"/>
  <c r="AG86" i="14"/>
  <c r="AE86" i="14"/>
  <c r="AD86" i="14"/>
  <c r="AB86" i="14"/>
  <c r="AA86" i="14"/>
  <c r="Y86" i="14"/>
  <c r="X86" i="14"/>
  <c r="V86" i="14"/>
  <c r="U86" i="14"/>
  <c r="S86" i="14"/>
  <c r="R86" i="14"/>
  <c r="P86" i="14"/>
  <c r="O86" i="14"/>
  <c r="M86" i="14"/>
  <c r="L86" i="14"/>
  <c r="J86" i="14"/>
  <c r="I86" i="14"/>
  <c r="G86" i="14"/>
  <c r="F86" i="14"/>
  <c r="AM85" i="14"/>
  <c r="AL85" i="14"/>
  <c r="AK85" i="14"/>
  <c r="AJ85" i="14"/>
  <c r="AH85" i="14"/>
  <c r="AG85" i="14"/>
  <c r="AE85" i="14"/>
  <c r="AD85" i="14"/>
  <c r="AB85" i="14"/>
  <c r="AA85" i="14"/>
  <c r="Y85" i="14"/>
  <c r="X85" i="14"/>
  <c r="V85" i="14"/>
  <c r="U85" i="14"/>
  <c r="S85" i="14"/>
  <c r="R85" i="14"/>
  <c r="P85" i="14"/>
  <c r="O85" i="14"/>
  <c r="M85" i="14"/>
  <c r="L85" i="14"/>
  <c r="J85" i="14"/>
  <c r="I85" i="14"/>
  <c r="G85" i="14"/>
  <c r="F85" i="14"/>
  <c r="AM84" i="14"/>
  <c r="AL84" i="14"/>
  <c r="AK84" i="14"/>
  <c r="AJ84" i="14"/>
  <c r="AH84" i="14"/>
  <c r="AG84" i="14"/>
  <c r="AE84" i="14"/>
  <c r="AD84" i="14"/>
  <c r="AB84" i="14"/>
  <c r="AA84" i="14"/>
  <c r="Y84" i="14"/>
  <c r="X84" i="14"/>
  <c r="V84" i="14"/>
  <c r="U84" i="14"/>
  <c r="S84" i="14"/>
  <c r="R84" i="14"/>
  <c r="P84" i="14"/>
  <c r="O84" i="14"/>
  <c r="M84" i="14"/>
  <c r="L84" i="14"/>
  <c r="J84" i="14"/>
  <c r="I84" i="14"/>
  <c r="G84" i="14"/>
  <c r="F84" i="14"/>
  <c r="AM83" i="14"/>
  <c r="AL83" i="14"/>
  <c r="AK83" i="14"/>
  <c r="AJ83" i="14"/>
  <c r="AH83" i="14"/>
  <c r="AG83" i="14"/>
  <c r="AE83" i="14"/>
  <c r="AD83" i="14"/>
  <c r="AB83" i="14"/>
  <c r="AA83" i="14"/>
  <c r="Y83" i="14"/>
  <c r="X83" i="14"/>
  <c r="V83" i="14"/>
  <c r="U83" i="14"/>
  <c r="S83" i="14"/>
  <c r="R83" i="14"/>
  <c r="P83" i="14"/>
  <c r="O83" i="14"/>
  <c r="M83" i="14"/>
  <c r="L83" i="14"/>
  <c r="J83" i="14"/>
  <c r="I83" i="14"/>
  <c r="G83" i="14"/>
  <c r="F83" i="14"/>
  <c r="AM82" i="14"/>
  <c r="AL82" i="14"/>
  <c r="AK82" i="14"/>
  <c r="AJ82" i="14"/>
  <c r="AH82" i="14"/>
  <c r="AG82" i="14"/>
  <c r="AE82" i="14"/>
  <c r="AD82" i="14"/>
  <c r="AB82" i="14"/>
  <c r="AA82" i="14"/>
  <c r="Y82" i="14"/>
  <c r="X82" i="14"/>
  <c r="V82" i="14"/>
  <c r="U82" i="14"/>
  <c r="S82" i="14"/>
  <c r="R82" i="14"/>
  <c r="P82" i="14"/>
  <c r="O82" i="14"/>
  <c r="M82" i="14"/>
  <c r="L82" i="14"/>
  <c r="J82" i="14"/>
  <c r="I82" i="14"/>
  <c r="G82" i="14"/>
  <c r="F82" i="14"/>
  <c r="AM81" i="14"/>
  <c r="AL81" i="14"/>
  <c r="AK81" i="14"/>
  <c r="AJ81" i="14"/>
  <c r="AH81" i="14"/>
  <c r="AG81" i="14"/>
  <c r="AE81" i="14"/>
  <c r="AD81" i="14"/>
  <c r="AB81" i="14"/>
  <c r="AA81" i="14"/>
  <c r="Y81" i="14"/>
  <c r="X81" i="14"/>
  <c r="V81" i="14"/>
  <c r="U81" i="14"/>
  <c r="S81" i="14"/>
  <c r="R81" i="14"/>
  <c r="P81" i="14"/>
  <c r="O81" i="14"/>
  <c r="M81" i="14"/>
  <c r="L81" i="14"/>
  <c r="J81" i="14"/>
  <c r="I81" i="14"/>
  <c r="G81" i="14"/>
  <c r="F81" i="14"/>
  <c r="AM80" i="14"/>
  <c r="AL80" i="14"/>
  <c r="AK80" i="14"/>
  <c r="AJ80" i="14"/>
  <c r="AH80" i="14"/>
  <c r="AG80" i="14"/>
  <c r="AE80" i="14"/>
  <c r="AD80" i="14"/>
  <c r="AB80" i="14"/>
  <c r="AA80" i="14"/>
  <c r="Y80" i="14"/>
  <c r="X80" i="14"/>
  <c r="V80" i="14"/>
  <c r="U80" i="14"/>
  <c r="S80" i="14"/>
  <c r="R80" i="14"/>
  <c r="P80" i="14"/>
  <c r="O80" i="14"/>
  <c r="M80" i="14"/>
  <c r="L80" i="14"/>
  <c r="J80" i="14"/>
  <c r="I80" i="14"/>
  <c r="G80" i="14"/>
  <c r="F80" i="14"/>
  <c r="AM79" i="14"/>
  <c r="AL79" i="14"/>
  <c r="AK79" i="14"/>
  <c r="AJ79" i="14"/>
  <c r="AH79" i="14"/>
  <c r="AG79" i="14"/>
  <c r="AE79" i="14"/>
  <c r="AD79" i="14"/>
  <c r="AB79" i="14"/>
  <c r="AA79" i="14"/>
  <c r="Y79" i="14"/>
  <c r="X79" i="14"/>
  <c r="V79" i="14"/>
  <c r="U79" i="14"/>
  <c r="S79" i="14"/>
  <c r="R79" i="14"/>
  <c r="P79" i="14"/>
  <c r="O79" i="14"/>
  <c r="M79" i="14"/>
  <c r="L79" i="14"/>
  <c r="J79" i="14"/>
  <c r="I79" i="14"/>
  <c r="G79" i="14"/>
  <c r="F79" i="14"/>
  <c r="AM78" i="14"/>
  <c r="AL78" i="14"/>
  <c r="AK78" i="14"/>
  <c r="AJ78" i="14"/>
  <c r="AH78" i="14"/>
  <c r="AG78" i="14"/>
  <c r="AE78" i="14"/>
  <c r="AD78" i="14"/>
  <c r="AB78" i="14"/>
  <c r="AA78" i="14"/>
  <c r="Y78" i="14"/>
  <c r="X78" i="14"/>
  <c r="V78" i="14"/>
  <c r="U78" i="14"/>
  <c r="S78" i="14"/>
  <c r="R78" i="14"/>
  <c r="P78" i="14"/>
  <c r="O78" i="14"/>
  <c r="M78" i="14"/>
  <c r="L78" i="14"/>
  <c r="J78" i="14"/>
  <c r="I78" i="14"/>
  <c r="G78" i="14"/>
  <c r="F78" i="14"/>
  <c r="AM77" i="14"/>
  <c r="AL77" i="14"/>
  <c r="AK77" i="14"/>
  <c r="AJ77" i="14"/>
  <c r="AH77" i="14"/>
  <c r="AG77" i="14"/>
  <c r="AE77" i="14"/>
  <c r="AD77" i="14"/>
  <c r="AB77" i="14"/>
  <c r="AA77" i="14"/>
  <c r="Y77" i="14"/>
  <c r="X77" i="14"/>
  <c r="V77" i="14"/>
  <c r="U77" i="14"/>
  <c r="S77" i="14"/>
  <c r="R77" i="14"/>
  <c r="P77" i="14"/>
  <c r="O77" i="14"/>
  <c r="M77" i="14"/>
  <c r="L77" i="14"/>
  <c r="J77" i="14"/>
  <c r="I77" i="14"/>
  <c r="G77" i="14"/>
  <c r="F77" i="14"/>
  <c r="AM12" i="14"/>
  <c r="AN12" i="14" s="1"/>
  <c r="AL12" i="14"/>
  <c r="AK12" i="14"/>
  <c r="AJ12" i="14"/>
  <c r="AH12" i="14"/>
  <c r="AG12" i="14"/>
  <c r="AE12" i="14"/>
  <c r="AD12" i="14"/>
  <c r="AB12" i="14"/>
  <c r="AA12" i="14"/>
  <c r="Y12" i="14"/>
  <c r="X12" i="14"/>
  <c r="V12" i="14"/>
  <c r="U12" i="14"/>
  <c r="S12" i="14"/>
  <c r="R12" i="14"/>
  <c r="P12" i="14"/>
  <c r="O12" i="14"/>
  <c r="M12" i="14"/>
  <c r="L12" i="14"/>
  <c r="J12" i="14"/>
  <c r="I12" i="14"/>
  <c r="G12" i="14"/>
  <c r="F12" i="14"/>
  <c r="AM76" i="14"/>
  <c r="AL76" i="14"/>
  <c r="AK76" i="14"/>
  <c r="AJ76" i="14"/>
  <c r="AH76" i="14"/>
  <c r="AG76" i="14"/>
  <c r="AE76" i="14"/>
  <c r="AD76" i="14"/>
  <c r="AB76" i="14"/>
  <c r="AA76" i="14"/>
  <c r="Y76" i="14"/>
  <c r="X76" i="14"/>
  <c r="V76" i="14"/>
  <c r="U76" i="14"/>
  <c r="S76" i="14"/>
  <c r="R76" i="14"/>
  <c r="P76" i="14"/>
  <c r="O76" i="14"/>
  <c r="M76" i="14"/>
  <c r="L76" i="14"/>
  <c r="J76" i="14"/>
  <c r="I76" i="14"/>
  <c r="G76" i="14"/>
  <c r="F76" i="14"/>
  <c r="AM75" i="14"/>
  <c r="AL75" i="14"/>
  <c r="AK75" i="14"/>
  <c r="AJ75" i="14"/>
  <c r="AH75" i="14"/>
  <c r="AG75" i="14"/>
  <c r="AE75" i="14"/>
  <c r="AD75" i="14"/>
  <c r="AB75" i="14"/>
  <c r="AA75" i="14"/>
  <c r="Y75" i="14"/>
  <c r="X75" i="14"/>
  <c r="V75" i="14"/>
  <c r="U75" i="14"/>
  <c r="S75" i="14"/>
  <c r="R75" i="14"/>
  <c r="P75" i="14"/>
  <c r="O75" i="14"/>
  <c r="M75" i="14"/>
  <c r="L75" i="14"/>
  <c r="J75" i="14"/>
  <c r="I75" i="14"/>
  <c r="G75" i="14"/>
  <c r="F75" i="14"/>
  <c r="AM74" i="14"/>
  <c r="AL74" i="14"/>
  <c r="AK74" i="14"/>
  <c r="AJ74" i="14"/>
  <c r="AH74" i="14"/>
  <c r="AG74" i="14"/>
  <c r="AE74" i="14"/>
  <c r="AD74" i="14"/>
  <c r="AB74" i="14"/>
  <c r="AA74" i="14"/>
  <c r="Y74" i="14"/>
  <c r="X74" i="14"/>
  <c r="V74" i="14"/>
  <c r="U74" i="14"/>
  <c r="S74" i="14"/>
  <c r="R74" i="14"/>
  <c r="P74" i="14"/>
  <c r="O74" i="14"/>
  <c r="M74" i="14"/>
  <c r="L74" i="14"/>
  <c r="J74" i="14"/>
  <c r="I74" i="14"/>
  <c r="G74" i="14"/>
  <c r="F74" i="14"/>
  <c r="AM73" i="14"/>
  <c r="AL73" i="14"/>
  <c r="AK73" i="14"/>
  <c r="AJ73" i="14"/>
  <c r="AH73" i="14"/>
  <c r="AG73" i="14"/>
  <c r="AE73" i="14"/>
  <c r="AD73" i="14"/>
  <c r="AB73" i="14"/>
  <c r="AA73" i="14"/>
  <c r="Y73" i="14"/>
  <c r="X73" i="14"/>
  <c r="V73" i="14"/>
  <c r="U73" i="14"/>
  <c r="S73" i="14"/>
  <c r="R73" i="14"/>
  <c r="P73" i="14"/>
  <c r="O73" i="14"/>
  <c r="M73" i="14"/>
  <c r="L73" i="14"/>
  <c r="J73" i="14"/>
  <c r="I73" i="14"/>
  <c r="G73" i="14"/>
  <c r="F73" i="14"/>
  <c r="AM72" i="14"/>
  <c r="AL72" i="14"/>
  <c r="AK72" i="14"/>
  <c r="AJ72" i="14"/>
  <c r="AH72" i="14"/>
  <c r="AG72" i="14"/>
  <c r="AE72" i="14"/>
  <c r="AD72" i="14"/>
  <c r="AB72" i="14"/>
  <c r="AA72" i="14"/>
  <c r="Y72" i="14"/>
  <c r="X72" i="14"/>
  <c r="V72" i="14"/>
  <c r="U72" i="14"/>
  <c r="S72" i="14"/>
  <c r="R72" i="14"/>
  <c r="P72" i="14"/>
  <c r="O72" i="14"/>
  <c r="M72" i="14"/>
  <c r="L72" i="14"/>
  <c r="J72" i="14"/>
  <c r="I72" i="14"/>
  <c r="G72" i="14"/>
  <c r="F72" i="14"/>
  <c r="AM71" i="14"/>
  <c r="AL71" i="14"/>
  <c r="AK71" i="14"/>
  <c r="AJ71" i="14"/>
  <c r="AH71" i="14"/>
  <c r="AG71" i="14"/>
  <c r="AE71" i="14"/>
  <c r="AD71" i="14"/>
  <c r="AB71" i="14"/>
  <c r="AA71" i="14"/>
  <c r="Y71" i="14"/>
  <c r="X71" i="14"/>
  <c r="V71" i="14"/>
  <c r="U71" i="14"/>
  <c r="S71" i="14"/>
  <c r="R71" i="14"/>
  <c r="P71" i="14"/>
  <c r="O71" i="14"/>
  <c r="M71" i="14"/>
  <c r="L71" i="14"/>
  <c r="J71" i="14"/>
  <c r="I71" i="14"/>
  <c r="G71" i="14"/>
  <c r="F71" i="14"/>
  <c r="AM70" i="14"/>
  <c r="AL70" i="14"/>
  <c r="AK70" i="14"/>
  <c r="AJ70" i="14"/>
  <c r="AH70" i="14"/>
  <c r="AG70" i="14"/>
  <c r="AE70" i="14"/>
  <c r="AD70" i="14"/>
  <c r="AB70" i="14"/>
  <c r="AA70" i="14"/>
  <c r="Y70" i="14"/>
  <c r="X70" i="14"/>
  <c r="V70" i="14"/>
  <c r="U70" i="14"/>
  <c r="S70" i="14"/>
  <c r="R70" i="14"/>
  <c r="P70" i="14"/>
  <c r="O70" i="14"/>
  <c r="M70" i="14"/>
  <c r="L70" i="14"/>
  <c r="J70" i="14"/>
  <c r="I70" i="14"/>
  <c r="G70" i="14"/>
  <c r="F70" i="14"/>
  <c r="AM69" i="14"/>
  <c r="AL69" i="14"/>
  <c r="AK69" i="14"/>
  <c r="AJ69" i="14"/>
  <c r="AH69" i="14"/>
  <c r="AG69" i="14"/>
  <c r="AE69" i="14"/>
  <c r="AD69" i="14"/>
  <c r="AB69" i="14"/>
  <c r="AA69" i="14"/>
  <c r="Y69" i="14"/>
  <c r="X69" i="14"/>
  <c r="V69" i="14"/>
  <c r="U69" i="14"/>
  <c r="S69" i="14"/>
  <c r="R69" i="14"/>
  <c r="P69" i="14"/>
  <c r="O69" i="14"/>
  <c r="M69" i="14"/>
  <c r="L69" i="14"/>
  <c r="J69" i="14"/>
  <c r="I69" i="14"/>
  <c r="G69" i="14"/>
  <c r="F69" i="14"/>
  <c r="AM68" i="14"/>
  <c r="AL68" i="14"/>
  <c r="AK68" i="14"/>
  <c r="AJ68" i="14"/>
  <c r="AH68" i="14"/>
  <c r="AG68" i="14"/>
  <c r="AE68" i="14"/>
  <c r="AD68" i="14"/>
  <c r="AB68" i="14"/>
  <c r="AA68" i="14"/>
  <c r="Y68" i="14"/>
  <c r="X68" i="14"/>
  <c r="V68" i="14"/>
  <c r="U68" i="14"/>
  <c r="S68" i="14"/>
  <c r="R68" i="14"/>
  <c r="P68" i="14"/>
  <c r="O68" i="14"/>
  <c r="M68" i="14"/>
  <c r="L68" i="14"/>
  <c r="J68" i="14"/>
  <c r="I68" i="14"/>
  <c r="G68" i="14"/>
  <c r="F68" i="14"/>
  <c r="AM67" i="14"/>
  <c r="AL67" i="14"/>
  <c r="AK67" i="14"/>
  <c r="AJ67" i="14"/>
  <c r="AH67" i="14"/>
  <c r="AG67" i="14"/>
  <c r="AE67" i="14"/>
  <c r="AD67" i="14"/>
  <c r="AB67" i="14"/>
  <c r="AA67" i="14"/>
  <c r="Y67" i="14"/>
  <c r="X67" i="14"/>
  <c r="V67" i="14"/>
  <c r="U67" i="14"/>
  <c r="S67" i="14"/>
  <c r="R67" i="14"/>
  <c r="P67" i="14"/>
  <c r="O67" i="14"/>
  <c r="M67" i="14"/>
  <c r="L67" i="14"/>
  <c r="J67" i="14"/>
  <c r="I67" i="14"/>
  <c r="G67" i="14"/>
  <c r="F67" i="14"/>
  <c r="AM66" i="14"/>
  <c r="AL66" i="14"/>
  <c r="AK66" i="14"/>
  <c r="AJ66" i="14"/>
  <c r="AH66" i="14"/>
  <c r="AG66" i="14"/>
  <c r="AE66" i="14"/>
  <c r="AD66" i="14"/>
  <c r="AB66" i="14"/>
  <c r="AA66" i="14"/>
  <c r="Y66" i="14"/>
  <c r="X66" i="14"/>
  <c r="V66" i="14"/>
  <c r="U66" i="14"/>
  <c r="S66" i="14"/>
  <c r="R66" i="14"/>
  <c r="P66" i="14"/>
  <c r="O66" i="14"/>
  <c r="M66" i="14"/>
  <c r="L66" i="14"/>
  <c r="J66" i="14"/>
  <c r="I66" i="14"/>
  <c r="G66" i="14"/>
  <c r="F66" i="14"/>
  <c r="AM65" i="14"/>
  <c r="AL65" i="14"/>
  <c r="AK65" i="14"/>
  <c r="AJ65" i="14"/>
  <c r="AH65" i="14"/>
  <c r="AG65" i="14"/>
  <c r="AE65" i="14"/>
  <c r="AD65" i="14"/>
  <c r="AB65" i="14"/>
  <c r="AA65" i="14"/>
  <c r="Y65" i="14"/>
  <c r="X65" i="14"/>
  <c r="V65" i="14"/>
  <c r="U65" i="14"/>
  <c r="S65" i="14"/>
  <c r="R65" i="14"/>
  <c r="P65" i="14"/>
  <c r="O65" i="14"/>
  <c r="M65" i="14"/>
  <c r="L65" i="14"/>
  <c r="J65" i="14"/>
  <c r="I65" i="14"/>
  <c r="G65" i="14"/>
  <c r="F65" i="14"/>
  <c r="AM42" i="14"/>
  <c r="AN42" i="14" s="1"/>
  <c r="AL42" i="14"/>
  <c r="AK42" i="14"/>
  <c r="AJ42" i="14"/>
  <c r="AH42" i="14"/>
  <c r="AG42" i="14"/>
  <c r="AE42" i="14"/>
  <c r="AD42" i="14"/>
  <c r="AB42" i="14"/>
  <c r="AA42" i="14"/>
  <c r="Y42" i="14"/>
  <c r="X42" i="14"/>
  <c r="V42" i="14"/>
  <c r="U42" i="14"/>
  <c r="S42" i="14"/>
  <c r="R42" i="14"/>
  <c r="P42" i="14"/>
  <c r="O42" i="14"/>
  <c r="M42" i="14"/>
  <c r="L42" i="14"/>
  <c r="J42" i="14"/>
  <c r="I42" i="14"/>
  <c r="G42" i="14"/>
  <c r="F42" i="14"/>
  <c r="AM26" i="14"/>
  <c r="AL26" i="14"/>
  <c r="AK26" i="14"/>
  <c r="AJ26" i="14"/>
  <c r="AH26" i="14"/>
  <c r="AG26" i="14"/>
  <c r="AE26" i="14"/>
  <c r="AD26" i="14"/>
  <c r="AB26" i="14"/>
  <c r="AA26" i="14"/>
  <c r="Y26" i="14"/>
  <c r="X26" i="14"/>
  <c r="V26" i="14"/>
  <c r="U26" i="14"/>
  <c r="S26" i="14"/>
  <c r="R26" i="14"/>
  <c r="P26" i="14"/>
  <c r="O26" i="14"/>
  <c r="M26" i="14"/>
  <c r="L26" i="14"/>
  <c r="J26" i="14"/>
  <c r="I26" i="14"/>
  <c r="G26" i="14"/>
  <c r="F26" i="14"/>
  <c r="AM64" i="14"/>
  <c r="AL64" i="14"/>
  <c r="AK64" i="14"/>
  <c r="AJ64" i="14"/>
  <c r="AH64" i="14"/>
  <c r="AG64" i="14"/>
  <c r="AE64" i="14"/>
  <c r="AD64" i="14"/>
  <c r="AB64" i="14"/>
  <c r="AA64" i="14"/>
  <c r="Y64" i="14"/>
  <c r="X64" i="14"/>
  <c r="V64" i="14"/>
  <c r="U64" i="14"/>
  <c r="S64" i="14"/>
  <c r="R64" i="14"/>
  <c r="P64" i="14"/>
  <c r="O64" i="14"/>
  <c r="M64" i="14"/>
  <c r="L64" i="14"/>
  <c r="J64" i="14"/>
  <c r="I64" i="14"/>
  <c r="G64" i="14"/>
  <c r="F64" i="14"/>
  <c r="AM63" i="14"/>
  <c r="AL63" i="14"/>
  <c r="AK63" i="14"/>
  <c r="AJ63" i="14"/>
  <c r="AH63" i="14"/>
  <c r="AG63" i="14"/>
  <c r="AE63" i="14"/>
  <c r="AD63" i="14"/>
  <c r="AB63" i="14"/>
  <c r="AA63" i="14"/>
  <c r="Y63" i="14"/>
  <c r="X63" i="14"/>
  <c r="V63" i="14"/>
  <c r="U63" i="14"/>
  <c r="S63" i="14"/>
  <c r="R63" i="14"/>
  <c r="P63" i="14"/>
  <c r="O63" i="14"/>
  <c r="M63" i="14"/>
  <c r="L63" i="14"/>
  <c r="J63" i="14"/>
  <c r="I63" i="14"/>
  <c r="G63" i="14"/>
  <c r="F63" i="14"/>
  <c r="AM62" i="14"/>
  <c r="AL62" i="14"/>
  <c r="AK62" i="14"/>
  <c r="AJ62" i="14"/>
  <c r="AH62" i="14"/>
  <c r="AG62" i="14"/>
  <c r="AE62" i="14"/>
  <c r="AD62" i="14"/>
  <c r="AB62" i="14"/>
  <c r="AA62" i="14"/>
  <c r="Y62" i="14"/>
  <c r="X62" i="14"/>
  <c r="V62" i="14"/>
  <c r="U62" i="14"/>
  <c r="S62" i="14"/>
  <c r="R62" i="14"/>
  <c r="P62" i="14"/>
  <c r="O62" i="14"/>
  <c r="M62" i="14"/>
  <c r="L62" i="14"/>
  <c r="J62" i="14"/>
  <c r="I62" i="14"/>
  <c r="G62" i="14"/>
  <c r="F62" i="14"/>
  <c r="AM61" i="14"/>
  <c r="AL61" i="14"/>
  <c r="AK61" i="14"/>
  <c r="AJ61" i="14"/>
  <c r="AH61" i="14"/>
  <c r="AG61" i="14"/>
  <c r="AE61" i="14"/>
  <c r="AD61" i="14"/>
  <c r="AB61" i="14"/>
  <c r="AA61" i="14"/>
  <c r="Y61" i="14"/>
  <c r="X61" i="14"/>
  <c r="V61" i="14"/>
  <c r="U61" i="14"/>
  <c r="S61" i="14"/>
  <c r="R61" i="14"/>
  <c r="P61" i="14"/>
  <c r="O61" i="14"/>
  <c r="M61" i="14"/>
  <c r="L61" i="14"/>
  <c r="J61" i="14"/>
  <c r="I61" i="14"/>
  <c r="G61" i="14"/>
  <c r="F61" i="14"/>
  <c r="AM56" i="14"/>
  <c r="AL56" i="14"/>
  <c r="AK56" i="14"/>
  <c r="AJ56" i="14"/>
  <c r="AH56" i="14"/>
  <c r="AG56" i="14"/>
  <c r="AE56" i="14"/>
  <c r="AD56" i="14"/>
  <c r="AB56" i="14"/>
  <c r="AA56" i="14"/>
  <c r="Y56" i="14"/>
  <c r="X56" i="14"/>
  <c r="V56" i="14"/>
  <c r="U56" i="14"/>
  <c r="S56" i="14"/>
  <c r="R56" i="14"/>
  <c r="P56" i="14"/>
  <c r="O56" i="14"/>
  <c r="M56" i="14"/>
  <c r="L56" i="14"/>
  <c r="J56" i="14"/>
  <c r="I56" i="14"/>
  <c r="G56" i="14"/>
  <c r="F56" i="14"/>
  <c r="AM51" i="14"/>
  <c r="AL51" i="14"/>
  <c r="AK51" i="14"/>
  <c r="AJ51" i="14"/>
  <c r="AH51" i="14"/>
  <c r="AG51" i="14"/>
  <c r="AE51" i="14"/>
  <c r="AD51" i="14"/>
  <c r="AB51" i="14"/>
  <c r="AA51" i="14"/>
  <c r="Y51" i="14"/>
  <c r="X51" i="14"/>
  <c r="V51" i="14"/>
  <c r="U51" i="14"/>
  <c r="S51" i="14"/>
  <c r="R51" i="14"/>
  <c r="P51" i="14"/>
  <c r="O51" i="14"/>
  <c r="M51" i="14"/>
  <c r="L51" i="14"/>
  <c r="J51" i="14"/>
  <c r="I51" i="14"/>
  <c r="G51" i="14"/>
  <c r="F51" i="14"/>
  <c r="AM45" i="14"/>
  <c r="AL45" i="14"/>
  <c r="AK45" i="14"/>
  <c r="AJ45" i="14"/>
  <c r="AH45" i="14"/>
  <c r="AG45" i="14"/>
  <c r="AE45" i="14"/>
  <c r="AD45" i="14"/>
  <c r="AB45" i="14"/>
  <c r="AA45" i="14"/>
  <c r="Y45" i="14"/>
  <c r="X45" i="14"/>
  <c r="V45" i="14"/>
  <c r="U45" i="14"/>
  <c r="S45" i="14"/>
  <c r="R45" i="14"/>
  <c r="P45" i="14"/>
  <c r="O45" i="14"/>
  <c r="M45" i="14"/>
  <c r="L45" i="14"/>
  <c r="J45" i="14"/>
  <c r="I45" i="14"/>
  <c r="G45" i="14"/>
  <c r="F45" i="14"/>
  <c r="AM38" i="14"/>
  <c r="AL38" i="14"/>
  <c r="AK38" i="14"/>
  <c r="AJ38" i="14"/>
  <c r="AH38" i="14"/>
  <c r="AG38" i="14"/>
  <c r="AE38" i="14"/>
  <c r="AD38" i="14"/>
  <c r="AB38" i="14"/>
  <c r="AA38" i="14"/>
  <c r="Y38" i="14"/>
  <c r="X38" i="14"/>
  <c r="V38" i="14"/>
  <c r="U38" i="14"/>
  <c r="S38" i="14"/>
  <c r="R38" i="14"/>
  <c r="P38" i="14"/>
  <c r="O38" i="14"/>
  <c r="M38" i="14"/>
  <c r="L38" i="14"/>
  <c r="J38" i="14"/>
  <c r="I38" i="14"/>
  <c r="G38" i="14"/>
  <c r="F38" i="14"/>
  <c r="AM29" i="14"/>
  <c r="AL29" i="14"/>
  <c r="AK29" i="14"/>
  <c r="AJ29" i="14"/>
  <c r="AH29" i="14"/>
  <c r="AG29" i="14"/>
  <c r="AE29" i="14"/>
  <c r="AD29" i="14"/>
  <c r="AB29" i="14"/>
  <c r="AA29" i="14"/>
  <c r="Y29" i="14"/>
  <c r="X29" i="14"/>
  <c r="V29" i="14"/>
  <c r="U29" i="14"/>
  <c r="S29" i="14"/>
  <c r="R29" i="14"/>
  <c r="P29" i="14"/>
  <c r="O29" i="14"/>
  <c r="M29" i="14"/>
  <c r="L29" i="14"/>
  <c r="J29" i="14"/>
  <c r="I29" i="14"/>
  <c r="G29" i="14"/>
  <c r="F29" i="14"/>
  <c r="AM28" i="14"/>
  <c r="AL28" i="14"/>
  <c r="AK28" i="14"/>
  <c r="AJ28" i="14"/>
  <c r="AH28" i="14"/>
  <c r="AG28" i="14"/>
  <c r="AE28" i="14"/>
  <c r="AD28" i="14"/>
  <c r="AB28" i="14"/>
  <c r="AA28" i="14"/>
  <c r="Y28" i="14"/>
  <c r="X28" i="14"/>
  <c r="V28" i="14"/>
  <c r="U28" i="14"/>
  <c r="S28" i="14"/>
  <c r="R28" i="14"/>
  <c r="P28" i="14"/>
  <c r="O28" i="14"/>
  <c r="M28" i="14"/>
  <c r="L28" i="14"/>
  <c r="J28" i="14"/>
  <c r="I28" i="14"/>
  <c r="G28" i="14"/>
  <c r="F28" i="14"/>
  <c r="AM21" i="14"/>
  <c r="AL21" i="14"/>
  <c r="AK21" i="14"/>
  <c r="AJ21" i="14"/>
  <c r="AH21" i="14"/>
  <c r="AG21" i="14"/>
  <c r="AE21" i="14"/>
  <c r="AD21" i="14"/>
  <c r="AB21" i="14"/>
  <c r="AA21" i="14"/>
  <c r="Y21" i="14"/>
  <c r="X21" i="14"/>
  <c r="V21" i="14"/>
  <c r="U21" i="14"/>
  <c r="S21" i="14"/>
  <c r="R21" i="14"/>
  <c r="P21" i="14"/>
  <c r="O21" i="14"/>
  <c r="M21" i="14"/>
  <c r="L21" i="14"/>
  <c r="J21" i="14"/>
  <c r="I21" i="14"/>
  <c r="G21" i="14"/>
  <c r="F21" i="14"/>
  <c r="AM19" i="14"/>
  <c r="AL19" i="14"/>
  <c r="AK19" i="14"/>
  <c r="AJ19" i="14"/>
  <c r="AH19" i="14"/>
  <c r="AG19" i="14"/>
  <c r="AE19" i="14"/>
  <c r="AD19" i="14"/>
  <c r="AB19" i="14"/>
  <c r="AA19" i="14"/>
  <c r="Y19" i="14"/>
  <c r="X19" i="14"/>
  <c r="V19" i="14"/>
  <c r="U19" i="14"/>
  <c r="S19" i="14"/>
  <c r="R19" i="14"/>
  <c r="P19" i="14"/>
  <c r="O19" i="14"/>
  <c r="M19" i="14"/>
  <c r="L19" i="14"/>
  <c r="J19" i="14"/>
  <c r="I19" i="14"/>
  <c r="G19" i="14"/>
  <c r="F19" i="14"/>
  <c r="AM17" i="14"/>
  <c r="AL17" i="14"/>
  <c r="AK17" i="14"/>
  <c r="AJ17" i="14"/>
  <c r="AH17" i="14"/>
  <c r="AG17" i="14"/>
  <c r="AE17" i="14"/>
  <c r="AD17" i="14"/>
  <c r="AB17" i="14"/>
  <c r="AA17" i="14"/>
  <c r="Y17" i="14"/>
  <c r="X17" i="14"/>
  <c r="V17" i="14"/>
  <c r="U17" i="14"/>
  <c r="S17" i="14"/>
  <c r="R17" i="14"/>
  <c r="P17" i="14"/>
  <c r="O17" i="14"/>
  <c r="M17" i="14"/>
  <c r="L17" i="14"/>
  <c r="J17" i="14"/>
  <c r="I17" i="14"/>
  <c r="G17" i="14"/>
  <c r="F17" i="14"/>
  <c r="AM14" i="14"/>
  <c r="AL14" i="14"/>
  <c r="AK14" i="14"/>
  <c r="AJ14" i="14"/>
  <c r="AH14" i="14"/>
  <c r="AG14" i="14"/>
  <c r="AE14" i="14"/>
  <c r="AD14" i="14"/>
  <c r="AB14" i="14"/>
  <c r="AA14" i="14"/>
  <c r="Y14" i="14"/>
  <c r="X14" i="14"/>
  <c r="V14" i="14"/>
  <c r="U14" i="14"/>
  <c r="S14" i="14"/>
  <c r="R14" i="14"/>
  <c r="P14" i="14"/>
  <c r="O14" i="14"/>
  <c r="M14" i="14"/>
  <c r="L14" i="14"/>
  <c r="J14" i="14"/>
  <c r="I14" i="14"/>
  <c r="G14" i="14"/>
  <c r="F14" i="14"/>
  <c r="AM10" i="14"/>
  <c r="AL10" i="14"/>
  <c r="AK10" i="14"/>
  <c r="AJ10" i="14"/>
  <c r="AH10" i="14"/>
  <c r="AG10" i="14"/>
  <c r="AE10" i="14"/>
  <c r="AD10" i="14"/>
  <c r="AB10" i="14"/>
  <c r="AA10" i="14"/>
  <c r="Y10" i="14"/>
  <c r="X10" i="14"/>
  <c r="V10" i="14"/>
  <c r="U10" i="14"/>
  <c r="S10" i="14"/>
  <c r="R10" i="14"/>
  <c r="P10" i="14"/>
  <c r="O10" i="14"/>
  <c r="M10" i="14"/>
  <c r="L10" i="14"/>
  <c r="J10" i="14"/>
  <c r="I10" i="14"/>
  <c r="G10" i="14"/>
  <c r="F10" i="14"/>
  <c r="AM6" i="14"/>
  <c r="AN6" i="14" s="1"/>
  <c r="AL6" i="14"/>
  <c r="AK6" i="14"/>
  <c r="AJ6" i="14"/>
  <c r="AH6" i="14"/>
  <c r="AG6" i="14"/>
  <c r="AE6" i="14"/>
  <c r="AD6" i="14"/>
  <c r="AB6" i="14"/>
  <c r="AA6" i="14"/>
  <c r="Y6" i="14"/>
  <c r="X6" i="14"/>
  <c r="V6" i="14"/>
  <c r="U6" i="14"/>
  <c r="S6" i="14"/>
  <c r="R6" i="14"/>
  <c r="P6" i="14"/>
  <c r="O6" i="14"/>
  <c r="M6" i="14"/>
  <c r="L6" i="14"/>
  <c r="J6" i="14"/>
  <c r="I6" i="14"/>
  <c r="G6" i="14"/>
  <c r="F6" i="14"/>
  <c r="AL194" i="13"/>
  <c r="AK194" i="13"/>
  <c r="AJ194" i="13"/>
  <c r="AI194" i="13"/>
  <c r="AG194" i="13"/>
  <c r="AF194" i="13"/>
  <c r="AD194" i="13"/>
  <c r="AC194" i="13"/>
  <c r="AA194" i="13"/>
  <c r="Z194" i="13"/>
  <c r="X194" i="13"/>
  <c r="W194" i="13"/>
  <c r="U194" i="13"/>
  <c r="T194" i="13"/>
  <c r="R194" i="13"/>
  <c r="Q194" i="13"/>
  <c r="O194" i="13"/>
  <c r="N194" i="13"/>
  <c r="L194" i="13"/>
  <c r="K194" i="13"/>
  <c r="I194" i="13"/>
  <c r="H194" i="13"/>
  <c r="F194" i="13"/>
  <c r="E194" i="13"/>
  <c r="AL222" i="13"/>
  <c r="AK222" i="13"/>
  <c r="AJ222" i="13"/>
  <c r="AI222" i="13"/>
  <c r="AG222" i="13"/>
  <c r="AF222" i="13"/>
  <c r="AD222" i="13"/>
  <c r="AC222" i="13"/>
  <c r="AA222" i="13"/>
  <c r="Z222" i="13"/>
  <c r="X222" i="13"/>
  <c r="W222" i="13"/>
  <c r="U222" i="13"/>
  <c r="T222" i="13"/>
  <c r="R222" i="13"/>
  <c r="Q222" i="13"/>
  <c r="O222" i="13"/>
  <c r="N222" i="13"/>
  <c r="L222" i="13"/>
  <c r="K222" i="13"/>
  <c r="I222" i="13"/>
  <c r="H222" i="13"/>
  <c r="F222" i="13"/>
  <c r="E222" i="13"/>
  <c r="AL221" i="13"/>
  <c r="AK221" i="13"/>
  <c r="AJ221" i="13"/>
  <c r="AI221" i="13"/>
  <c r="AG221" i="13"/>
  <c r="AF221" i="13"/>
  <c r="AD221" i="13"/>
  <c r="AC221" i="13"/>
  <c r="AA221" i="13"/>
  <c r="Z221" i="13"/>
  <c r="X221" i="13"/>
  <c r="W221" i="13"/>
  <c r="U221" i="13"/>
  <c r="T221" i="13"/>
  <c r="R221" i="13"/>
  <c r="Q221" i="13"/>
  <c r="O221" i="13"/>
  <c r="N221" i="13"/>
  <c r="L221" i="13"/>
  <c r="K221" i="13"/>
  <c r="I221" i="13"/>
  <c r="H221" i="13"/>
  <c r="F221" i="13"/>
  <c r="E221" i="13"/>
  <c r="AL196" i="13"/>
  <c r="AK196" i="13"/>
  <c r="AJ196" i="13"/>
  <c r="AI196" i="13"/>
  <c r="AG196" i="13"/>
  <c r="AF196" i="13"/>
  <c r="AD196" i="13"/>
  <c r="AC196" i="13"/>
  <c r="AA196" i="13"/>
  <c r="Z196" i="13"/>
  <c r="X196" i="13"/>
  <c r="W196" i="13"/>
  <c r="U196" i="13"/>
  <c r="T196" i="13"/>
  <c r="R196" i="13"/>
  <c r="Q196" i="13"/>
  <c r="O196" i="13"/>
  <c r="N196" i="13"/>
  <c r="L196" i="13"/>
  <c r="K196" i="13"/>
  <c r="I196" i="13"/>
  <c r="H196" i="13"/>
  <c r="F196" i="13"/>
  <c r="E196" i="13"/>
  <c r="AL220" i="13"/>
  <c r="AK220" i="13"/>
  <c r="AJ220" i="13"/>
  <c r="AI220" i="13"/>
  <c r="AG220" i="13"/>
  <c r="AF220" i="13"/>
  <c r="AD220" i="13"/>
  <c r="AC220" i="13"/>
  <c r="AA220" i="13"/>
  <c r="Z220" i="13"/>
  <c r="X220" i="13"/>
  <c r="W220" i="13"/>
  <c r="U220" i="13"/>
  <c r="T220" i="13"/>
  <c r="R220" i="13"/>
  <c r="Q220" i="13"/>
  <c r="O220" i="13"/>
  <c r="N220" i="13"/>
  <c r="L220" i="13"/>
  <c r="K220" i="13"/>
  <c r="I220" i="13"/>
  <c r="H220" i="13"/>
  <c r="F220" i="13"/>
  <c r="E220" i="13"/>
  <c r="AL219" i="13"/>
  <c r="AK219" i="13"/>
  <c r="AJ219" i="13"/>
  <c r="AI219" i="13"/>
  <c r="AG219" i="13"/>
  <c r="AF219" i="13"/>
  <c r="AD219" i="13"/>
  <c r="AC219" i="13"/>
  <c r="AA219" i="13"/>
  <c r="Z219" i="13"/>
  <c r="X219" i="13"/>
  <c r="W219" i="13"/>
  <c r="U219" i="13"/>
  <c r="T219" i="13"/>
  <c r="R219" i="13"/>
  <c r="Q219" i="13"/>
  <c r="O219" i="13"/>
  <c r="N219" i="13"/>
  <c r="L219" i="13"/>
  <c r="K219" i="13"/>
  <c r="I219" i="13"/>
  <c r="H219" i="13"/>
  <c r="F219" i="13"/>
  <c r="E219" i="13"/>
  <c r="AL218" i="13"/>
  <c r="AK218" i="13"/>
  <c r="AJ218" i="13"/>
  <c r="AI218" i="13"/>
  <c r="AG218" i="13"/>
  <c r="AF218" i="13"/>
  <c r="AD218" i="13"/>
  <c r="AC218" i="13"/>
  <c r="AA218" i="13"/>
  <c r="Z218" i="13"/>
  <c r="X218" i="13"/>
  <c r="W218" i="13"/>
  <c r="U218" i="13"/>
  <c r="T218" i="13"/>
  <c r="R218" i="13"/>
  <c r="Q218" i="13"/>
  <c r="O218" i="13"/>
  <c r="N218" i="13"/>
  <c r="L218" i="13"/>
  <c r="K218" i="13"/>
  <c r="I218" i="13"/>
  <c r="H218" i="13"/>
  <c r="F218" i="13"/>
  <c r="E218" i="13"/>
  <c r="AL217" i="13"/>
  <c r="AK217" i="13"/>
  <c r="AJ217" i="13"/>
  <c r="AI217" i="13"/>
  <c r="AG217" i="13"/>
  <c r="AF217" i="13"/>
  <c r="AD217" i="13"/>
  <c r="AC217" i="13"/>
  <c r="AA217" i="13"/>
  <c r="Z217" i="13"/>
  <c r="X217" i="13"/>
  <c r="W217" i="13"/>
  <c r="U217" i="13"/>
  <c r="T217" i="13"/>
  <c r="R217" i="13"/>
  <c r="Q217" i="13"/>
  <c r="O217" i="13"/>
  <c r="N217" i="13"/>
  <c r="L217" i="13"/>
  <c r="K217" i="13"/>
  <c r="I217" i="13"/>
  <c r="H217" i="13"/>
  <c r="F217" i="13"/>
  <c r="E217" i="13"/>
  <c r="AL216" i="13"/>
  <c r="AK216" i="13"/>
  <c r="AJ216" i="13"/>
  <c r="AI216" i="13"/>
  <c r="AG216" i="13"/>
  <c r="AF216" i="13"/>
  <c r="AD216" i="13"/>
  <c r="AC216" i="13"/>
  <c r="AA216" i="13"/>
  <c r="Z216" i="13"/>
  <c r="X216" i="13"/>
  <c r="W216" i="13"/>
  <c r="U216" i="13"/>
  <c r="T216" i="13"/>
  <c r="R216" i="13"/>
  <c r="Q216" i="13"/>
  <c r="O216" i="13"/>
  <c r="N216" i="13"/>
  <c r="L216" i="13"/>
  <c r="K216" i="13"/>
  <c r="I216" i="13"/>
  <c r="H216" i="13"/>
  <c r="F216" i="13"/>
  <c r="E216" i="13"/>
  <c r="AL215" i="13"/>
  <c r="AK215" i="13"/>
  <c r="AJ215" i="13"/>
  <c r="AI215" i="13"/>
  <c r="AG215" i="13"/>
  <c r="AF215" i="13"/>
  <c r="AD215" i="13"/>
  <c r="AC215" i="13"/>
  <c r="AA215" i="13"/>
  <c r="Z215" i="13"/>
  <c r="X215" i="13"/>
  <c r="W215" i="13"/>
  <c r="U215" i="13"/>
  <c r="T215" i="13"/>
  <c r="R215" i="13"/>
  <c r="Q215" i="13"/>
  <c r="O215" i="13"/>
  <c r="N215" i="13"/>
  <c r="L215" i="13"/>
  <c r="K215" i="13"/>
  <c r="I215" i="13"/>
  <c r="H215" i="13"/>
  <c r="F215" i="13"/>
  <c r="E215" i="13"/>
  <c r="AL214" i="13"/>
  <c r="AK214" i="13"/>
  <c r="AJ214" i="13"/>
  <c r="AI214" i="13"/>
  <c r="AG214" i="13"/>
  <c r="AF214" i="13"/>
  <c r="AD214" i="13"/>
  <c r="AC214" i="13"/>
  <c r="AA214" i="13"/>
  <c r="Z214" i="13"/>
  <c r="X214" i="13"/>
  <c r="W214" i="13"/>
  <c r="U214" i="13"/>
  <c r="T214" i="13"/>
  <c r="R214" i="13"/>
  <c r="Q214" i="13"/>
  <c r="O214" i="13"/>
  <c r="N214" i="13"/>
  <c r="L214" i="13"/>
  <c r="K214" i="13"/>
  <c r="I214" i="13"/>
  <c r="H214" i="13"/>
  <c r="F214" i="13"/>
  <c r="E214" i="13"/>
  <c r="AL193" i="13"/>
  <c r="AK193" i="13"/>
  <c r="AJ193" i="13"/>
  <c r="AI193" i="13"/>
  <c r="AG193" i="13"/>
  <c r="AF193" i="13"/>
  <c r="AD193" i="13"/>
  <c r="AC193" i="13"/>
  <c r="AA193" i="13"/>
  <c r="Z193" i="13"/>
  <c r="X193" i="13"/>
  <c r="W193" i="13"/>
  <c r="U193" i="13"/>
  <c r="T193" i="13"/>
  <c r="R193" i="13"/>
  <c r="Q193" i="13"/>
  <c r="O193" i="13"/>
  <c r="N193" i="13"/>
  <c r="L193" i="13"/>
  <c r="K193" i="13"/>
  <c r="I193" i="13"/>
  <c r="H193" i="13"/>
  <c r="F193" i="13"/>
  <c r="E193" i="13"/>
  <c r="AL213" i="13"/>
  <c r="AK213" i="13"/>
  <c r="AJ213" i="13"/>
  <c r="AI213" i="13"/>
  <c r="AG213" i="13"/>
  <c r="AF213" i="13"/>
  <c r="AD213" i="13"/>
  <c r="AC213" i="13"/>
  <c r="AA213" i="13"/>
  <c r="Z213" i="13"/>
  <c r="X213" i="13"/>
  <c r="W213" i="13"/>
  <c r="U213" i="13"/>
  <c r="T213" i="13"/>
  <c r="R213" i="13"/>
  <c r="Q213" i="13"/>
  <c r="O213" i="13"/>
  <c r="N213" i="13"/>
  <c r="L213" i="13"/>
  <c r="K213" i="13"/>
  <c r="I213" i="13"/>
  <c r="H213" i="13"/>
  <c r="F213" i="13"/>
  <c r="E213" i="13"/>
  <c r="AL212" i="13"/>
  <c r="AK212" i="13"/>
  <c r="AJ212" i="13"/>
  <c r="AI212" i="13"/>
  <c r="AG212" i="13"/>
  <c r="AF212" i="13"/>
  <c r="AD212" i="13"/>
  <c r="AC212" i="13"/>
  <c r="AA212" i="13"/>
  <c r="Z212" i="13"/>
  <c r="X212" i="13"/>
  <c r="W212" i="13"/>
  <c r="U212" i="13"/>
  <c r="T212" i="13"/>
  <c r="R212" i="13"/>
  <c r="Q212" i="13"/>
  <c r="O212" i="13"/>
  <c r="N212" i="13"/>
  <c r="L212" i="13"/>
  <c r="K212" i="13"/>
  <c r="I212" i="13"/>
  <c r="H212" i="13"/>
  <c r="F212" i="13"/>
  <c r="E212" i="13"/>
  <c r="AL211" i="13"/>
  <c r="AK211" i="13"/>
  <c r="AJ211" i="13"/>
  <c r="AI211" i="13"/>
  <c r="AG211" i="13"/>
  <c r="AF211" i="13"/>
  <c r="AD211" i="13"/>
  <c r="AC211" i="13"/>
  <c r="AA211" i="13"/>
  <c r="Z211" i="13"/>
  <c r="X211" i="13"/>
  <c r="W211" i="13"/>
  <c r="U211" i="13"/>
  <c r="T211" i="13"/>
  <c r="R211" i="13"/>
  <c r="Q211" i="13"/>
  <c r="O211" i="13"/>
  <c r="N211" i="13"/>
  <c r="L211" i="13"/>
  <c r="K211" i="13"/>
  <c r="I211" i="13"/>
  <c r="H211" i="13"/>
  <c r="F211" i="13"/>
  <c r="E211" i="13"/>
  <c r="AL210" i="13"/>
  <c r="AK210" i="13"/>
  <c r="AJ210" i="13"/>
  <c r="AI210" i="13"/>
  <c r="AG210" i="13"/>
  <c r="AF210" i="13"/>
  <c r="AD210" i="13"/>
  <c r="AC210" i="13"/>
  <c r="AA210" i="13"/>
  <c r="Z210" i="13"/>
  <c r="X210" i="13"/>
  <c r="W210" i="13"/>
  <c r="U210" i="13"/>
  <c r="T210" i="13"/>
  <c r="R210" i="13"/>
  <c r="Q210" i="13"/>
  <c r="O210" i="13"/>
  <c r="N210" i="13"/>
  <c r="L210" i="13"/>
  <c r="K210" i="13"/>
  <c r="I210" i="13"/>
  <c r="H210" i="13"/>
  <c r="F210" i="13"/>
  <c r="E210" i="13"/>
  <c r="AL198" i="13"/>
  <c r="AK198" i="13"/>
  <c r="AJ198" i="13"/>
  <c r="AI198" i="13"/>
  <c r="AG198" i="13"/>
  <c r="AF198" i="13"/>
  <c r="AD198" i="13"/>
  <c r="AC198" i="13"/>
  <c r="AA198" i="13"/>
  <c r="Z198" i="13"/>
  <c r="X198" i="13"/>
  <c r="W198" i="13"/>
  <c r="U198" i="13"/>
  <c r="T198" i="13"/>
  <c r="R198" i="13"/>
  <c r="Q198" i="13"/>
  <c r="O198" i="13"/>
  <c r="N198" i="13"/>
  <c r="L198" i="13"/>
  <c r="K198" i="13"/>
  <c r="I198" i="13"/>
  <c r="H198" i="13"/>
  <c r="F198" i="13"/>
  <c r="E198" i="13"/>
  <c r="AL209" i="13"/>
  <c r="AK209" i="13"/>
  <c r="AJ209" i="13"/>
  <c r="AI209" i="13"/>
  <c r="AG209" i="13"/>
  <c r="AF209" i="13"/>
  <c r="AD209" i="13"/>
  <c r="AC209" i="13"/>
  <c r="AA209" i="13"/>
  <c r="Z209" i="13"/>
  <c r="X209" i="13"/>
  <c r="W209" i="13"/>
  <c r="U209" i="13"/>
  <c r="T209" i="13"/>
  <c r="R209" i="13"/>
  <c r="Q209" i="13"/>
  <c r="O209" i="13"/>
  <c r="N209" i="13"/>
  <c r="L209" i="13"/>
  <c r="K209" i="13"/>
  <c r="I209" i="13"/>
  <c r="H209" i="13"/>
  <c r="F209" i="13"/>
  <c r="E209" i="13"/>
  <c r="AL208" i="13"/>
  <c r="AK208" i="13"/>
  <c r="AJ208" i="13"/>
  <c r="AI208" i="13"/>
  <c r="AG208" i="13"/>
  <c r="AF208" i="13"/>
  <c r="AD208" i="13"/>
  <c r="AC208" i="13"/>
  <c r="AA208" i="13"/>
  <c r="Z208" i="13"/>
  <c r="X208" i="13"/>
  <c r="W208" i="13"/>
  <c r="U208" i="13"/>
  <c r="T208" i="13"/>
  <c r="R208" i="13"/>
  <c r="Q208" i="13"/>
  <c r="O208" i="13"/>
  <c r="N208" i="13"/>
  <c r="L208" i="13"/>
  <c r="K208" i="13"/>
  <c r="I208" i="13"/>
  <c r="H208" i="13"/>
  <c r="F208" i="13"/>
  <c r="E208" i="13"/>
  <c r="AL197" i="13"/>
  <c r="AK197" i="13"/>
  <c r="AJ197" i="13"/>
  <c r="AI197" i="13"/>
  <c r="AG197" i="13"/>
  <c r="AF197" i="13"/>
  <c r="AD197" i="13"/>
  <c r="AC197" i="13"/>
  <c r="AA197" i="13"/>
  <c r="Z197" i="13"/>
  <c r="X197" i="13"/>
  <c r="W197" i="13"/>
  <c r="U197" i="13"/>
  <c r="T197" i="13"/>
  <c r="R197" i="13"/>
  <c r="Q197" i="13"/>
  <c r="O197" i="13"/>
  <c r="N197" i="13"/>
  <c r="L197" i="13"/>
  <c r="K197" i="13"/>
  <c r="I197" i="13"/>
  <c r="H197" i="13"/>
  <c r="F197" i="13"/>
  <c r="E197" i="13"/>
  <c r="AL207" i="13"/>
  <c r="AK207" i="13"/>
  <c r="AJ207" i="13"/>
  <c r="AI207" i="13"/>
  <c r="AG207" i="13"/>
  <c r="AF207" i="13"/>
  <c r="AD207" i="13"/>
  <c r="AC207" i="13"/>
  <c r="AA207" i="13"/>
  <c r="Z207" i="13"/>
  <c r="X207" i="13"/>
  <c r="W207" i="13"/>
  <c r="U207" i="13"/>
  <c r="T207" i="13"/>
  <c r="R207" i="13"/>
  <c r="Q207" i="13"/>
  <c r="O207" i="13"/>
  <c r="N207" i="13"/>
  <c r="L207" i="13"/>
  <c r="K207" i="13"/>
  <c r="I207" i="13"/>
  <c r="H207" i="13"/>
  <c r="F207" i="13"/>
  <c r="E207" i="13"/>
  <c r="AL206" i="13"/>
  <c r="AK206" i="13"/>
  <c r="AJ206" i="13"/>
  <c r="AI206" i="13"/>
  <c r="AG206" i="13"/>
  <c r="AF206" i="13"/>
  <c r="AD206" i="13"/>
  <c r="AC206" i="13"/>
  <c r="AA206" i="13"/>
  <c r="Z206" i="13"/>
  <c r="X206" i="13"/>
  <c r="W206" i="13"/>
  <c r="U206" i="13"/>
  <c r="T206" i="13"/>
  <c r="R206" i="13"/>
  <c r="Q206" i="13"/>
  <c r="O206" i="13"/>
  <c r="N206" i="13"/>
  <c r="L206" i="13"/>
  <c r="K206" i="13"/>
  <c r="I206" i="13"/>
  <c r="H206" i="13"/>
  <c r="F206" i="13"/>
  <c r="E206" i="13"/>
  <c r="AL205" i="13"/>
  <c r="AK205" i="13"/>
  <c r="AJ205" i="13"/>
  <c r="AI205" i="13"/>
  <c r="AG205" i="13"/>
  <c r="AF205" i="13"/>
  <c r="AD205" i="13"/>
  <c r="AC205" i="13"/>
  <c r="AA205" i="13"/>
  <c r="Z205" i="13"/>
  <c r="X205" i="13"/>
  <c r="W205" i="13"/>
  <c r="U205" i="13"/>
  <c r="T205" i="13"/>
  <c r="R205" i="13"/>
  <c r="Q205" i="13"/>
  <c r="O205" i="13"/>
  <c r="N205" i="13"/>
  <c r="L205" i="13"/>
  <c r="K205" i="13"/>
  <c r="I205" i="13"/>
  <c r="H205" i="13"/>
  <c r="F205" i="13"/>
  <c r="E205" i="13"/>
  <c r="AL204" i="13"/>
  <c r="AK204" i="13"/>
  <c r="AJ204" i="13"/>
  <c r="AI204" i="13"/>
  <c r="AG204" i="13"/>
  <c r="AF204" i="13"/>
  <c r="AD204" i="13"/>
  <c r="AC204" i="13"/>
  <c r="AA204" i="13"/>
  <c r="Z204" i="13"/>
  <c r="X204" i="13"/>
  <c r="W204" i="13"/>
  <c r="U204" i="13"/>
  <c r="T204" i="13"/>
  <c r="R204" i="13"/>
  <c r="Q204" i="13"/>
  <c r="O204" i="13"/>
  <c r="N204" i="13"/>
  <c r="L204" i="13"/>
  <c r="K204" i="13"/>
  <c r="I204" i="13"/>
  <c r="H204" i="13"/>
  <c r="F204" i="13"/>
  <c r="E204" i="13"/>
  <c r="AL199" i="13"/>
  <c r="AK199" i="13"/>
  <c r="AJ199" i="13"/>
  <c r="AI199" i="13"/>
  <c r="AG199" i="13"/>
  <c r="AF199" i="13"/>
  <c r="AD199" i="13"/>
  <c r="AC199" i="13"/>
  <c r="AA199" i="13"/>
  <c r="Z199" i="13"/>
  <c r="X199" i="13"/>
  <c r="W199" i="13"/>
  <c r="U199" i="13"/>
  <c r="T199" i="13"/>
  <c r="R199" i="13"/>
  <c r="Q199" i="13"/>
  <c r="O199" i="13"/>
  <c r="N199" i="13"/>
  <c r="L199" i="13"/>
  <c r="K199" i="13"/>
  <c r="I199" i="13"/>
  <c r="H199" i="13"/>
  <c r="F199" i="13"/>
  <c r="E199" i="13"/>
  <c r="AL203" i="13"/>
  <c r="AK203" i="13"/>
  <c r="AJ203" i="13"/>
  <c r="AI203" i="13"/>
  <c r="AG203" i="13"/>
  <c r="AF203" i="13"/>
  <c r="AD203" i="13"/>
  <c r="AC203" i="13"/>
  <c r="AA203" i="13"/>
  <c r="Z203" i="13"/>
  <c r="X203" i="13"/>
  <c r="W203" i="13"/>
  <c r="U203" i="13"/>
  <c r="T203" i="13"/>
  <c r="R203" i="13"/>
  <c r="Q203" i="13"/>
  <c r="O203" i="13"/>
  <c r="N203" i="13"/>
  <c r="L203" i="13"/>
  <c r="K203" i="13"/>
  <c r="I203" i="13"/>
  <c r="H203" i="13"/>
  <c r="F203" i="13"/>
  <c r="E203" i="13"/>
  <c r="AL202" i="13"/>
  <c r="AK202" i="13"/>
  <c r="AJ202" i="13"/>
  <c r="AI202" i="13"/>
  <c r="AG202" i="13"/>
  <c r="AF202" i="13"/>
  <c r="AD202" i="13"/>
  <c r="AC202" i="13"/>
  <c r="AA202" i="13"/>
  <c r="Z202" i="13"/>
  <c r="X202" i="13"/>
  <c r="W202" i="13"/>
  <c r="U202" i="13"/>
  <c r="T202" i="13"/>
  <c r="R202" i="13"/>
  <c r="Q202" i="13"/>
  <c r="O202" i="13"/>
  <c r="N202" i="13"/>
  <c r="L202" i="13"/>
  <c r="K202" i="13"/>
  <c r="I202" i="13"/>
  <c r="H202" i="13"/>
  <c r="F202" i="13"/>
  <c r="E202" i="13"/>
  <c r="AL201" i="13"/>
  <c r="AK201" i="13"/>
  <c r="AJ201" i="13"/>
  <c r="AI201" i="13"/>
  <c r="AG201" i="13"/>
  <c r="AF201" i="13"/>
  <c r="AD201" i="13"/>
  <c r="AC201" i="13"/>
  <c r="AA201" i="13"/>
  <c r="Z201" i="13"/>
  <c r="X201" i="13"/>
  <c r="W201" i="13"/>
  <c r="U201" i="13"/>
  <c r="T201" i="13"/>
  <c r="R201" i="13"/>
  <c r="Q201" i="13"/>
  <c r="O201" i="13"/>
  <c r="N201" i="13"/>
  <c r="L201" i="13"/>
  <c r="K201" i="13"/>
  <c r="I201" i="13"/>
  <c r="H201" i="13"/>
  <c r="F201" i="13"/>
  <c r="E201" i="13"/>
  <c r="AL195" i="13"/>
  <c r="AK195" i="13"/>
  <c r="AJ195" i="13"/>
  <c r="AI195" i="13"/>
  <c r="AG195" i="13"/>
  <c r="AF195" i="13"/>
  <c r="AD195" i="13"/>
  <c r="AC195" i="13"/>
  <c r="AA195" i="13"/>
  <c r="Z195" i="13"/>
  <c r="X195" i="13"/>
  <c r="W195" i="13"/>
  <c r="U195" i="13"/>
  <c r="T195" i="13"/>
  <c r="R195" i="13"/>
  <c r="Q195" i="13"/>
  <c r="O195" i="13"/>
  <c r="N195" i="13"/>
  <c r="L195" i="13"/>
  <c r="K195" i="13"/>
  <c r="I195" i="13"/>
  <c r="H195" i="13"/>
  <c r="F195" i="13"/>
  <c r="E195" i="13"/>
  <c r="AL189" i="13"/>
  <c r="AK189" i="13"/>
  <c r="AJ189" i="13"/>
  <c r="AI189" i="13"/>
  <c r="AG189" i="13"/>
  <c r="AF189" i="13"/>
  <c r="AD189" i="13"/>
  <c r="AC189" i="13"/>
  <c r="AA189" i="13"/>
  <c r="Z189" i="13"/>
  <c r="X189" i="13"/>
  <c r="W189" i="13"/>
  <c r="U189" i="13"/>
  <c r="T189" i="13"/>
  <c r="R189" i="13"/>
  <c r="Q189" i="13"/>
  <c r="O189" i="13"/>
  <c r="N189" i="13"/>
  <c r="L189" i="13"/>
  <c r="K189" i="13"/>
  <c r="I189" i="13"/>
  <c r="H189" i="13"/>
  <c r="F189" i="13"/>
  <c r="E189" i="13"/>
  <c r="AL190" i="13"/>
  <c r="AK190" i="13"/>
  <c r="AJ190" i="13"/>
  <c r="AI190" i="13"/>
  <c r="AG190" i="13"/>
  <c r="AF190" i="13"/>
  <c r="AD190" i="13"/>
  <c r="AC190" i="13"/>
  <c r="AA190" i="13"/>
  <c r="Z190" i="13"/>
  <c r="X190" i="13"/>
  <c r="W190" i="13"/>
  <c r="U190" i="13"/>
  <c r="T190" i="13"/>
  <c r="R190" i="13"/>
  <c r="Q190" i="13"/>
  <c r="O190" i="13"/>
  <c r="N190" i="13"/>
  <c r="L190" i="13"/>
  <c r="K190" i="13"/>
  <c r="I190" i="13"/>
  <c r="H190" i="13"/>
  <c r="F190" i="13"/>
  <c r="E190" i="13"/>
  <c r="AL192" i="13"/>
  <c r="AK192" i="13"/>
  <c r="AJ192" i="13"/>
  <c r="AI192" i="13"/>
  <c r="AG192" i="13"/>
  <c r="AF192" i="13"/>
  <c r="AD192" i="13"/>
  <c r="AC192" i="13"/>
  <c r="AA192" i="13"/>
  <c r="Z192" i="13"/>
  <c r="X192" i="13"/>
  <c r="W192" i="13"/>
  <c r="U192" i="13"/>
  <c r="T192" i="13"/>
  <c r="R192" i="13"/>
  <c r="Q192" i="13"/>
  <c r="O192" i="13"/>
  <c r="N192" i="13"/>
  <c r="L192" i="13"/>
  <c r="K192" i="13"/>
  <c r="I192" i="13"/>
  <c r="H192" i="13"/>
  <c r="F192" i="13"/>
  <c r="E192" i="13"/>
  <c r="AL200" i="13"/>
  <c r="AK200" i="13"/>
  <c r="AJ200" i="13"/>
  <c r="AI200" i="13"/>
  <c r="AG200" i="13"/>
  <c r="AF200" i="13"/>
  <c r="AD200" i="13"/>
  <c r="AC200" i="13"/>
  <c r="AA200" i="13"/>
  <c r="Z200" i="13"/>
  <c r="X200" i="13"/>
  <c r="W200" i="13"/>
  <c r="U200" i="13"/>
  <c r="T200" i="13"/>
  <c r="R200" i="13"/>
  <c r="Q200" i="13"/>
  <c r="O200" i="13"/>
  <c r="N200" i="13"/>
  <c r="L200" i="13"/>
  <c r="K200" i="13"/>
  <c r="I200" i="13"/>
  <c r="H200" i="13"/>
  <c r="F200" i="13"/>
  <c r="E200" i="13"/>
  <c r="AL191" i="13"/>
  <c r="AM191" i="13" s="1"/>
  <c r="AK191" i="13"/>
  <c r="AJ191" i="13"/>
  <c r="AI191" i="13"/>
  <c r="AG191" i="13"/>
  <c r="AF191" i="13"/>
  <c r="AD191" i="13"/>
  <c r="AC191" i="13"/>
  <c r="AA191" i="13"/>
  <c r="Z191" i="13"/>
  <c r="X191" i="13"/>
  <c r="W191" i="13"/>
  <c r="U191" i="13"/>
  <c r="T191" i="13"/>
  <c r="R191" i="13"/>
  <c r="Q191" i="13"/>
  <c r="O191" i="13"/>
  <c r="N191" i="13"/>
  <c r="L191" i="13"/>
  <c r="K191" i="13"/>
  <c r="I191" i="13"/>
  <c r="H191" i="13"/>
  <c r="F191" i="13"/>
  <c r="E191" i="13"/>
  <c r="AL182" i="13"/>
  <c r="AK182" i="13"/>
  <c r="AJ182" i="13"/>
  <c r="AI182" i="13"/>
  <c r="AG182" i="13"/>
  <c r="AF182" i="13"/>
  <c r="AD182" i="13"/>
  <c r="AC182" i="13"/>
  <c r="AA182" i="13"/>
  <c r="Z182" i="13"/>
  <c r="X182" i="13"/>
  <c r="W182" i="13"/>
  <c r="U182" i="13"/>
  <c r="T182" i="13"/>
  <c r="R182" i="13"/>
  <c r="Q182" i="13"/>
  <c r="O182" i="13"/>
  <c r="N182" i="13"/>
  <c r="L182" i="13"/>
  <c r="K182" i="13"/>
  <c r="I182" i="13"/>
  <c r="H182" i="13"/>
  <c r="F182" i="13"/>
  <c r="E182" i="13"/>
  <c r="AL181" i="13"/>
  <c r="AK181" i="13"/>
  <c r="AJ181" i="13"/>
  <c r="AI181" i="13"/>
  <c r="AG181" i="13"/>
  <c r="AF181" i="13"/>
  <c r="AD181" i="13"/>
  <c r="AC181" i="13"/>
  <c r="AA181" i="13"/>
  <c r="Z181" i="13"/>
  <c r="X181" i="13"/>
  <c r="W181" i="13"/>
  <c r="U181" i="13"/>
  <c r="T181" i="13"/>
  <c r="R181" i="13"/>
  <c r="Q181" i="13"/>
  <c r="O181" i="13"/>
  <c r="N181" i="13"/>
  <c r="L181" i="13"/>
  <c r="K181" i="13"/>
  <c r="I181" i="13"/>
  <c r="H181" i="13"/>
  <c r="F181" i="13"/>
  <c r="E181" i="13"/>
  <c r="AL180" i="13"/>
  <c r="AK180" i="13"/>
  <c r="AJ180" i="13"/>
  <c r="AI180" i="13"/>
  <c r="AG180" i="13"/>
  <c r="AF180" i="13"/>
  <c r="AD180" i="13"/>
  <c r="AC180" i="13"/>
  <c r="AA180" i="13"/>
  <c r="Z180" i="13"/>
  <c r="X180" i="13"/>
  <c r="W180" i="13"/>
  <c r="U180" i="13"/>
  <c r="T180" i="13"/>
  <c r="R180" i="13"/>
  <c r="Q180" i="13"/>
  <c r="O180" i="13"/>
  <c r="N180" i="13"/>
  <c r="L180" i="13"/>
  <c r="K180" i="13"/>
  <c r="I180" i="13"/>
  <c r="H180" i="13"/>
  <c r="F180" i="13"/>
  <c r="E180" i="13"/>
  <c r="AL179" i="13"/>
  <c r="AK179" i="13"/>
  <c r="AJ179" i="13"/>
  <c r="AI179" i="13"/>
  <c r="AG179" i="13"/>
  <c r="AF179" i="13"/>
  <c r="AD179" i="13"/>
  <c r="AC179" i="13"/>
  <c r="AA179" i="13"/>
  <c r="Z179" i="13"/>
  <c r="X179" i="13"/>
  <c r="W179" i="13"/>
  <c r="U179" i="13"/>
  <c r="T179" i="13"/>
  <c r="R179" i="13"/>
  <c r="Q179" i="13"/>
  <c r="O179" i="13"/>
  <c r="N179" i="13"/>
  <c r="L179" i="13"/>
  <c r="K179" i="13"/>
  <c r="I179" i="13"/>
  <c r="H179" i="13"/>
  <c r="F179" i="13"/>
  <c r="E179" i="13"/>
  <c r="AL178" i="13"/>
  <c r="AK178" i="13"/>
  <c r="AJ178" i="13"/>
  <c r="AI178" i="13"/>
  <c r="AG178" i="13"/>
  <c r="AF178" i="13"/>
  <c r="AD178" i="13"/>
  <c r="AC178" i="13"/>
  <c r="AA178" i="13"/>
  <c r="Z178" i="13"/>
  <c r="X178" i="13"/>
  <c r="W178" i="13"/>
  <c r="U178" i="13"/>
  <c r="T178" i="13"/>
  <c r="R178" i="13"/>
  <c r="Q178" i="13"/>
  <c r="O178" i="13"/>
  <c r="N178" i="13"/>
  <c r="L178" i="13"/>
  <c r="K178" i="13"/>
  <c r="I178" i="13"/>
  <c r="H178" i="13"/>
  <c r="F178" i="13"/>
  <c r="E178" i="13"/>
  <c r="AL145" i="13"/>
  <c r="AK145" i="13"/>
  <c r="AJ145" i="13"/>
  <c r="AI145" i="13"/>
  <c r="AG145" i="13"/>
  <c r="AF145" i="13"/>
  <c r="AD145" i="13"/>
  <c r="AC145" i="13"/>
  <c r="AA145" i="13"/>
  <c r="Z145" i="13"/>
  <c r="X145" i="13"/>
  <c r="W145" i="13"/>
  <c r="U145" i="13"/>
  <c r="T145" i="13"/>
  <c r="R145" i="13"/>
  <c r="Q145" i="13"/>
  <c r="O145" i="13"/>
  <c r="N145" i="13"/>
  <c r="L145" i="13"/>
  <c r="K145" i="13"/>
  <c r="I145" i="13"/>
  <c r="H145" i="13"/>
  <c r="F145" i="13"/>
  <c r="E145" i="13"/>
  <c r="AL177" i="13"/>
  <c r="AK177" i="13"/>
  <c r="AJ177" i="13"/>
  <c r="AI177" i="13"/>
  <c r="AG177" i="13"/>
  <c r="AF177" i="13"/>
  <c r="AD177" i="13"/>
  <c r="AC177" i="13"/>
  <c r="AA177" i="13"/>
  <c r="Z177" i="13"/>
  <c r="X177" i="13"/>
  <c r="W177" i="13"/>
  <c r="U177" i="13"/>
  <c r="T177" i="13"/>
  <c r="R177" i="13"/>
  <c r="Q177" i="13"/>
  <c r="O177" i="13"/>
  <c r="N177" i="13"/>
  <c r="L177" i="13"/>
  <c r="K177" i="13"/>
  <c r="I177" i="13"/>
  <c r="H177" i="13"/>
  <c r="F177" i="13"/>
  <c r="E177" i="13"/>
  <c r="AL142" i="13"/>
  <c r="AK142" i="13"/>
  <c r="AJ142" i="13"/>
  <c r="AI142" i="13"/>
  <c r="AG142" i="13"/>
  <c r="AF142" i="13"/>
  <c r="AD142" i="13"/>
  <c r="AC142" i="13"/>
  <c r="AA142" i="13"/>
  <c r="Z142" i="13"/>
  <c r="X142" i="13"/>
  <c r="W142" i="13"/>
  <c r="U142" i="13"/>
  <c r="T142" i="13"/>
  <c r="R142" i="13"/>
  <c r="Q142" i="13"/>
  <c r="O142" i="13"/>
  <c r="N142" i="13"/>
  <c r="L142" i="13"/>
  <c r="K142" i="13"/>
  <c r="I142" i="13"/>
  <c r="H142" i="13"/>
  <c r="F142" i="13"/>
  <c r="E142" i="13"/>
  <c r="AL141" i="13"/>
  <c r="AK141" i="13"/>
  <c r="AJ141" i="13"/>
  <c r="AI141" i="13"/>
  <c r="AG141" i="13"/>
  <c r="AF141" i="13"/>
  <c r="AD141" i="13"/>
  <c r="AC141" i="13"/>
  <c r="AA141" i="13"/>
  <c r="Z141" i="13"/>
  <c r="X141" i="13"/>
  <c r="W141" i="13"/>
  <c r="U141" i="13"/>
  <c r="T141" i="13"/>
  <c r="R141" i="13"/>
  <c r="Q141" i="13"/>
  <c r="O141" i="13"/>
  <c r="N141" i="13"/>
  <c r="L141" i="13"/>
  <c r="K141" i="13"/>
  <c r="I141" i="13"/>
  <c r="H141" i="13"/>
  <c r="F141" i="13"/>
  <c r="E141" i="13"/>
  <c r="AL176" i="13"/>
  <c r="AK176" i="13"/>
  <c r="AJ176" i="13"/>
  <c r="AI176" i="13"/>
  <c r="AG176" i="13"/>
  <c r="AF176" i="13"/>
  <c r="AD176" i="13"/>
  <c r="AC176" i="13"/>
  <c r="AA176" i="13"/>
  <c r="Z176" i="13"/>
  <c r="X176" i="13"/>
  <c r="W176" i="13"/>
  <c r="U176" i="13"/>
  <c r="T176" i="13"/>
  <c r="R176" i="13"/>
  <c r="Q176" i="13"/>
  <c r="O176" i="13"/>
  <c r="N176" i="13"/>
  <c r="L176" i="13"/>
  <c r="K176" i="13"/>
  <c r="I176" i="13"/>
  <c r="H176" i="13"/>
  <c r="F176" i="13"/>
  <c r="E176" i="13"/>
  <c r="AL175" i="13"/>
  <c r="AK175" i="13"/>
  <c r="AJ175" i="13"/>
  <c r="AI175" i="13"/>
  <c r="AG175" i="13"/>
  <c r="AF175" i="13"/>
  <c r="AD175" i="13"/>
  <c r="AC175" i="13"/>
  <c r="AA175" i="13"/>
  <c r="Z175" i="13"/>
  <c r="X175" i="13"/>
  <c r="W175" i="13"/>
  <c r="U175" i="13"/>
  <c r="T175" i="13"/>
  <c r="R175" i="13"/>
  <c r="Q175" i="13"/>
  <c r="O175" i="13"/>
  <c r="N175" i="13"/>
  <c r="L175" i="13"/>
  <c r="K175" i="13"/>
  <c r="I175" i="13"/>
  <c r="H175" i="13"/>
  <c r="F175" i="13"/>
  <c r="E175" i="13"/>
  <c r="AL174" i="13"/>
  <c r="AK174" i="13"/>
  <c r="AJ174" i="13"/>
  <c r="AI174" i="13"/>
  <c r="AG174" i="13"/>
  <c r="AF174" i="13"/>
  <c r="AD174" i="13"/>
  <c r="AC174" i="13"/>
  <c r="AA174" i="13"/>
  <c r="Z174" i="13"/>
  <c r="X174" i="13"/>
  <c r="W174" i="13"/>
  <c r="U174" i="13"/>
  <c r="T174" i="13"/>
  <c r="R174" i="13"/>
  <c r="Q174" i="13"/>
  <c r="O174" i="13"/>
  <c r="N174" i="13"/>
  <c r="L174" i="13"/>
  <c r="K174" i="13"/>
  <c r="I174" i="13"/>
  <c r="H174" i="13"/>
  <c r="F174" i="13"/>
  <c r="E174" i="13"/>
  <c r="AL173" i="13"/>
  <c r="AK173" i="13"/>
  <c r="AJ173" i="13"/>
  <c r="AI173" i="13"/>
  <c r="AG173" i="13"/>
  <c r="AF173" i="13"/>
  <c r="AD173" i="13"/>
  <c r="AC173" i="13"/>
  <c r="AA173" i="13"/>
  <c r="Z173" i="13"/>
  <c r="X173" i="13"/>
  <c r="W173" i="13"/>
  <c r="U173" i="13"/>
  <c r="T173" i="13"/>
  <c r="R173" i="13"/>
  <c r="Q173" i="13"/>
  <c r="O173" i="13"/>
  <c r="N173" i="13"/>
  <c r="L173" i="13"/>
  <c r="K173" i="13"/>
  <c r="I173" i="13"/>
  <c r="H173" i="13"/>
  <c r="F173" i="13"/>
  <c r="E173" i="13"/>
  <c r="AL172" i="13"/>
  <c r="AK172" i="13"/>
  <c r="AJ172" i="13"/>
  <c r="AI172" i="13"/>
  <c r="AG172" i="13"/>
  <c r="AF172" i="13"/>
  <c r="AD172" i="13"/>
  <c r="AC172" i="13"/>
  <c r="AA172" i="13"/>
  <c r="Z172" i="13"/>
  <c r="X172" i="13"/>
  <c r="W172" i="13"/>
  <c r="U172" i="13"/>
  <c r="T172" i="13"/>
  <c r="R172" i="13"/>
  <c r="Q172" i="13"/>
  <c r="O172" i="13"/>
  <c r="N172" i="13"/>
  <c r="L172" i="13"/>
  <c r="K172" i="13"/>
  <c r="I172" i="13"/>
  <c r="H172" i="13"/>
  <c r="F172" i="13"/>
  <c r="E172" i="13"/>
  <c r="AL149" i="13"/>
  <c r="AK149" i="13"/>
  <c r="AJ149" i="13"/>
  <c r="AI149" i="13"/>
  <c r="AG149" i="13"/>
  <c r="AF149" i="13"/>
  <c r="AD149" i="13"/>
  <c r="AC149" i="13"/>
  <c r="AA149" i="13"/>
  <c r="Z149" i="13"/>
  <c r="X149" i="13"/>
  <c r="W149" i="13"/>
  <c r="U149" i="13"/>
  <c r="T149" i="13"/>
  <c r="R149" i="13"/>
  <c r="Q149" i="13"/>
  <c r="O149" i="13"/>
  <c r="N149" i="13"/>
  <c r="L149" i="13"/>
  <c r="K149" i="13"/>
  <c r="I149" i="13"/>
  <c r="H149" i="13"/>
  <c r="F149" i="13"/>
  <c r="E149" i="13"/>
  <c r="AL140" i="13"/>
  <c r="AK140" i="13"/>
  <c r="AJ140" i="13"/>
  <c r="AI140" i="13"/>
  <c r="AG140" i="13"/>
  <c r="AF140" i="13"/>
  <c r="AD140" i="13"/>
  <c r="AC140" i="13"/>
  <c r="AA140" i="13"/>
  <c r="Z140" i="13"/>
  <c r="X140" i="13"/>
  <c r="W140" i="13"/>
  <c r="U140" i="13"/>
  <c r="T140" i="13"/>
  <c r="R140" i="13"/>
  <c r="Q140" i="13"/>
  <c r="O140" i="13"/>
  <c r="N140" i="13"/>
  <c r="L140" i="13"/>
  <c r="K140" i="13"/>
  <c r="I140" i="13"/>
  <c r="H140" i="13"/>
  <c r="F140" i="13"/>
  <c r="E140" i="13"/>
  <c r="AL148" i="13"/>
  <c r="AK148" i="13"/>
  <c r="AJ148" i="13"/>
  <c r="AI148" i="13"/>
  <c r="AG148" i="13"/>
  <c r="AF148" i="13"/>
  <c r="AD148" i="13"/>
  <c r="AC148" i="13"/>
  <c r="AA148" i="13"/>
  <c r="Z148" i="13"/>
  <c r="X148" i="13"/>
  <c r="W148" i="13"/>
  <c r="U148" i="13"/>
  <c r="T148" i="13"/>
  <c r="R148" i="13"/>
  <c r="Q148" i="13"/>
  <c r="O148" i="13"/>
  <c r="N148" i="13"/>
  <c r="L148" i="13"/>
  <c r="K148" i="13"/>
  <c r="I148" i="13"/>
  <c r="H148" i="13"/>
  <c r="F148" i="13"/>
  <c r="E148" i="13"/>
  <c r="AL171" i="13"/>
  <c r="AK171" i="13"/>
  <c r="AJ171" i="13"/>
  <c r="AI171" i="13"/>
  <c r="AG171" i="13"/>
  <c r="AF171" i="13"/>
  <c r="AD171" i="13"/>
  <c r="AC171" i="13"/>
  <c r="AA171" i="13"/>
  <c r="Z171" i="13"/>
  <c r="X171" i="13"/>
  <c r="W171" i="13"/>
  <c r="U171" i="13"/>
  <c r="T171" i="13"/>
  <c r="R171" i="13"/>
  <c r="Q171" i="13"/>
  <c r="O171" i="13"/>
  <c r="N171" i="13"/>
  <c r="L171" i="13"/>
  <c r="K171" i="13"/>
  <c r="I171" i="13"/>
  <c r="H171" i="13"/>
  <c r="F171" i="13"/>
  <c r="E171" i="13"/>
  <c r="AL170" i="13"/>
  <c r="AK170" i="13"/>
  <c r="AJ170" i="13"/>
  <c r="AI170" i="13"/>
  <c r="AG170" i="13"/>
  <c r="AF170" i="13"/>
  <c r="AD170" i="13"/>
  <c r="AC170" i="13"/>
  <c r="AA170" i="13"/>
  <c r="Z170" i="13"/>
  <c r="X170" i="13"/>
  <c r="W170" i="13"/>
  <c r="U170" i="13"/>
  <c r="T170" i="13"/>
  <c r="R170" i="13"/>
  <c r="Q170" i="13"/>
  <c r="O170" i="13"/>
  <c r="N170" i="13"/>
  <c r="L170" i="13"/>
  <c r="K170" i="13"/>
  <c r="I170" i="13"/>
  <c r="H170" i="13"/>
  <c r="F170" i="13"/>
  <c r="E170" i="13"/>
  <c r="AL169" i="13"/>
  <c r="AK169" i="13"/>
  <c r="AJ169" i="13"/>
  <c r="AI169" i="13"/>
  <c r="AG169" i="13"/>
  <c r="AF169" i="13"/>
  <c r="AD169" i="13"/>
  <c r="AC169" i="13"/>
  <c r="AA169" i="13"/>
  <c r="Z169" i="13"/>
  <c r="X169" i="13"/>
  <c r="W169" i="13"/>
  <c r="U169" i="13"/>
  <c r="T169" i="13"/>
  <c r="R169" i="13"/>
  <c r="Q169" i="13"/>
  <c r="O169" i="13"/>
  <c r="N169" i="13"/>
  <c r="L169" i="13"/>
  <c r="K169" i="13"/>
  <c r="I169" i="13"/>
  <c r="H169" i="13"/>
  <c r="F169" i="13"/>
  <c r="E169" i="13"/>
  <c r="AL150" i="13"/>
  <c r="AK150" i="13"/>
  <c r="AJ150" i="13"/>
  <c r="AI150" i="13"/>
  <c r="AG150" i="13"/>
  <c r="AF150" i="13"/>
  <c r="AD150" i="13"/>
  <c r="AC150" i="13"/>
  <c r="AA150" i="13"/>
  <c r="Z150" i="13"/>
  <c r="X150" i="13"/>
  <c r="W150" i="13"/>
  <c r="U150" i="13"/>
  <c r="T150" i="13"/>
  <c r="R150" i="13"/>
  <c r="Q150" i="13"/>
  <c r="O150" i="13"/>
  <c r="N150" i="13"/>
  <c r="L150" i="13"/>
  <c r="K150" i="13"/>
  <c r="I150" i="13"/>
  <c r="H150" i="13"/>
  <c r="F150" i="13"/>
  <c r="E150" i="13"/>
  <c r="AL168" i="13"/>
  <c r="AK168" i="13"/>
  <c r="AJ168" i="13"/>
  <c r="AI168" i="13"/>
  <c r="AG168" i="13"/>
  <c r="AF168" i="13"/>
  <c r="AD168" i="13"/>
  <c r="AC168" i="13"/>
  <c r="AA168" i="13"/>
  <c r="Z168" i="13"/>
  <c r="X168" i="13"/>
  <c r="W168" i="13"/>
  <c r="U168" i="13"/>
  <c r="T168" i="13"/>
  <c r="R168" i="13"/>
  <c r="Q168" i="13"/>
  <c r="O168" i="13"/>
  <c r="N168" i="13"/>
  <c r="L168" i="13"/>
  <c r="K168" i="13"/>
  <c r="I168" i="13"/>
  <c r="H168" i="13"/>
  <c r="F168" i="13"/>
  <c r="E168" i="13"/>
  <c r="AL167" i="13"/>
  <c r="AK167" i="13"/>
  <c r="AJ167" i="13"/>
  <c r="AI167" i="13"/>
  <c r="AG167" i="13"/>
  <c r="AF167" i="13"/>
  <c r="AD167" i="13"/>
  <c r="AC167" i="13"/>
  <c r="AA167" i="13"/>
  <c r="Z167" i="13"/>
  <c r="X167" i="13"/>
  <c r="W167" i="13"/>
  <c r="U167" i="13"/>
  <c r="T167" i="13"/>
  <c r="R167" i="13"/>
  <c r="Q167" i="13"/>
  <c r="O167" i="13"/>
  <c r="N167" i="13"/>
  <c r="L167" i="13"/>
  <c r="K167" i="13"/>
  <c r="I167" i="13"/>
  <c r="H167" i="13"/>
  <c r="F167" i="13"/>
  <c r="E167" i="13"/>
  <c r="AL151" i="13"/>
  <c r="AK151" i="13"/>
  <c r="AJ151" i="13"/>
  <c r="AI151" i="13"/>
  <c r="AG151" i="13"/>
  <c r="AF151" i="13"/>
  <c r="AD151" i="13"/>
  <c r="AC151" i="13"/>
  <c r="AA151" i="13"/>
  <c r="Z151" i="13"/>
  <c r="X151" i="13"/>
  <c r="W151" i="13"/>
  <c r="U151" i="13"/>
  <c r="T151" i="13"/>
  <c r="R151" i="13"/>
  <c r="Q151" i="13"/>
  <c r="O151" i="13"/>
  <c r="N151" i="13"/>
  <c r="L151" i="13"/>
  <c r="K151" i="13"/>
  <c r="I151" i="13"/>
  <c r="H151" i="13"/>
  <c r="F151" i="13"/>
  <c r="E151" i="13"/>
  <c r="AL144" i="13"/>
  <c r="AK144" i="13"/>
  <c r="AJ144" i="13"/>
  <c r="AI144" i="13"/>
  <c r="AG144" i="13"/>
  <c r="AF144" i="13"/>
  <c r="AD144" i="13"/>
  <c r="AC144" i="13"/>
  <c r="AA144" i="13"/>
  <c r="Z144" i="13"/>
  <c r="X144" i="13"/>
  <c r="W144" i="13"/>
  <c r="U144" i="13"/>
  <c r="T144" i="13"/>
  <c r="R144" i="13"/>
  <c r="Q144" i="13"/>
  <c r="O144" i="13"/>
  <c r="N144" i="13"/>
  <c r="L144" i="13"/>
  <c r="K144" i="13"/>
  <c r="I144" i="13"/>
  <c r="H144" i="13"/>
  <c r="F144" i="13"/>
  <c r="E144" i="13"/>
  <c r="AL166" i="13"/>
  <c r="AK166" i="13"/>
  <c r="AJ166" i="13"/>
  <c r="AI166" i="13"/>
  <c r="AG166" i="13"/>
  <c r="AF166" i="13"/>
  <c r="AD166" i="13"/>
  <c r="AC166" i="13"/>
  <c r="AA166" i="13"/>
  <c r="Z166" i="13"/>
  <c r="X166" i="13"/>
  <c r="W166" i="13"/>
  <c r="U166" i="13"/>
  <c r="T166" i="13"/>
  <c r="R166" i="13"/>
  <c r="Q166" i="13"/>
  <c r="O166" i="13"/>
  <c r="N166" i="13"/>
  <c r="L166" i="13"/>
  <c r="K166" i="13"/>
  <c r="I166" i="13"/>
  <c r="H166" i="13"/>
  <c r="F166" i="13"/>
  <c r="E166" i="13"/>
  <c r="AL165" i="13"/>
  <c r="AK165" i="13"/>
  <c r="AJ165" i="13"/>
  <c r="AI165" i="13"/>
  <c r="AG165" i="13"/>
  <c r="AF165" i="13"/>
  <c r="AD165" i="13"/>
  <c r="AC165" i="13"/>
  <c r="AA165" i="13"/>
  <c r="Z165" i="13"/>
  <c r="X165" i="13"/>
  <c r="W165" i="13"/>
  <c r="U165" i="13"/>
  <c r="T165" i="13"/>
  <c r="R165" i="13"/>
  <c r="Q165" i="13"/>
  <c r="O165" i="13"/>
  <c r="N165" i="13"/>
  <c r="L165" i="13"/>
  <c r="K165" i="13"/>
  <c r="I165" i="13"/>
  <c r="H165" i="13"/>
  <c r="F165" i="13"/>
  <c r="E165" i="13"/>
  <c r="AL164" i="13"/>
  <c r="AK164" i="13"/>
  <c r="AJ164" i="13"/>
  <c r="AI164" i="13"/>
  <c r="AG164" i="13"/>
  <c r="AF164" i="13"/>
  <c r="AD164" i="13"/>
  <c r="AC164" i="13"/>
  <c r="AA164" i="13"/>
  <c r="Z164" i="13"/>
  <c r="X164" i="13"/>
  <c r="W164" i="13"/>
  <c r="U164" i="13"/>
  <c r="T164" i="13"/>
  <c r="R164" i="13"/>
  <c r="Q164" i="13"/>
  <c r="O164" i="13"/>
  <c r="N164" i="13"/>
  <c r="L164" i="13"/>
  <c r="K164" i="13"/>
  <c r="I164" i="13"/>
  <c r="H164" i="13"/>
  <c r="F164" i="13"/>
  <c r="E164" i="13"/>
  <c r="AL163" i="13"/>
  <c r="AK163" i="13"/>
  <c r="AJ163" i="13"/>
  <c r="AI163" i="13"/>
  <c r="AG163" i="13"/>
  <c r="AF163" i="13"/>
  <c r="AD163" i="13"/>
  <c r="AC163" i="13"/>
  <c r="AA163" i="13"/>
  <c r="Z163" i="13"/>
  <c r="X163" i="13"/>
  <c r="W163" i="13"/>
  <c r="U163" i="13"/>
  <c r="T163" i="13"/>
  <c r="R163" i="13"/>
  <c r="Q163" i="13"/>
  <c r="O163" i="13"/>
  <c r="N163" i="13"/>
  <c r="L163" i="13"/>
  <c r="K163" i="13"/>
  <c r="I163" i="13"/>
  <c r="H163" i="13"/>
  <c r="F163" i="13"/>
  <c r="E163" i="13"/>
  <c r="AL162" i="13"/>
  <c r="AK162" i="13"/>
  <c r="AJ162" i="13"/>
  <c r="AI162" i="13"/>
  <c r="AG162" i="13"/>
  <c r="AF162" i="13"/>
  <c r="AD162" i="13"/>
  <c r="AC162" i="13"/>
  <c r="AA162" i="13"/>
  <c r="Z162" i="13"/>
  <c r="X162" i="13"/>
  <c r="W162" i="13"/>
  <c r="U162" i="13"/>
  <c r="T162" i="13"/>
  <c r="R162" i="13"/>
  <c r="Q162" i="13"/>
  <c r="O162" i="13"/>
  <c r="N162" i="13"/>
  <c r="L162" i="13"/>
  <c r="K162" i="13"/>
  <c r="I162" i="13"/>
  <c r="H162" i="13"/>
  <c r="F162" i="13"/>
  <c r="E162" i="13"/>
  <c r="AL143" i="13"/>
  <c r="AK143" i="13"/>
  <c r="AJ143" i="13"/>
  <c r="AI143" i="13"/>
  <c r="AG143" i="13"/>
  <c r="AF143" i="13"/>
  <c r="AD143" i="13"/>
  <c r="AC143" i="13"/>
  <c r="AA143" i="13"/>
  <c r="Z143" i="13"/>
  <c r="X143" i="13"/>
  <c r="W143" i="13"/>
  <c r="U143" i="13"/>
  <c r="T143" i="13"/>
  <c r="R143" i="13"/>
  <c r="Q143" i="13"/>
  <c r="O143" i="13"/>
  <c r="N143" i="13"/>
  <c r="L143" i="13"/>
  <c r="K143" i="13"/>
  <c r="I143" i="13"/>
  <c r="H143" i="13"/>
  <c r="F143" i="13"/>
  <c r="E143" i="13"/>
  <c r="AL161" i="13"/>
  <c r="AK161" i="13"/>
  <c r="AJ161" i="13"/>
  <c r="AI161" i="13"/>
  <c r="AG161" i="13"/>
  <c r="AF161" i="13"/>
  <c r="AD161" i="13"/>
  <c r="AC161" i="13"/>
  <c r="AA161" i="13"/>
  <c r="Z161" i="13"/>
  <c r="X161" i="13"/>
  <c r="W161" i="13"/>
  <c r="U161" i="13"/>
  <c r="T161" i="13"/>
  <c r="R161" i="13"/>
  <c r="Q161" i="13"/>
  <c r="O161" i="13"/>
  <c r="N161" i="13"/>
  <c r="L161" i="13"/>
  <c r="K161" i="13"/>
  <c r="I161" i="13"/>
  <c r="H161" i="13"/>
  <c r="F161" i="13"/>
  <c r="E161" i="13"/>
  <c r="AL160" i="13"/>
  <c r="AK160" i="13"/>
  <c r="AJ160" i="13"/>
  <c r="AI160" i="13"/>
  <c r="AG160" i="13"/>
  <c r="AF160" i="13"/>
  <c r="AD160" i="13"/>
  <c r="AC160" i="13"/>
  <c r="AA160" i="13"/>
  <c r="Z160" i="13"/>
  <c r="X160" i="13"/>
  <c r="W160" i="13"/>
  <c r="U160" i="13"/>
  <c r="T160" i="13"/>
  <c r="R160" i="13"/>
  <c r="Q160" i="13"/>
  <c r="O160" i="13"/>
  <c r="N160" i="13"/>
  <c r="L160" i="13"/>
  <c r="K160" i="13"/>
  <c r="I160" i="13"/>
  <c r="H160" i="13"/>
  <c r="F160" i="13"/>
  <c r="E160" i="13"/>
  <c r="AL159" i="13"/>
  <c r="AK159" i="13"/>
  <c r="AJ159" i="13"/>
  <c r="AI159" i="13"/>
  <c r="AG159" i="13"/>
  <c r="AF159" i="13"/>
  <c r="AD159" i="13"/>
  <c r="AC159" i="13"/>
  <c r="AA159" i="13"/>
  <c r="Z159" i="13"/>
  <c r="X159" i="13"/>
  <c r="W159" i="13"/>
  <c r="U159" i="13"/>
  <c r="T159" i="13"/>
  <c r="R159" i="13"/>
  <c r="Q159" i="13"/>
  <c r="O159" i="13"/>
  <c r="N159" i="13"/>
  <c r="L159" i="13"/>
  <c r="K159" i="13"/>
  <c r="I159" i="13"/>
  <c r="H159" i="13"/>
  <c r="F159" i="13"/>
  <c r="E159" i="13"/>
  <c r="AL158" i="13"/>
  <c r="AK158" i="13"/>
  <c r="AJ158" i="13"/>
  <c r="AI158" i="13"/>
  <c r="AG158" i="13"/>
  <c r="AF158" i="13"/>
  <c r="AD158" i="13"/>
  <c r="AC158" i="13"/>
  <c r="AA158" i="13"/>
  <c r="Z158" i="13"/>
  <c r="X158" i="13"/>
  <c r="W158" i="13"/>
  <c r="U158" i="13"/>
  <c r="T158" i="13"/>
  <c r="R158" i="13"/>
  <c r="Q158" i="13"/>
  <c r="O158" i="13"/>
  <c r="N158" i="13"/>
  <c r="L158" i="13"/>
  <c r="K158" i="13"/>
  <c r="I158" i="13"/>
  <c r="H158" i="13"/>
  <c r="F158" i="13"/>
  <c r="E158" i="13"/>
  <c r="AL157" i="13"/>
  <c r="AK157" i="13"/>
  <c r="AJ157" i="13"/>
  <c r="AI157" i="13"/>
  <c r="AG157" i="13"/>
  <c r="AF157" i="13"/>
  <c r="AD157" i="13"/>
  <c r="AC157" i="13"/>
  <c r="AA157" i="13"/>
  <c r="Z157" i="13"/>
  <c r="X157" i="13"/>
  <c r="W157" i="13"/>
  <c r="U157" i="13"/>
  <c r="T157" i="13"/>
  <c r="R157" i="13"/>
  <c r="Q157" i="13"/>
  <c r="O157" i="13"/>
  <c r="N157" i="13"/>
  <c r="L157" i="13"/>
  <c r="K157" i="13"/>
  <c r="I157" i="13"/>
  <c r="H157" i="13"/>
  <c r="F157" i="13"/>
  <c r="E157" i="13"/>
  <c r="AL156" i="13"/>
  <c r="AK156" i="13"/>
  <c r="AJ156" i="13"/>
  <c r="AI156" i="13"/>
  <c r="AG156" i="13"/>
  <c r="AF156" i="13"/>
  <c r="AD156" i="13"/>
  <c r="AC156" i="13"/>
  <c r="AA156" i="13"/>
  <c r="Z156" i="13"/>
  <c r="X156" i="13"/>
  <c r="W156" i="13"/>
  <c r="U156" i="13"/>
  <c r="T156" i="13"/>
  <c r="R156" i="13"/>
  <c r="Q156" i="13"/>
  <c r="O156" i="13"/>
  <c r="N156" i="13"/>
  <c r="L156" i="13"/>
  <c r="K156" i="13"/>
  <c r="I156" i="13"/>
  <c r="H156" i="13"/>
  <c r="F156" i="13"/>
  <c r="E156" i="13"/>
  <c r="AL155" i="13"/>
  <c r="AK155" i="13"/>
  <c r="AJ155" i="13"/>
  <c r="AI155" i="13"/>
  <c r="AG155" i="13"/>
  <c r="AF155" i="13"/>
  <c r="AD155" i="13"/>
  <c r="AC155" i="13"/>
  <c r="AA155" i="13"/>
  <c r="Z155" i="13"/>
  <c r="X155" i="13"/>
  <c r="W155" i="13"/>
  <c r="U155" i="13"/>
  <c r="T155" i="13"/>
  <c r="R155" i="13"/>
  <c r="Q155" i="13"/>
  <c r="O155" i="13"/>
  <c r="N155" i="13"/>
  <c r="L155" i="13"/>
  <c r="K155" i="13"/>
  <c r="I155" i="13"/>
  <c r="H155" i="13"/>
  <c r="F155" i="13"/>
  <c r="E155" i="13"/>
  <c r="AL154" i="13"/>
  <c r="AK154" i="13"/>
  <c r="AJ154" i="13"/>
  <c r="AI154" i="13"/>
  <c r="AG154" i="13"/>
  <c r="AF154" i="13"/>
  <c r="AD154" i="13"/>
  <c r="AC154" i="13"/>
  <c r="AA154" i="13"/>
  <c r="Z154" i="13"/>
  <c r="X154" i="13"/>
  <c r="W154" i="13"/>
  <c r="U154" i="13"/>
  <c r="T154" i="13"/>
  <c r="R154" i="13"/>
  <c r="Q154" i="13"/>
  <c r="O154" i="13"/>
  <c r="N154" i="13"/>
  <c r="L154" i="13"/>
  <c r="K154" i="13"/>
  <c r="I154" i="13"/>
  <c r="H154" i="13"/>
  <c r="F154" i="13"/>
  <c r="E154" i="13"/>
  <c r="AL153" i="13"/>
  <c r="AK153" i="13"/>
  <c r="AJ153" i="13"/>
  <c r="AI153" i="13"/>
  <c r="AG153" i="13"/>
  <c r="AF153" i="13"/>
  <c r="AD153" i="13"/>
  <c r="AC153" i="13"/>
  <c r="AA153" i="13"/>
  <c r="Z153" i="13"/>
  <c r="X153" i="13"/>
  <c r="W153" i="13"/>
  <c r="U153" i="13"/>
  <c r="T153" i="13"/>
  <c r="R153" i="13"/>
  <c r="Q153" i="13"/>
  <c r="O153" i="13"/>
  <c r="N153" i="13"/>
  <c r="L153" i="13"/>
  <c r="K153" i="13"/>
  <c r="I153" i="13"/>
  <c r="H153" i="13"/>
  <c r="F153" i="13"/>
  <c r="E153" i="13"/>
  <c r="AL152" i="13"/>
  <c r="AK152" i="13"/>
  <c r="AJ152" i="13"/>
  <c r="AI152" i="13"/>
  <c r="AG152" i="13"/>
  <c r="AF152" i="13"/>
  <c r="AD152" i="13"/>
  <c r="AC152" i="13"/>
  <c r="AA152" i="13"/>
  <c r="Z152" i="13"/>
  <c r="X152" i="13"/>
  <c r="W152" i="13"/>
  <c r="U152" i="13"/>
  <c r="T152" i="13"/>
  <c r="R152" i="13"/>
  <c r="Q152" i="13"/>
  <c r="O152" i="13"/>
  <c r="N152" i="13"/>
  <c r="L152" i="13"/>
  <c r="K152" i="13"/>
  <c r="I152" i="13"/>
  <c r="H152" i="13"/>
  <c r="F152" i="13"/>
  <c r="E152" i="13"/>
  <c r="AL147" i="13"/>
  <c r="AK147" i="13"/>
  <c r="AJ147" i="13"/>
  <c r="AI147" i="13"/>
  <c r="AG147" i="13"/>
  <c r="AF147" i="13"/>
  <c r="AD147" i="13"/>
  <c r="AC147" i="13"/>
  <c r="AA147" i="13"/>
  <c r="Z147" i="13"/>
  <c r="X147" i="13"/>
  <c r="W147" i="13"/>
  <c r="U147" i="13"/>
  <c r="T147" i="13"/>
  <c r="R147" i="13"/>
  <c r="Q147" i="13"/>
  <c r="O147" i="13"/>
  <c r="N147" i="13"/>
  <c r="L147" i="13"/>
  <c r="K147" i="13"/>
  <c r="I147" i="13"/>
  <c r="H147" i="13"/>
  <c r="F147" i="13"/>
  <c r="E147" i="13"/>
  <c r="AL146" i="13"/>
  <c r="AM146" i="13" s="1"/>
  <c r="AK146" i="13"/>
  <c r="AJ146" i="13"/>
  <c r="AI146" i="13"/>
  <c r="AG146" i="13"/>
  <c r="AF146" i="13"/>
  <c r="AD146" i="13"/>
  <c r="AC146" i="13"/>
  <c r="AA146" i="13"/>
  <c r="Z146" i="13"/>
  <c r="X146" i="13"/>
  <c r="W146" i="13"/>
  <c r="U146" i="13"/>
  <c r="T146" i="13"/>
  <c r="R146" i="13"/>
  <c r="Q146" i="13"/>
  <c r="O146" i="13"/>
  <c r="N146" i="13"/>
  <c r="L146" i="13"/>
  <c r="K146" i="13"/>
  <c r="I146" i="13"/>
  <c r="H146" i="13"/>
  <c r="F146" i="13"/>
  <c r="E146" i="13"/>
  <c r="AL104" i="13"/>
  <c r="AK104" i="13"/>
  <c r="AJ104" i="13"/>
  <c r="AI104" i="13"/>
  <c r="AG104" i="13"/>
  <c r="AF104" i="13"/>
  <c r="AD104" i="13"/>
  <c r="AC104" i="13"/>
  <c r="AA104" i="13"/>
  <c r="Z104" i="13"/>
  <c r="X104" i="13"/>
  <c r="W104" i="13"/>
  <c r="U104" i="13"/>
  <c r="T104" i="13"/>
  <c r="R104" i="13"/>
  <c r="Q104" i="13"/>
  <c r="O104" i="13"/>
  <c r="N104" i="13"/>
  <c r="L104" i="13"/>
  <c r="K104" i="13"/>
  <c r="I104" i="13"/>
  <c r="H104" i="13"/>
  <c r="F104" i="13"/>
  <c r="E104" i="13"/>
  <c r="AL103" i="13"/>
  <c r="AK103" i="13"/>
  <c r="AJ103" i="13"/>
  <c r="AI103" i="13"/>
  <c r="AG103" i="13"/>
  <c r="AF103" i="13"/>
  <c r="AD103" i="13"/>
  <c r="AC103" i="13"/>
  <c r="AA103" i="13"/>
  <c r="Z103" i="13"/>
  <c r="X103" i="13"/>
  <c r="W103" i="13"/>
  <c r="U103" i="13"/>
  <c r="T103" i="13"/>
  <c r="R103" i="13"/>
  <c r="Q103" i="13"/>
  <c r="O103" i="13"/>
  <c r="N103" i="13"/>
  <c r="L103" i="13"/>
  <c r="K103" i="13"/>
  <c r="I103" i="13"/>
  <c r="H103" i="13"/>
  <c r="F103" i="13"/>
  <c r="E103" i="13"/>
  <c r="AL102" i="13"/>
  <c r="AK102" i="13"/>
  <c r="AJ102" i="13"/>
  <c r="AI102" i="13"/>
  <c r="AG102" i="13"/>
  <c r="AF102" i="13"/>
  <c r="AD102" i="13"/>
  <c r="AC102" i="13"/>
  <c r="AA102" i="13"/>
  <c r="Z102" i="13"/>
  <c r="X102" i="13"/>
  <c r="W102" i="13"/>
  <c r="U102" i="13"/>
  <c r="T102" i="13"/>
  <c r="R102" i="13"/>
  <c r="Q102" i="13"/>
  <c r="O102" i="13"/>
  <c r="N102" i="13"/>
  <c r="L102" i="13"/>
  <c r="K102" i="13"/>
  <c r="I102" i="13"/>
  <c r="H102" i="13"/>
  <c r="F102" i="13"/>
  <c r="E102" i="13"/>
  <c r="AL101" i="13"/>
  <c r="AK101" i="13"/>
  <c r="AJ101" i="13"/>
  <c r="AI101" i="13"/>
  <c r="AG101" i="13"/>
  <c r="AF101" i="13"/>
  <c r="AD101" i="13"/>
  <c r="AC101" i="13"/>
  <c r="AA101" i="13"/>
  <c r="Z101" i="13"/>
  <c r="X101" i="13"/>
  <c r="W101" i="13"/>
  <c r="U101" i="13"/>
  <c r="T101" i="13"/>
  <c r="R101" i="13"/>
  <c r="Q101" i="13"/>
  <c r="O101" i="13"/>
  <c r="N101" i="13"/>
  <c r="L101" i="13"/>
  <c r="K101" i="13"/>
  <c r="I101" i="13"/>
  <c r="H101" i="13"/>
  <c r="F101" i="13"/>
  <c r="E101" i="13"/>
  <c r="AL100" i="13"/>
  <c r="AK100" i="13"/>
  <c r="AJ100" i="13"/>
  <c r="AI100" i="13"/>
  <c r="AG100" i="13"/>
  <c r="AF100" i="13"/>
  <c r="AD100" i="13"/>
  <c r="AC100" i="13"/>
  <c r="AA100" i="13"/>
  <c r="Z100" i="13"/>
  <c r="X100" i="13"/>
  <c r="W100" i="13"/>
  <c r="U100" i="13"/>
  <c r="T100" i="13"/>
  <c r="R100" i="13"/>
  <c r="Q100" i="13"/>
  <c r="O100" i="13"/>
  <c r="N100" i="13"/>
  <c r="L100" i="13"/>
  <c r="K100" i="13"/>
  <c r="I100" i="13"/>
  <c r="H100" i="13"/>
  <c r="F100" i="13"/>
  <c r="E100" i="13"/>
  <c r="AL99" i="13"/>
  <c r="AK99" i="13"/>
  <c r="AJ99" i="13"/>
  <c r="AI99" i="13"/>
  <c r="AG99" i="13"/>
  <c r="AF99" i="13"/>
  <c r="AD99" i="13"/>
  <c r="AC99" i="13"/>
  <c r="AA99" i="13"/>
  <c r="Z99" i="13"/>
  <c r="X99" i="13"/>
  <c r="W99" i="13"/>
  <c r="U99" i="13"/>
  <c r="T99" i="13"/>
  <c r="R99" i="13"/>
  <c r="Q99" i="13"/>
  <c r="O99" i="13"/>
  <c r="N99" i="13"/>
  <c r="L99" i="13"/>
  <c r="K99" i="13"/>
  <c r="I99" i="13"/>
  <c r="H99" i="13"/>
  <c r="F99" i="13"/>
  <c r="E99" i="13"/>
  <c r="AL98" i="13"/>
  <c r="AK98" i="13"/>
  <c r="AJ98" i="13"/>
  <c r="AI98" i="13"/>
  <c r="AG98" i="13"/>
  <c r="AF98" i="13"/>
  <c r="AD98" i="13"/>
  <c r="AC98" i="13"/>
  <c r="AA98" i="13"/>
  <c r="Z98" i="13"/>
  <c r="X98" i="13"/>
  <c r="W98" i="13"/>
  <c r="U98" i="13"/>
  <c r="T98" i="13"/>
  <c r="R98" i="13"/>
  <c r="Q98" i="13"/>
  <c r="O98" i="13"/>
  <c r="N98" i="13"/>
  <c r="L98" i="13"/>
  <c r="K98" i="13"/>
  <c r="I98" i="13"/>
  <c r="H98" i="13"/>
  <c r="F98" i="13"/>
  <c r="E98" i="13"/>
  <c r="AL97" i="13"/>
  <c r="AK97" i="13"/>
  <c r="AJ97" i="13"/>
  <c r="AI97" i="13"/>
  <c r="AG97" i="13"/>
  <c r="AF97" i="13"/>
  <c r="AD97" i="13"/>
  <c r="AC97" i="13"/>
  <c r="AA97" i="13"/>
  <c r="Z97" i="13"/>
  <c r="X97" i="13"/>
  <c r="W97" i="13"/>
  <c r="U97" i="13"/>
  <c r="T97" i="13"/>
  <c r="R97" i="13"/>
  <c r="Q97" i="13"/>
  <c r="O97" i="13"/>
  <c r="N97" i="13"/>
  <c r="L97" i="13"/>
  <c r="K97" i="13"/>
  <c r="I97" i="13"/>
  <c r="H97" i="13"/>
  <c r="F97" i="13"/>
  <c r="E97" i="13"/>
  <c r="AL71" i="13"/>
  <c r="AK71" i="13"/>
  <c r="AJ71" i="13"/>
  <c r="AI71" i="13"/>
  <c r="AG71" i="13"/>
  <c r="AF71" i="13"/>
  <c r="AD71" i="13"/>
  <c r="AC71" i="13"/>
  <c r="AA71" i="13"/>
  <c r="Z71" i="13"/>
  <c r="X71" i="13"/>
  <c r="W71" i="13"/>
  <c r="U71" i="13"/>
  <c r="T71" i="13"/>
  <c r="R71" i="13"/>
  <c r="Q71" i="13"/>
  <c r="O71" i="13"/>
  <c r="N71" i="13"/>
  <c r="L71" i="13"/>
  <c r="K71" i="13"/>
  <c r="I71" i="13"/>
  <c r="H71" i="13"/>
  <c r="F71" i="13"/>
  <c r="E71" i="13"/>
  <c r="AL62" i="13"/>
  <c r="AK62" i="13"/>
  <c r="AJ62" i="13"/>
  <c r="AI62" i="13"/>
  <c r="AG62" i="13"/>
  <c r="AF62" i="13"/>
  <c r="AD62" i="13"/>
  <c r="AC62" i="13"/>
  <c r="AA62" i="13"/>
  <c r="Z62" i="13"/>
  <c r="X62" i="13"/>
  <c r="W62" i="13"/>
  <c r="U62" i="13"/>
  <c r="T62" i="13"/>
  <c r="R62" i="13"/>
  <c r="Q62" i="13"/>
  <c r="O62" i="13"/>
  <c r="N62" i="13"/>
  <c r="L62" i="13"/>
  <c r="K62" i="13"/>
  <c r="I62" i="13"/>
  <c r="H62" i="13"/>
  <c r="F62" i="13"/>
  <c r="E62" i="13"/>
  <c r="AL96" i="13"/>
  <c r="AK96" i="13"/>
  <c r="AJ96" i="13"/>
  <c r="AI96" i="13"/>
  <c r="AG96" i="13"/>
  <c r="AF96" i="13"/>
  <c r="AD96" i="13"/>
  <c r="AC96" i="13"/>
  <c r="AA96" i="13"/>
  <c r="Z96" i="13"/>
  <c r="X96" i="13"/>
  <c r="W96" i="13"/>
  <c r="U96" i="13"/>
  <c r="T96" i="13"/>
  <c r="R96" i="13"/>
  <c r="Q96" i="13"/>
  <c r="O96" i="13"/>
  <c r="N96" i="13"/>
  <c r="L96" i="13"/>
  <c r="K96" i="13"/>
  <c r="I96" i="13"/>
  <c r="H96" i="13"/>
  <c r="F96" i="13"/>
  <c r="E96" i="13"/>
  <c r="AL95" i="13"/>
  <c r="AK95" i="13"/>
  <c r="AJ95" i="13"/>
  <c r="AI95" i="13"/>
  <c r="AG95" i="13"/>
  <c r="AF95" i="13"/>
  <c r="AD95" i="13"/>
  <c r="AC95" i="13"/>
  <c r="AA95" i="13"/>
  <c r="Z95" i="13"/>
  <c r="X95" i="13"/>
  <c r="W95" i="13"/>
  <c r="U95" i="13"/>
  <c r="T95" i="13"/>
  <c r="R95" i="13"/>
  <c r="Q95" i="13"/>
  <c r="O95" i="13"/>
  <c r="N95" i="13"/>
  <c r="L95" i="13"/>
  <c r="K95" i="13"/>
  <c r="I95" i="13"/>
  <c r="H95" i="13"/>
  <c r="F95" i="13"/>
  <c r="E95" i="13"/>
  <c r="AL94" i="13"/>
  <c r="AK94" i="13"/>
  <c r="AJ94" i="13"/>
  <c r="AI94" i="13"/>
  <c r="AG94" i="13"/>
  <c r="AF94" i="13"/>
  <c r="AD94" i="13"/>
  <c r="AC94" i="13"/>
  <c r="AA94" i="13"/>
  <c r="Z94" i="13"/>
  <c r="X94" i="13"/>
  <c r="W94" i="13"/>
  <c r="U94" i="13"/>
  <c r="T94" i="13"/>
  <c r="R94" i="13"/>
  <c r="Q94" i="13"/>
  <c r="O94" i="13"/>
  <c r="N94" i="13"/>
  <c r="L94" i="13"/>
  <c r="K94" i="13"/>
  <c r="I94" i="13"/>
  <c r="H94" i="13"/>
  <c r="F94" i="13"/>
  <c r="E94" i="13"/>
  <c r="AL93" i="13"/>
  <c r="AK93" i="13"/>
  <c r="AJ93" i="13"/>
  <c r="AI93" i="13"/>
  <c r="AG93" i="13"/>
  <c r="AF93" i="13"/>
  <c r="AD93" i="13"/>
  <c r="AC93" i="13"/>
  <c r="AA93" i="13"/>
  <c r="Z93" i="13"/>
  <c r="X93" i="13"/>
  <c r="W93" i="13"/>
  <c r="U93" i="13"/>
  <c r="T93" i="13"/>
  <c r="R93" i="13"/>
  <c r="Q93" i="13"/>
  <c r="O93" i="13"/>
  <c r="N93" i="13"/>
  <c r="L93" i="13"/>
  <c r="K93" i="13"/>
  <c r="I93" i="13"/>
  <c r="H93" i="13"/>
  <c r="F93" i="13"/>
  <c r="E93" i="13"/>
  <c r="AL92" i="13"/>
  <c r="AK92" i="13"/>
  <c r="AJ92" i="13"/>
  <c r="AI92" i="13"/>
  <c r="AG92" i="13"/>
  <c r="AF92" i="13"/>
  <c r="AD92" i="13"/>
  <c r="AC92" i="13"/>
  <c r="AA92" i="13"/>
  <c r="Z92" i="13"/>
  <c r="X92" i="13"/>
  <c r="W92" i="13"/>
  <c r="U92" i="13"/>
  <c r="T92" i="13"/>
  <c r="R92" i="13"/>
  <c r="Q92" i="13"/>
  <c r="O92" i="13"/>
  <c r="N92" i="13"/>
  <c r="L92" i="13"/>
  <c r="K92" i="13"/>
  <c r="I92" i="13"/>
  <c r="H92" i="13"/>
  <c r="F92" i="13"/>
  <c r="E92" i="13"/>
  <c r="AL91" i="13"/>
  <c r="AK91" i="13"/>
  <c r="AJ91" i="13"/>
  <c r="AI91" i="13"/>
  <c r="AG91" i="13"/>
  <c r="AF91" i="13"/>
  <c r="AD91" i="13"/>
  <c r="AC91" i="13"/>
  <c r="AA91" i="13"/>
  <c r="Z91" i="13"/>
  <c r="X91" i="13"/>
  <c r="W91" i="13"/>
  <c r="U91" i="13"/>
  <c r="T91" i="13"/>
  <c r="R91" i="13"/>
  <c r="Q91" i="13"/>
  <c r="O91" i="13"/>
  <c r="N91" i="13"/>
  <c r="L91" i="13"/>
  <c r="K91" i="13"/>
  <c r="I91" i="13"/>
  <c r="H91" i="13"/>
  <c r="F91" i="13"/>
  <c r="E91" i="13"/>
  <c r="AL90" i="13"/>
  <c r="AK90" i="13"/>
  <c r="AJ90" i="13"/>
  <c r="AI90" i="13"/>
  <c r="AG90" i="13"/>
  <c r="AF90" i="13"/>
  <c r="AD90" i="13"/>
  <c r="AC90" i="13"/>
  <c r="AA90" i="13"/>
  <c r="Z90" i="13"/>
  <c r="X90" i="13"/>
  <c r="W90" i="13"/>
  <c r="U90" i="13"/>
  <c r="T90" i="13"/>
  <c r="R90" i="13"/>
  <c r="Q90" i="13"/>
  <c r="O90" i="13"/>
  <c r="N90" i="13"/>
  <c r="L90" i="13"/>
  <c r="K90" i="13"/>
  <c r="I90" i="13"/>
  <c r="H90" i="13"/>
  <c r="F90" i="13"/>
  <c r="E90" i="13"/>
  <c r="AL70" i="13"/>
  <c r="AK70" i="13"/>
  <c r="AJ70" i="13"/>
  <c r="AI70" i="13"/>
  <c r="AG70" i="13"/>
  <c r="AF70" i="13"/>
  <c r="AD70" i="13"/>
  <c r="AC70" i="13"/>
  <c r="AA70" i="13"/>
  <c r="Z70" i="13"/>
  <c r="X70" i="13"/>
  <c r="W70" i="13"/>
  <c r="U70" i="13"/>
  <c r="T70" i="13"/>
  <c r="R70" i="13"/>
  <c r="Q70" i="13"/>
  <c r="O70" i="13"/>
  <c r="N70" i="13"/>
  <c r="L70" i="13"/>
  <c r="K70" i="13"/>
  <c r="I70" i="13"/>
  <c r="H70" i="13"/>
  <c r="F70" i="13"/>
  <c r="E70" i="13"/>
  <c r="AL89" i="13"/>
  <c r="AK89" i="13"/>
  <c r="AJ89" i="13"/>
  <c r="AI89" i="13"/>
  <c r="AG89" i="13"/>
  <c r="AF89" i="13"/>
  <c r="AD89" i="13"/>
  <c r="AC89" i="13"/>
  <c r="AA89" i="13"/>
  <c r="Z89" i="13"/>
  <c r="X89" i="13"/>
  <c r="W89" i="13"/>
  <c r="U89" i="13"/>
  <c r="T89" i="13"/>
  <c r="R89" i="13"/>
  <c r="Q89" i="13"/>
  <c r="O89" i="13"/>
  <c r="N89" i="13"/>
  <c r="L89" i="13"/>
  <c r="K89" i="13"/>
  <c r="I89" i="13"/>
  <c r="H89" i="13"/>
  <c r="F89" i="13"/>
  <c r="E89" i="13"/>
  <c r="AL88" i="13"/>
  <c r="AK88" i="13"/>
  <c r="AJ88" i="13"/>
  <c r="AI88" i="13"/>
  <c r="AG88" i="13"/>
  <c r="AF88" i="13"/>
  <c r="AD88" i="13"/>
  <c r="AC88" i="13"/>
  <c r="AA88" i="13"/>
  <c r="Z88" i="13"/>
  <c r="X88" i="13"/>
  <c r="W88" i="13"/>
  <c r="U88" i="13"/>
  <c r="T88" i="13"/>
  <c r="R88" i="13"/>
  <c r="Q88" i="13"/>
  <c r="O88" i="13"/>
  <c r="N88" i="13"/>
  <c r="L88" i="13"/>
  <c r="K88" i="13"/>
  <c r="I88" i="13"/>
  <c r="H88" i="13"/>
  <c r="F88" i="13"/>
  <c r="E88" i="13"/>
  <c r="AL87" i="13"/>
  <c r="AK87" i="13"/>
  <c r="AJ87" i="13"/>
  <c r="AI87" i="13"/>
  <c r="AG87" i="13"/>
  <c r="AF87" i="13"/>
  <c r="AD87" i="13"/>
  <c r="AC87" i="13"/>
  <c r="AA87" i="13"/>
  <c r="Z87" i="13"/>
  <c r="X87" i="13"/>
  <c r="W87" i="13"/>
  <c r="U87" i="13"/>
  <c r="T87" i="13"/>
  <c r="R87" i="13"/>
  <c r="Q87" i="13"/>
  <c r="O87" i="13"/>
  <c r="N87" i="13"/>
  <c r="L87" i="13"/>
  <c r="K87" i="13"/>
  <c r="I87" i="13"/>
  <c r="H87" i="13"/>
  <c r="F87" i="13"/>
  <c r="E87" i="13"/>
  <c r="AL86" i="13"/>
  <c r="AK86" i="13"/>
  <c r="AJ86" i="13"/>
  <c r="AI86" i="13"/>
  <c r="AG86" i="13"/>
  <c r="AF86" i="13"/>
  <c r="AD86" i="13"/>
  <c r="AC86" i="13"/>
  <c r="AA86" i="13"/>
  <c r="Z86" i="13"/>
  <c r="X86" i="13"/>
  <c r="W86" i="13"/>
  <c r="U86" i="13"/>
  <c r="T86" i="13"/>
  <c r="R86" i="13"/>
  <c r="Q86" i="13"/>
  <c r="O86" i="13"/>
  <c r="N86" i="13"/>
  <c r="L86" i="13"/>
  <c r="K86" i="13"/>
  <c r="I86" i="13"/>
  <c r="H86" i="13"/>
  <c r="F86" i="13"/>
  <c r="E86" i="13"/>
  <c r="AL85" i="13"/>
  <c r="AK85" i="13"/>
  <c r="AJ85" i="13"/>
  <c r="AI85" i="13"/>
  <c r="AG85" i="13"/>
  <c r="AF85" i="13"/>
  <c r="AD85" i="13"/>
  <c r="AC85" i="13"/>
  <c r="AA85" i="13"/>
  <c r="Z85" i="13"/>
  <c r="X85" i="13"/>
  <c r="W85" i="13"/>
  <c r="U85" i="13"/>
  <c r="T85" i="13"/>
  <c r="R85" i="13"/>
  <c r="Q85" i="13"/>
  <c r="O85" i="13"/>
  <c r="N85" i="13"/>
  <c r="L85" i="13"/>
  <c r="K85" i="13"/>
  <c r="I85" i="13"/>
  <c r="H85" i="13"/>
  <c r="F85" i="13"/>
  <c r="E85" i="13"/>
  <c r="AL84" i="13"/>
  <c r="AK84" i="13"/>
  <c r="AJ84" i="13"/>
  <c r="AI84" i="13"/>
  <c r="AG84" i="13"/>
  <c r="AF84" i="13"/>
  <c r="AD84" i="13"/>
  <c r="AC84" i="13"/>
  <c r="AA84" i="13"/>
  <c r="Z84" i="13"/>
  <c r="X84" i="13"/>
  <c r="W84" i="13"/>
  <c r="U84" i="13"/>
  <c r="T84" i="13"/>
  <c r="R84" i="13"/>
  <c r="Q84" i="13"/>
  <c r="O84" i="13"/>
  <c r="N84" i="13"/>
  <c r="L84" i="13"/>
  <c r="K84" i="13"/>
  <c r="I84" i="13"/>
  <c r="H84" i="13"/>
  <c r="F84" i="13"/>
  <c r="E84" i="13"/>
  <c r="AL68" i="13"/>
  <c r="AK68" i="13"/>
  <c r="AJ68" i="13"/>
  <c r="AI68" i="13"/>
  <c r="AG68" i="13"/>
  <c r="AF68" i="13"/>
  <c r="AD68" i="13"/>
  <c r="AC68" i="13"/>
  <c r="AA68" i="13"/>
  <c r="Z68" i="13"/>
  <c r="X68" i="13"/>
  <c r="W68" i="13"/>
  <c r="U68" i="13"/>
  <c r="T68" i="13"/>
  <c r="R68" i="13"/>
  <c r="Q68" i="13"/>
  <c r="O68" i="13"/>
  <c r="N68" i="13"/>
  <c r="L68" i="13"/>
  <c r="K68" i="13"/>
  <c r="I68" i="13"/>
  <c r="H68" i="13"/>
  <c r="F68" i="13"/>
  <c r="E68" i="13"/>
  <c r="AL83" i="13"/>
  <c r="AK83" i="13"/>
  <c r="AJ83" i="13"/>
  <c r="AI83" i="13"/>
  <c r="AG83" i="13"/>
  <c r="AF83" i="13"/>
  <c r="AD83" i="13"/>
  <c r="AC83" i="13"/>
  <c r="AA83" i="13"/>
  <c r="Z83" i="13"/>
  <c r="X83" i="13"/>
  <c r="W83" i="13"/>
  <c r="U83" i="13"/>
  <c r="T83" i="13"/>
  <c r="R83" i="13"/>
  <c r="Q83" i="13"/>
  <c r="O83" i="13"/>
  <c r="N83" i="13"/>
  <c r="L83" i="13"/>
  <c r="K83" i="13"/>
  <c r="I83" i="13"/>
  <c r="H83" i="13"/>
  <c r="F83" i="13"/>
  <c r="E83" i="13"/>
  <c r="AL82" i="13"/>
  <c r="AK82" i="13"/>
  <c r="AJ82" i="13"/>
  <c r="AI82" i="13"/>
  <c r="AG82" i="13"/>
  <c r="AF82" i="13"/>
  <c r="AD82" i="13"/>
  <c r="AC82" i="13"/>
  <c r="AA82" i="13"/>
  <c r="Z82" i="13"/>
  <c r="X82" i="13"/>
  <c r="W82" i="13"/>
  <c r="U82" i="13"/>
  <c r="T82" i="13"/>
  <c r="R82" i="13"/>
  <c r="Q82" i="13"/>
  <c r="O82" i="13"/>
  <c r="N82" i="13"/>
  <c r="L82" i="13"/>
  <c r="K82" i="13"/>
  <c r="I82" i="13"/>
  <c r="H82" i="13"/>
  <c r="F82" i="13"/>
  <c r="E82" i="13"/>
  <c r="AL81" i="13"/>
  <c r="AK81" i="13"/>
  <c r="AJ81" i="13"/>
  <c r="AI81" i="13"/>
  <c r="AG81" i="13"/>
  <c r="AF81" i="13"/>
  <c r="AD81" i="13"/>
  <c r="AC81" i="13"/>
  <c r="AA81" i="13"/>
  <c r="Z81" i="13"/>
  <c r="X81" i="13"/>
  <c r="W81" i="13"/>
  <c r="U81" i="13"/>
  <c r="T81" i="13"/>
  <c r="R81" i="13"/>
  <c r="Q81" i="13"/>
  <c r="O81" i="13"/>
  <c r="N81" i="13"/>
  <c r="L81" i="13"/>
  <c r="K81" i="13"/>
  <c r="I81" i="13"/>
  <c r="H81" i="13"/>
  <c r="F81" i="13"/>
  <c r="E81" i="13"/>
  <c r="AL80" i="13"/>
  <c r="AK80" i="13"/>
  <c r="AJ80" i="13"/>
  <c r="AI80" i="13"/>
  <c r="AG80" i="13"/>
  <c r="AF80" i="13"/>
  <c r="AD80" i="13"/>
  <c r="AC80" i="13"/>
  <c r="AA80" i="13"/>
  <c r="Z80" i="13"/>
  <c r="X80" i="13"/>
  <c r="W80" i="13"/>
  <c r="U80" i="13"/>
  <c r="T80" i="13"/>
  <c r="R80" i="13"/>
  <c r="Q80" i="13"/>
  <c r="O80" i="13"/>
  <c r="N80" i="13"/>
  <c r="L80" i="13"/>
  <c r="K80" i="13"/>
  <c r="I80" i="13"/>
  <c r="H80" i="13"/>
  <c r="F80" i="13"/>
  <c r="E80" i="13"/>
  <c r="AL58" i="13"/>
  <c r="AK58" i="13"/>
  <c r="AJ58" i="13"/>
  <c r="AI58" i="13"/>
  <c r="AG58" i="13"/>
  <c r="AF58" i="13"/>
  <c r="AD58" i="13"/>
  <c r="AC58" i="13"/>
  <c r="AA58" i="13"/>
  <c r="Z58" i="13"/>
  <c r="X58" i="13"/>
  <c r="W58" i="13"/>
  <c r="U58" i="13"/>
  <c r="T58" i="13"/>
  <c r="R58" i="13"/>
  <c r="Q58" i="13"/>
  <c r="O58" i="13"/>
  <c r="N58" i="13"/>
  <c r="L58" i="13"/>
  <c r="K58" i="13"/>
  <c r="I58" i="13"/>
  <c r="H58" i="13"/>
  <c r="F58" i="13"/>
  <c r="E58" i="13"/>
  <c r="AL79" i="13"/>
  <c r="AK79" i="13"/>
  <c r="AJ79" i="13"/>
  <c r="AI79" i="13"/>
  <c r="AG79" i="13"/>
  <c r="AF79" i="13"/>
  <c r="AD79" i="13"/>
  <c r="AC79" i="13"/>
  <c r="AA79" i="13"/>
  <c r="Z79" i="13"/>
  <c r="X79" i="13"/>
  <c r="W79" i="13"/>
  <c r="U79" i="13"/>
  <c r="T79" i="13"/>
  <c r="R79" i="13"/>
  <c r="Q79" i="13"/>
  <c r="O79" i="13"/>
  <c r="N79" i="13"/>
  <c r="L79" i="13"/>
  <c r="K79" i="13"/>
  <c r="I79" i="13"/>
  <c r="H79" i="13"/>
  <c r="F79" i="13"/>
  <c r="E79" i="13"/>
  <c r="AL78" i="13"/>
  <c r="AK78" i="13"/>
  <c r="AJ78" i="13"/>
  <c r="AI78" i="13"/>
  <c r="AG78" i="13"/>
  <c r="AF78" i="13"/>
  <c r="AD78" i="13"/>
  <c r="AC78" i="13"/>
  <c r="AA78" i="13"/>
  <c r="Z78" i="13"/>
  <c r="X78" i="13"/>
  <c r="W78" i="13"/>
  <c r="U78" i="13"/>
  <c r="T78" i="13"/>
  <c r="R78" i="13"/>
  <c r="Q78" i="13"/>
  <c r="O78" i="13"/>
  <c r="N78" i="13"/>
  <c r="L78" i="13"/>
  <c r="K78" i="13"/>
  <c r="I78" i="13"/>
  <c r="H78" i="13"/>
  <c r="F78" i="13"/>
  <c r="E78" i="13"/>
  <c r="AL77" i="13"/>
  <c r="AK77" i="13"/>
  <c r="AJ77" i="13"/>
  <c r="AI77" i="13"/>
  <c r="AG77" i="13"/>
  <c r="AF77" i="13"/>
  <c r="AD77" i="13"/>
  <c r="AC77" i="13"/>
  <c r="AA77" i="13"/>
  <c r="Z77" i="13"/>
  <c r="X77" i="13"/>
  <c r="W77" i="13"/>
  <c r="U77" i="13"/>
  <c r="T77" i="13"/>
  <c r="R77" i="13"/>
  <c r="Q77" i="13"/>
  <c r="O77" i="13"/>
  <c r="N77" i="13"/>
  <c r="L77" i="13"/>
  <c r="K77" i="13"/>
  <c r="I77" i="13"/>
  <c r="H77" i="13"/>
  <c r="F77" i="13"/>
  <c r="E77" i="13"/>
  <c r="AL63" i="13"/>
  <c r="AK63" i="13"/>
  <c r="AJ63" i="13"/>
  <c r="AI63" i="13"/>
  <c r="AG63" i="13"/>
  <c r="AF63" i="13"/>
  <c r="AD63" i="13"/>
  <c r="AC63" i="13"/>
  <c r="AA63" i="13"/>
  <c r="Z63" i="13"/>
  <c r="X63" i="13"/>
  <c r="W63" i="13"/>
  <c r="U63" i="13"/>
  <c r="T63" i="13"/>
  <c r="R63" i="13"/>
  <c r="Q63" i="13"/>
  <c r="O63" i="13"/>
  <c r="N63" i="13"/>
  <c r="L63" i="13"/>
  <c r="K63" i="13"/>
  <c r="I63" i="13"/>
  <c r="H63" i="13"/>
  <c r="F63" i="13"/>
  <c r="E63" i="13"/>
  <c r="AL76" i="13"/>
  <c r="AK76" i="13"/>
  <c r="AJ76" i="13"/>
  <c r="AI76" i="13"/>
  <c r="AG76" i="13"/>
  <c r="AF76" i="13"/>
  <c r="AD76" i="13"/>
  <c r="AC76" i="13"/>
  <c r="AA76" i="13"/>
  <c r="Z76" i="13"/>
  <c r="X76" i="13"/>
  <c r="W76" i="13"/>
  <c r="U76" i="13"/>
  <c r="T76" i="13"/>
  <c r="R76" i="13"/>
  <c r="Q76" i="13"/>
  <c r="O76" i="13"/>
  <c r="N76" i="13"/>
  <c r="L76" i="13"/>
  <c r="K76" i="13"/>
  <c r="I76" i="13"/>
  <c r="H76" i="13"/>
  <c r="F76" i="13"/>
  <c r="E76" i="13"/>
  <c r="AL60" i="13"/>
  <c r="AK60" i="13"/>
  <c r="AJ60" i="13"/>
  <c r="AI60" i="13"/>
  <c r="AG60" i="13"/>
  <c r="AF60" i="13"/>
  <c r="AD60" i="13"/>
  <c r="AC60" i="13"/>
  <c r="AA60" i="13"/>
  <c r="Z60" i="13"/>
  <c r="X60" i="13"/>
  <c r="W60" i="13"/>
  <c r="U60" i="13"/>
  <c r="T60" i="13"/>
  <c r="R60" i="13"/>
  <c r="Q60" i="13"/>
  <c r="O60" i="13"/>
  <c r="N60" i="13"/>
  <c r="L60" i="13"/>
  <c r="K60" i="13"/>
  <c r="I60" i="13"/>
  <c r="H60" i="13"/>
  <c r="F60" i="13"/>
  <c r="E60" i="13"/>
  <c r="AL75" i="13"/>
  <c r="AK75" i="13"/>
  <c r="AJ75" i="13"/>
  <c r="AI75" i="13"/>
  <c r="AG75" i="13"/>
  <c r="AF75" i="13"/>
  <c r="AD75" i="13"/>
  <c r="AC75" i="13"/>
  <c r="AA75" i="13"/>
  <c r="Z75" i="13"/>
  <c r="X75" i="13"/>
  <c r="W75" i="13"/>
  <c r="U75" i="13"/>
  <c r="T75" i="13"/>
  <c r="R75" i="13"/>
  <c r="Q75" i="13"/>
  <c r="O75" i="13"/>
  <c r="N75" i="13"/>
  <c r="L75" i="13"/>
  <c r="K75" i="13"/>
  <c r="I75" i="13"/>
  <c r="H75" i="13"/>
  <c r="F75" i="13"/>
  <c r="E75" i="13"/>
  <c r="AL55" i="13"/>
  <c r="AK55" i="13"/>
  <c r="AJ55" i="13"/>
  <c r="AI55" i="13"/>
  <c r="AG55" i="13"/>
  <c r="AF55" i="13"/>
  <c r="AD55" i="13"/>
  <c r="AC55" i="13"/>
  <c r="AA55" i="13"/>
  <c r="Z55" i="13"/>
  <c r="X55" i="13"/>
  <c r="W55" i="13"/>
  <c r="U55" i="13"/>
  <c r="T55" i="13"/>
  <c r="R55" i="13"/>
  <c r="Q55" i="13"/>
  <c r="O55" i="13"/>
  <c r="N55" i="13"/>
  <c r="L55" i="13"/>
  <c r="K55" i="13"/>
  <c r="I55" i="13"/>
  <c r="H55" i="13"/>
  <c r="F55" i="13"/>
  <c r="E55" i="13"/>
  <c r="AL59" i="13"/>
  <c r="AK59" i="13"/>
  <c r="AJ59" i="13"/>
  <c r="AI59" i="13"/>
  <c r="AG59" i="13"/>
  <c r="AF59" i="13"/>
  <c r="AD59" i="13"/>
  <c r="AC59" i="13"/>
  <c r="AA59" i="13"/>
  <c r="Z59" i="13"/>
  <c r="X59" i="13"/>
  <c r="W59" i="13"/>
  <c r="U59" i="13"/>
  <c r="T59" i="13"/>
  <c r="R59" i="13"/>
  <c r="Q59" i="13"/>
  <c r="O59" i="13"/>
  <c r="N59" i="13"/>
  <c r="L59" i="13"/>
  <c r="K59" i="13"/>
  <c r="I59" i="13"/>
  <c r="H59" i="13"/>
  <c r="F59" i="13"/>
  <c r="E59" i="13"/>
  <c r="AL69" i="13"/>
  <c r="AK69" i="13"/>
  <c r="AJ69" i="13"/>
  <c r="AI69" i="13"/>
  <c r="AG69" i="13"/>
  <c r="AF69" i="13"/>
  <c r="AD69" i="13"/>
  <c r="AC69" i="13"/>
  <c r="AA69" i="13"/>
  <c r="Z69" i="13"/>
  <c r="X69" i="13"/>
  <c r="W69" i="13"/>
  <c r="U69" i="13"/>
  <c r="T69" i="13"/>
  <c r="R69" i="13"/>
  <c r="Q69" i="13"/>
  <c r="O69" i="13"/>
  <c r="N69" i="13"/>
  <c r="L69" i="13"/>
  <c r="K69" i="13"/>
  <c r="I69" i="13"/>
  <c r="H69" i="13"/>
  <c r="F69" i="13"/>
  <c r="E69" i="13"/>
  <c r="AL57" i="13"/>
  <c r="AK57" i="13"/>
  <c r="AJ57" i="13"/>
  <c r="AI57" i="13"/>
  <c r="AG57" i="13"/>
  <c r="AF57" i="13"/>
  <c r="AD57" i="13"/>
  <c r="AC57" i="13"/>
  <c r="AA57" i="13"/>
  <c r="Z57" i="13"/>
  <c r="X57" i="13"/>
  <c r="W57" i="13"/>
  <c r="U57" i="13"/>
  <c r="T57" i="13"/>
  <c r="R57" i="13"/>
  <c r="Q57" i="13"/>
  <c r="O57" i="13"/>
  <c r="N57" i="13"/>
  <c r="L57" i="13"/>
  <c r="K57" i="13"/>
  <c r="I57" i="13"/>
  <c r="H57" i="13"/>
  <c r="F57" i="13"/>
  <c r="E57" i="13"/>
  <c r="AL67" i="13"/>
  <c r="AK67" i="13"/>
  <c r="AJ67" i="13"/>
  <c r="AI67" i="13"/>
  <c r="AG67" i="13"/>
  <c r="AF67" i="13"/>
  <c r="AD67" i="13"/>
  <c r="AC67" i="13"/>
  <c r="AA67" i="13"/>
  <c r="Z67" i="13"/>
  <c r="X67" i="13"/>
  <c r="W67" i="13"/>
  <c r="U67" i="13"/>
  <c r="T67" i="13"/>
  <c r="R67" i="13"/>
  <c r="Q67" i="13"/>
  <c r="O67" i="13"/>
  <c r="N67" i="13"/>
  <c r="L67" i="13"/>
  <c r="K67" i="13"/>
  <c r="I67" i="13"/>
  <c r="H67" i="13"/>
  <c r="F67" i="13"/>
  <c r="E67" i="13"/>
  <c r="AL66" i="13"/>
  <c r="AK66" i="13"/>
  <c r="AJ66" i="13"/>
  <c r="AI66" i="13"/>
  <c r="AG66" i="13"/>
  <c r="AF66" i="13"/>
  <c r="AD66" i="13"/>
  <c r="AC66" i="13"/>
  <c r="AA66" i="13"/>
  <c r="Z66" i="13"/>
  <c r="X66" i="13"/>
  <c r="W66" i="13"/>
  <c r="U66" i="13"/>
  <c r="T66" i="13"/>
  <c r="R66" i="13"/>
  <c r="Q66" i="13"/>
  <c r="O66" i="13"/>
  <c r="N66" i="13"/>
  <c r="L66" i="13"/>
  <c r="K66" i="13"/>
  <c r="I66" i="13"/>
  <c r="H66" i="13"/>
  <c r="F66" i="13"/>
  <c r="E66" i="13"/>
  <c r="AL65" i="13"/>
  <c r="AK65" i="13"/>
  <c r="AJ65" i="13"/>
  <c r="AI65" i="13"/>
  <c r="AG65" i="13"/>
  <c r="AF65" i="13"/>
  <c r="AD65" i="13"/>
  <c r="AC65" i="13"/>
  <c r="AA65" i="13"/>
  <c r="Z65" i="13"/>
  <c r="X65" i="13"/>
  <c r="W65" i="13"/>
  <c r="U65" i="13"/>
  <c r="T65" i="13"/>
  <c r="R65" i="13"/>
  <c r="Q65" i="13"/>
  <c r="O65" i="13"/>
  <c r="N65" i="13"/>
  <c r="L65" i="13"/>
  <c r="K65" i="13"/>
  <c r="I65" i="13"/>
  <c r="H65" i="13"/>
  <c r="F65" i="13"/>
  <c r="E65" i="13"/>
  <c r="AL74" i="13"/>
  <c r="AK74" i="13"/>
  <c r="AJ74" i="13"/>
  <c r="AI74" i="13"/>
  <c r="AG74" i="13"/>
  <c r="AF74" i="13"/>
  <c r="AD74" i="13"/>
  <c r="AC74" i="13"/>
  <c r="AA74" i="13"/>
  <c r="Z74" i="13"/>
  <c r="X74" i="13"/>
  <c r="W74" i="13"/>
  <c r="U74" i="13"/>
  <c r="T74" i="13"/>
  <c r="R74" i="13"/>
  <c r="Q74" i="13"/>
  <c r="O74" i="13"/>
  <c r="N74" i="13"/>
  <c r="L74" i="13"/>
  <c r="K74" i="13"/>
  <c r="I74" i="13"/>
  <c r="H74" i="13"/>
  <c r="F74" i="13"/>
  <c r="E74" i="13"/>
  <c r="AL54" i="13"/>
  <c r="AK54" i="13"/>
  <c r="AJ54" i="13"/>
  <c r="AI54" i="13"/>
  <c r="AG54" i="13"/>
  <c r="AF54" i="13"/>
  <c r="AD54" i="13"/>
  <c r="AC54" i="13"/>
  <c r="AA54" i="13"/>
  <c r="Z54" i="13"/>
  <c r="X54" i="13"/>
  <c r="W54" i="13"/>
  <c r="U54" i="13"/>
  <c r="T54" i="13"/>
  <c r="R54" i="13"/>
  <c r="Q54" i="13"/>
  <c r="O54" i="13"/>
  <c r="N54" i="13"/>
  <c r="L54" i="13"/>
  <c r="K54" i="13"/>
  <c r="I54" i="13"/>
  <c r="H54" i="13"/>
  <c r="F54" i="13"/>
  <c r="E54" i="13"/>
  <c r="AL73" i="13"/>
  <c r="AK73" i="13"/>
  <c r="AJ73" i="13"/>
  <c r="AI73" i="13"/>
  <c r="AG73" i="13"/>
  <c r="AF73" i="13"/>
  <c r="AD73" i="13"/>
  <c r="AC73" i="13"/>
  <c r="AA73" i="13"/>
  <c r="Z73" i="13"/>
  <c r="X73" i="13"/>
  <c r="W73" i="13"/>
  <c r="U73" i="13"/>
  <c r="T73" i="13"/>
  <c r="R73" i="13"/>
  <c r="Q73" i="13"/>
  <c r="O73" i="13"/>
  <c r="N73" i="13"/>
  <c r="L73" i="13"/>
  <c r="K73" i="13"/>
  <c r="I73" i="13"/>
  <c r="H73" i="13"/>
  <c r="F73" i="13"/>
  <c r="E73" i="13"/>
  <c r="AL72" i="13"/>
  <c r="AK72" i="13"/>
  <c r="AJ72" i="13"/>
  <c r="AI72" i="13"/>
  <c r="AG72" i="13"/>
  <c r="AF72" i="13"/>
  <c r="AD72" i="13"/>
  <c r="AC72" i="13"/>
  <c r="AA72" i="13"/>
  <c r="Z72" i="13"/>
  <c r="X72" i="13"/>
  <c r="W72" i="13"/>
  <c r="U72" i="13"/>
  <c r="T72" i="13"/>
  <c r="R72" i="13"/>
  <c r="Q72" i="13"/>
  <c r="O72" i="13"/>
  <c r="N72" i="13"/>
  <c r="L72" i="13"/>
  <c r="K72" i="13"/>
  <c r="I72" i="13"/>
  <c r="H72" i="13"/>
  <c r="F72" i="13"/>
  <c r="E72" i="13"/>
  <c r="AL56" i="13"/>
  <c r="AK56" i="13"/>
  <c r="AJ56" i="13"/>
  <c r="AI56" i="13"/>
  <c r="AG56" i="13"/>
  <c r="AF56" i="13"/>
  <c r="AD56" i="13"/>
  <c r="AC56" i="13"/>
  <c r="AA56" i="13"/>
  <c r="Z56" i="13"/>
  <c r="X56" i="13"/>
  <c r="W56" i="13"/>
  <c r="U56" i="13"/>
  <c r="T56" i="13"/>
  <c r="R56" i="13"/>
  <c r="Q56" i="13"/>
  <c r="O56" i="13"/>
  <c r="N56" i="13"/>
  <c r="L56" i="13"/>
  <c r="K56" i="13"/>
  <c r="I56" i="13"/>
  <c r="H56" i="13"/>
  <c r="F56" i="13"/>
  <c r="E56" i="13"/>
  <c r="AL64" i="13"/>
  <c r="AK64" i="13"/>
  <c r="AJ64" i="13"/>
  <c r="AI64" i="13"/>
  <c r="AG64" i="13"/>
  <c r="AF64" i="13"/>
  <c r="AD64" i="13"/>
  <c r="AC64" i="13"/>
  <c r="AA64" i="13"/>
  <c r="Z64" i="13"/>
  <c r="X64" i="13"/>
  <c r="W64" i="13"/>
  <c r="U64" i="13"/>
  <c r="T64" i="13"/>
  <c r="R64" i="13"/>
  <c r="Q64" i="13"/>
  <c r="O64" i="13"/>
  <c r="N64" i="13"/>
  <c r="L64" i="13"/>
  <c r="K64" i="13"/>
  <c r="I64" i="13"/>
  <c r="H64" i="13"/>
  <c r="F64" i="13"/>
  <c r="E64" i="13"/>
  <c r="AL61" i="13"/>
  <c r="AM61" i="13" s="1"/>
  <c r="AK61" i="13"/>
  <c r="AJ61" i="13"/>
  <c r="AI61" i="13"/>
  <c r="AG61" i="13"/>
  <c r="AF61" i="13"/>
  <c r="AD61" i="13"/>
  <c r="AC61" i="13"/>
  <c r="AA61" i="13"/>
  <c r="Z61" i="13"/>
  <c r="X61" i="13"/>
  <c r="W61" i="13"/>
  <c r="U61" i="13"/>
  <c r="T61" i="13"/>
  <c r="R61" i="13"/>
  <c r="Q61" i="13"/>
  <c r="O61" i="13"/>
  <c r="N61" i="13"/>
  <c r="L61" i="13"/>
  <c r="K61" i="13"/>
  <c r="I61" i="13"/>
  <c r="H61" i="13"/>
  <c r="F61" i="13"/>
  <c r="E61" i="13"/>
  <c r="AK46" i="13"/>
  <c r="AJ46" i="13"/>
  <c r="AI46" i="13"/>
  <c r="AG46" i="13"/>
  <c r="AF46" i="13"/>
  <c r="AD46" i="13"/>
  <c r="AC46" i="13"/>
  <c r="AA46" i="13"/>
  <c r="Z46" i="13"/>
  <c r="X46" i="13"/>
  <c r="W46" i="13"/>
  <c r="U46" i="13"/>
  <c r="T46" i="13"/>
  <c r="R46" i="13"/>
  <c r="Q46" i="13"/>
  <c r="O46" i="13"/>
  <c r="N46" i="13"/>
  <c r="L46" i="13"/>
  <c r="K46" i="13"/>
  <c r="I46" i="13"/>
  <c r="H46" i="13"/>
  <c r="F46" i="13"/>
  <c r="E46" i="13"/>
  <c r="AK45" i="13"/>
  <c r="AJ45" i="13"/>
  <c r="AI45" i="13"/>
  <c r="AG45" i="13"/>
  <c r="AF45" i="13"/>
  <c r="AD45" i="13"/>
  <c r="AC45" i="13"/>
  <c r="AA45" i="13"/>
  <c r="Z45" i="13"/>
  <c r="X45" i="13"/>
  <c r="W45" i="13"/>
  <c r="U45" i="13"/>
  <c r="T45" i="13"/>
  <c r="R45" i="13"/>
  <c r="Q45" i="13"/>
  <c r="O45" i="13"/>
  <c r="N45" i="13"/>
  <c r="L45" i="13"/>
  <c r="K45" i="13"/>
  <c r="I45" i="13"/>
  <c r="H45" i="13"/>
  <c r="F45" i="13"/>
  <c r="E45" i="13"/>
  <c r="AK7" i="13"/>
  <c r="AJ7" i="13"/>
  <c r="AI7" i="13"/>
  <c r="AG7" i="13"/>
  <c r="AF7" i="13"/>
  <c r="AD7" i="13"/>
  <c r="AC7" i="13"/>
  <c r="AA7" i="13"/>
  <c r="Z7" i="13"/>
  <c r="X7" i="13"/>
  <c r="W7" i="13"/>
  <c r="U7" i="13"/>
  <c r="T7" i="13"/>
  <c r="R7" i="13"/>
  <c r="Q7" i="13"/>
  <c r="O7" i="13"/>
  <c r="N7" i="13"/>
  <c r="L7" i="13"/>
  <c r="K7" i="13"/>
  <c r="I7" i="13"/>
  <c r="H7" i="13"/>
  <c r="F7" i="13"/>
  <c r="E7" i="13"/>
  <c r="AK44" i="13"/>
  <c r="AJ44" i="13"/>
  <c r="AI44" i="13"/>
  <c r="AG44" i="13"/>
  <c r="AF44" i="13"/>
  <c r="AD44" i="13"/>
  <c r="AC44" i="13"/>
  <c r="AA44" i="13"/>
  <c r="Z44" i="13"/>
  <c r="X44" i="13"/>
  <c r="W44" i="13"/>
  <c r="U44" i="13"/>
  <c r="T44" i="13"/>
  <c r="R44" i="13"/>
  <c r="Q44" i="13"/>
  <c r="O44" i="13"/>
  <c r="N44" i="13"/>
  <c r="L44" i="13"/>
  <c r="K44" i="13"/>
  <c r="I44" i="13"/>
  <c r="H44" i="13"/>
  <c r="F44" i="13"/>
  <c r="E44" i="13"/>
  <c r="AL4" i="13"/>
  <c r="AK4" i="13"/>
  <c r="AJ4" i="13"/>
  <c r="AI4" i="13"/>
  <c r="AG4" i="13"/>
  <c r="AF4" i="13"/>
  <c r="AD4" i="13"/>
  <c r="AC4" i="13"/>
  <c r="AA4" i="13"/>
  <c r="Z4" i="13"/>
  <c r="X4" i="13"/>
  <c r="W4" i="13"/>
  <c r="U4" i="13"/>
  <c r="T4" i="13"/>
  <c r="R4" i="13"/>
  <c r="Q4" i="13"/>
  <c r="O4" i="13"/>
  <c r="N4" i="13"/>
  <c r="L4" i="13"/>
  <c r="K4" i="13"/>
  <c r="I4" i="13"/>
  <c r="H4" i="13"/>
  <c r="F4" i="13"/>
  <c r="E4" i="13"/>
  <c r="AK43" i="13"/>
  <c r="AJ43" i="13"/>
  <c r="AI43" i="13"/>
  <c r="AG43" i="13"/>
  <c r="AF43" i="13"/>
  <c r="AD43" i="13"/>
  <c r="AC43" i="13"/>
  <c r="AA43" i="13"/>
  <c r="Z43" i="13"/>
  <c r="X43" i="13"/>
  <c r="W43" i="13"/>
  <c r="U43" i="13"/>
  <c r="T43" i="13"/>
  <c r="R43" i="13"/>
  <c r="Q43" i="13"/>
  <c r="O43" i="13"/>
  <c r="N43" i="13"/>
  <c r="L43" i="13"/>
  <c r="K43" i="13"/>
  <c r="I43" i="13"/>
  <c r="H43" i="13"/>
  <c r="F43" i="13"/>
  <c r="E43" i="13"/>
  <c r="AK42" i="13"/>
  <c r="AJ42" i="13"/>
  <c r="AI42" i="13"/>
  <c r="AG42" i="13"/>
  <c r="AF42" i="13"/>
  <c r="AD42" i="13"/>
  <c r="AC42" i="13"/>
  <c r="AA42" i="13"/>
  <c r="Z42" i="13"/>
  <c r="X42" i="13"/>
  <c r="W42" i="13"/>
  <c r="U42" i="13"/>
  <c r="T42" i="13"/>
  <c r="R42" i="13"/>
  <c r="Q42" i="13"/>
  <c r="O42" i="13"/>
  <c r="N42" i="13"/>
  <c r="L42" i="13"/>
  <c r="K42" i="13"/>
  <c r="I42" i="13"/>
  <c r="H42" i="13"/>
  <c r="F42" i="13"/>
  <c r="E42" i="13"/>
  <c r="AK5" i="13"/>
  <c r="AJ5" i="13"/>
  <c r="AI5" i="13"/>
  <c r="AG5" i="13"/>
  <c r="AF5" i="13"/>
  <c r="AD5" i="13"/>
  <c r="AC5" i="13"/>
  <c r="AA5" i="13"/>
  <c r="Z5" i="13"/>
  <c r="X5" i="13"/>
  <c r="W5" i="13"/>
  <c r="U5" i="13"/>
  <c r="T5" i="13"/>
  <c r="R5" i="13"/>
  <c r="Q5" i="13"/>
  <c r="O5" i="13"/>
  <c r="N5" i="13"/>
  <c r="L5" i="13"/>
  <c r="K5" i="13"/>
  <c r="I5" i="13"/>
  <c r="H5" i="13"/>
  <c r="F5" i="13"/>
  <c r="E5" i="13"/>
  <c r="AK14" i="13"/>
  <c r="AJ14" i="13"/>
  <c r="AI14" i="13"/>
  <c r="AG14" i="13"/>
  <c r="AF14" i="13"/>
  <c r="AD14" i="13"/>
  <c r="AC14" i="13"/>
  <c r="AA14" i="13"/>
  <c r="Z14" i="13"/>
  <c r="X14" i="13"/>
  <c r="W14" i="13"/>
  <c r="U14" i="13"/>
  <c r="T14" i="13"/>
  <c r="R14" i="13"/>
  <c r="Q14" i="13"/>
  <c r="O14" i="13"/>
  <c r="N14" i="13"/>
  <c r="L14" i="13"/>
  <c r="K14" i="13"/>
  <c r="I14" i="13"/>
  <c r="H14" i="13"/>
  <c r="F14" i="13"/>
  <c r="E14" i="13"/>
  <c r="AK17" i="13"/>
  <c r="AJ17" i="13"/>
  <c r="AI17" i="13"/>
  <c r="AG17" i="13"/>
  <c r="AF17" i="13"/>
  <c r="AD17" i="13"/>
  <c r="AC17" i="13"/>
  <c r="AA17" i="13"/>
  <c r="Z17" i="13"/>
  <c r="X17" i="13"/>
  <c r="W17" i="13"/>
  <c r="U17" i="13"/>
  <c r="T17" i="13"/>
  <c r="R17" i="13"/>
  <c r="Q17" i="13"/>
  <c r="O17" i="13"/>
  <c r="N17" i="13"/>
  <c r="L17" i="13"/>
  <c r="K17" i="13"/>
  <c r="I17" i="13"/>
  <c r="H17" i="13"/>
  <c r="F17" i="13"/>
  <c r="E17" i="13"/>
  <c r="AK41" i="13"/>
  <c r="AJ41" i="13"/>
  <c r="AI41" i="13"/>
  <c r="AG41" i="13"/>
  <c r="AF41" i="13"/>
  <c r="AD41" i="13"/>
  <c r="AC41" i="13"/>
  <c r="AA41" i="13"/>
  <c r="Z41" i="13"/>
  <c r="X41" i="13"/>
  <c r="W41" i="13"/>
  <c r="U41" i="13"/>
  <c r="T41" i="13"/>
  <c r="R41" i="13"/>
  <c r="Q41" i="13"/>
  <c r="O41" i="13"/>
  <c r="N41" i="13"/>
  <c r="L41" i="13"/>
  <c r="K41" i="13"/>
  <c r="I41" i="13"/>
  <c r="H41" i="13"/>
  <c r="F41" i="13"/>
  <c r="E41" i="13"/>
  <c r="AK40" i="13"/>
  <c r="AJ40" i="13"/>
  <c r="AI40" i="13"/>
  <c r="AG40" i="13"/>
  <c r="AF40" i="13"/>
  <c r="AD40" i="13"/>
  <c r="AC40" i="13"/>
  <c r="AA40" i="13"/>
  <c r="Z40" i="13"/>
  <c r="X40" i="13"/>
  <c r="W40" i="13"/>
  <c r="U40" i="13"/>
  <c r="T40" i="13"/>
  <c r="R40" i="13"/>
  <c r="Q40" i="13"/>
  <c r="O40" i="13"/>
  <c r="N40" i="13"/>
  <c r="L40" i="13"/>
  <c r="K40" i="13"/>
  <c r="I40" i="13"/>
  <c r="H40" i="13"/>
  <c r="F40" i="13"/>
  <c r="E40" i="13"/>
  <c r="AK39" i="13"/>
  <c r="AJ39" i="13"/>
  <c r="AI39" i="13"/>
  <c r="AG39" i="13"/>
  <c r="AF39" i="13"/>
  <c r="AD39" i="13"/>
  <c r="AC39" i="13"/>
  <c r="AA39" i="13"/>
  <c r="Z39" i="13"/>
  <c r="X39" i="13"/>
  <c r="W39" i="13"/>
  <c r="U39" i="13"/>
  <c r="T39" i="13"/>
  <c r="R39" i="13"/>
  <c r="Q39" i="13"/>
  <c r="O39" i="13"/>
  <c r="N39" i="13"/>
  <c r="L39" i="13"/>
  <c r="K39" i="13"/>
  <c r="I39" i="13"/>
  <c r="H39" i="13"/>
  <c r="F39" i="13"/>
  <c r="E39" i="13"/>
  <c r="AK38" i="13"/>
  <c r="AJ38" i="13"/>
  <c r="AI38" i="13"/>
  <c r="AG38" i="13"/>
  <c r="AF38" i="13"/>
  <c r="AD38" i="13"/>
  <c r="AC38" i="13"/>
  <c r="AA38" i="13"/>
  <c r="Z38" i="13"/>
  <c r="X38" i="13"/>
  <c r="W38" i="13"/>
  <c r="U38" i="13"/>
  <c r="T38" i="13"/>
  <c r="R38" i="13"/>
  <c r="Q38" i="13"/>
  <c r="O38" i="13"/>
  <c r="N38" i="13"/>
  <c r="L38" i="13"/>
  <c r="K38" i="13"/>
  <c r="I38" i="13"/>
  <c r="H38" i="13"/>
  <c r="F38" i="13"/>
  <c r="E38" i="13"/>
  <c r="AK37" i="13"/>
  <c r="AJ37" i="13"/>
  <c r="AI37" i="13"/>
  <c r="AG37" i="13"/>
  <c r="AF37" i="13"/>
  <c r="AD37" i="13"/>
  <c r="AC37" i="13"/>
  <c r="AA37" i="13"/>
  <c r="Z37" i="13"/>
  <c r="X37" i="13"/>
  <c r="W37" i="13"/>
  <c r="U37" i="13"/>
  <c r="T37" i="13"/>
  <c r="R37" i="13"/>
  <c r="Q37" i="13"/>
  <c r="O37" i="13"/>
  <c r="N37" i="13"/>
  <c r="L37" i="13"/>
  <c r="K37" i="13"/>
  <c r="I37" i="13"/>
  <c r="H37" i="13"/>
  <c r="F37" i="13"/>
  <c r="E37" i="13"/>
  <c r="AK36" i="13"/>
  <c r="AJ36" i="13"/>
  <c r="AI36" i="13"/>
  <c r="AG36" i="13"/>
  <c r="AF36" i="13"/>
  <c r="AD36" i="13"/>
  <c r="AC36" i="13"/>
  <c r="AA36" i="13"/>
  <c r="Z36" i="13"/>
  <c r="X36" i="13"/>
  <c r="W36" i="13"/>
  <c r="U36" i="13"/>
  <c r="T36" i="13"/>
  <c r="R36" i="13"/>
  <c r="Q36" i="13"/>
  <c r="O36" i="13"/>
  <c r="N36" i="13"/>
  <c r="L36" i="13"/>
  <c r="K36" i="13"/>
  <c r="I36" i="13"/>
  <c r="H36" i="13"/>
  <c r="F36" i="13"/>
  <c r="E36" i="13"/>
  <c r="AK35" i="13"/>
  <c r="AJ35" i="13"/>
  <c r="AI35" i="13"/>
  <c r="AG35" i="13"/>
  <c r="AF35" i="13"/>
  <c r="AD35" i="13"/>
  <c r="AC35" i="13"/>
  <c r="AA35" i="13"/>
  <c r="Z35" i="13"/>
  <c r="X35" i="13"/>
  <c r="W35" i="13"/>
  <c r="U35" i="13"/>
  <c r="T35" i="13"/>
  <c r="R35" i="13"/>
  <c r="Q35" i="13"/>
  <c r="O35" i="13"/>
  <c r="N35" i="13"/>
  <c r="L35" i="13"/>
  <c r="K35" i="13"/>
  <c r="I35" i="13"/>
  <c r="H35" i="13"/>
  <c r="F35" i="13"/>
  <c r="E35" i="13"/>
  <c r="AK6" i="13"/>
  <c r="AJ6" i="13"/>
  <c r="AI6" i="13"/>
  <c r="AG6" i="13"/>
  <c r="AF6" i="13"/>
  <c r="AD6" i="13"/>
  <c r="AC6" i="13"/>
  <c r="AA6" i="13"/>
  <c r="Z6" i="13"/>
  <c r="X6" i="13"/>
  <c r="W6" i="13"/>
  <c r="U6" i="13"/>
  <c r="T6" i="13"/>
  <c r="R6" i="13"/>
  <c r="Q6" i="13"/>
  <c r="O6" i="13"/>
  <c r="N6" i="13"/>
  <c r="L6" i="13"/>
  <c r="K6" i="13"/>
  <c r="I6" i="13"/>
  <c r="H6" i="13"/>
  <c r="F6" i="13"/>
  <c r="E6" i="13"/>
  <c r="AK34" i="13"/>
  <c r="AJ34" i="13"/>
  <c r="AI34" i="13"/>
  <c r="AG34" i="13"/>
  <c r="AF34" i="13"/>
  <c r="AD34" i="13"/>
  <c r="AC34" i="13"/>
  <c r="AA34" i="13"/>
  <c r="Z34" i="13"/>
  <c r="X34" i="13"/>
  <c r="W34" i="13"/>
  <c r="U34" i="13"/>
  <c r="T34" i="13"/>
  <c r="R34" i="13"/>
  <c r="Q34" i="13"/>
  <c r="O34" i="13"/>
  <c r="N34" i="13"/>
  <c r="L34" i="13"/>
  <c r="K34" i="13"/>
  <c r="I34" i="13"/>
  <c r="H34" i="13"/>
  <c r="F34" i="13"/>
  <c r="E34" i="13"/>
  <c r="AK33" i="13"/>
  <c r="AJ33" i="13"/>
  <c r="AI33" i="13"/>
  <c r="AG33" i="13"/>
  <c r="AF33" i="13"/>
  <c r="AD33" i="13"/>
  <c r="AC33" i="13"/>
  <c r="AA33" i="13"/>
  <c r="Z33" i="13"/>
  <c r="X33" i="13"/>
  <c r="W33" i="13"/>
  <c r="U33" i="13"/>
  <c r="T33" i="13"/>
  <c r="R33" i="13"/>
  <c r="Q33" i="13"/>
  <c r="O33" i="13"/>
  <c r="N33" i="13"/>
  <c r="L33" i="13"/>
  <c r="K33" i="13"/>
  <c r="I33" i="13"/>
  <c r="H33" i="13"/>
  <c r="F33" i="13"/>
  <c r="E33" i="13"/>
  <c r="AK32" i="13"/>
  <c r="AJ32" i="13"/>
  <c r="AI32" i="13"/>
  <c r="AG32" i="13"/>
  <c r="AF32" i="13"/>
  <c r="AD32" i="13"/>
  <c r="AC32" i="13"/>
  <c r="AA32" i="13"/>
  <c r="Z32" i="13"/>
  <c r="X32" i="13"/>
  <c r="W32" i="13"/>
  <c r="U32" i="13"/>
  <c r="T32" i="13"/>
  <c r="R32" i="13"/>
  <c r="Q32" i="13"/>
  <c r="O32" i="13"/>
  <c r="N32" i="13"/>
  <c r="L32" i="13"/>
  <c r="K32" i="13"/>
  <c r="I32" i="13"/>
  <c r="H32" i="13"/>
  <c r="F32" i="13"/>
  <c r="E32" i="13"/>
  <c r="AK31" i="13"/>
  <c r="AJ31" i="13"/>
  <c r="AI31" i="13"/>
  <c r="AG31" i="13"/>
  <c r="AF31" i="13"/>
  <c r="AD31" i="13"/>
  <c r="AC31" i="13"/>
  <c r="AA31" i="13"/>
  <c r="Z31" i="13"/>
  <c r="X31" i="13"/>
  <c r="W31" i="13"/>
  <c r="U31" i="13"/>
  <c r="T31" i="13"/>
  <c r="R31" i="13"/>
  <c r="Q31" i="13"/>
  <c r="O31" i="13"/>
  <c r="N31" i="13"/>
  <c r="L31" i="13"/>
  <c r="K31" i="13"/>
  <c r="I31" i="13"/>
  <c r="H31" i="13"/>
  <c r="F31" i="13"/>
  <c r="E31" i="13"/>
  <c r="AK30" i="13"/>
  <c r="AJ30" i="13"/>
  <c r="AI30" i="13"/>
  <c r="AG30" i="13"/>
  <c r="AF30" i="13"/>
  <c r="AD30" i="13"/>
  <c r="AC30" i="13"/>
  <c r="AA30" i="13"/>
  <c r="Z30" i="13"/>
  <c r="X30" i="13"/>
  <c r="W30" i="13"/>
  <c r="U30" i="13"/>
  <c r="T30" i="13"/>
  <c r="R30" i="13"/>
  <c r="Q30" i="13"/>
  <c r="O30" i="13"/>
  <c r="N30" i="13"/>
  <c r="L30" i="13"/>
  <c r="K30" i="13"/>
  <c r="I30" i="13"/>
  <c r="H30" i="13"/>
  <c r="F30" i="13"/>
  <c r="E30" i="13"/>
  <c r="AK13" i="13"/>
  <c r="AJ13" i="13"/>
  <c r="AI13" i="13"/>
  <c r="AG13" i="13"/>
  <c r="AF13" i="13"/>
  <c r="AD13" i="13"/>
  <c r="AC13" i="13"/>
  <c r="AA13" i="13"/>
  <c r="Z13" i="13"/>
  <c r="X13" i="13"/>
  <c r="W13" i="13"/>
  <c r="U13" i="13"/>
  <c r="T13" i="13"/>
  <c r="R13" i="13"/>
  <c r="Q13" i="13"/>
  <c r="O13" i="13"/>
  <c r="N13" i="13"/>
  <c r="L13" i="13"/>
  <c r="K13" i="13"/>
  <c r="I13" i="13"/>
  <c r="H13" i="13"/>
  <c r="F13" i="13"/>
  <c r="E13" i="13"/>
  <c r="AK29" i="13"/>
  <c r="AJ29" i="13"/>
  <c r="AI29" i="13"/>
  <c r="AG29" i="13"/>
  <c r="AF29" i="13"/>
  <c r="AD29" i="13"/>
  <c r="AC29" i="13"/>
  <c r="AA29" i="13"/>
  <c r="Z29" i="13"/>
  <c r="X29" i="13"/>
  <c r="W29" i="13"/>
  <c r="U29" i="13"/>
  <c r="T29" i="13"/>
  <c r="R29" i="13"/>
  <c r="Q29" i="13"/>
  <c r="O29" i="13"/>
  <c r="N29" i="13"/>
  <c r="L29" i="13"/>
  <c r="K29" i="13"/>
  <c r="I29" i="13"/>
  <c r="H29" i="13"/>
  <c r="F29" i="13"/>
  <c r="E29" i="13"/>
  <c r="AK28" i="13"/>
  <c r="AJ28" i="13"/>
  <c r="AI28" i="13"/>
  <c r="AG28" i="13"/>
  <c r="AF28" i="13"/>
  <c r="AD28" i="13"/>
  <c r="AC28" i="13"/>
  <c r="AA28" i="13"/>
  <c r="Z28" i="13"/>
  <c r="X28" i="13"/>
  <c r="W28" i="13"/>
  <c r="U28" i="13"/>
  <c r="T28" i="13"/>
  <c r="R28" i="13"/>
  <c r="Q28" i="13"/>
  <c r="O28" i="13"/>
  <c r="N28" i="13"/>
  <c r="L28" i="13"/>
  <c r="K28" i="13"/>
  <c r="I28" i="13"/>
  <c r="H28" i="13"/>
  <c r="F28" i="13"/>
  <c r="E28" i="13"/>
  <c r="AK8" i="13"/>
  <c r="AJ8" i="13"/>
  <c r="AI8" i="13"/>
  <c r="AG8" i="13"/>
  <c r="AF8" i="13"/>
  <c r="AD8" i="13"/>
  <c r="AC8" i="13"/>
  <c r="AA8" i="13"/>
  <c r="Z8" i="13"/>
  <c r="X8" i="13"/>
  <c r="W8" i="13"/>
  <c r="U8" i="13"/>
  <c r="T8" i="13"/>
  <c r="R8" i="13"/>
  <c r="Q8" i="13"/>
  <c r="O8" i="13"/>
  <c r="N8" i="13"/>
  <c r="L8" i="13"/>
  <c r="K8" i="13"/>
  <c r="I8" i="13"/>
  <c r="H8" i="13"/>
  <c r="F8" i="13"/>
  <c r="E8" i="13"/>
  <c r="AK18" i="13"/>
  <c r="AJ18" i="13"/>
  <c r="AI18" i="13"/>
  <c r="AG18" i="13"/>
  <c r="AF18" i="13"/>
  <c r="AD18" i="13"/>
  <c r="AC18" i="13"/>
  <c r="AA18" i="13"/>
  <c r="Z18" i="13"/>
  <c r="X18" i="13"/>
  <c r="W18" i="13"/>
  <c r="U18" i="13"/>
  <c r="T18" i="13"/>
  <c r="R18" i="13"/>
  <c r="Q18" i="13"/>
  <c r="O18" i="13"/>
  <c r="N18" i="13"/>
  <c r="L18" i="13"/>
  <c r="K18" i="13"/>
  <c r="I18" i="13"/>
  <c r="H18" i="13"/>
  <c r="F18" i="13"/>
  <c r="E18" i="13"/>
  <c r="AK16" i="13"/>
  <c r="AJ16" i="13"/>
  <c r="AI16" i="13"/>
  <c r="AG16" i="13"/>
  <c r="AF16" i="13"/>
  <c r="AD16" i="13"/>
  <c r="AC16" i="13"/>
  <c r="AA16" i="13"/>
  <c r="Z16" i="13"/>
  <c r="X16" i="13"/>
  <c r="W16" i="13"/>
  <c r="U16" i="13"/>
  <c r="T16" i="13"/>
  <c r="R16" i="13"/>
  <c r="Q16" i="13"/>
  <c r="O16" i="13"/>
  <c r="N16" i="13"/>
  <c r="L16" i="13"/>
  <c r="K16" i="13"/>
  <c r="I16" i="13"/>
  <c r="H16" i="13"/>
  <c r="F16" i="13"/>
  <c r="E16" i="13"/>
  <c r="AK27" i="13"/>
  <c r="AJ27" i="13"/>
  <c r="AI27" i="13"/>
  <c r="AG27" i="13"/>
  <c r="AF27" i="13"/>
  <c r="AD27" i="13"/>
  <c r="AC27" i="13"/>
  <c r="AA27" i="13"/>
  <c r="Z27" i="13"/>
  <c r="X27" i="13"/>
  <c r="W27" i="13"/>
  <c r="U27" i="13"/>
  <c r="T27" i="13"/>
  <c r="R27" i="13"/>
  <c r="Q27" i="13"/>
  <c r="O27" i="13"/>
  <c r="N27" i="13"/>
  <c r="L27" i="13"/>
  <c r="K27" i="13"/>
  <c r="I27" i="13"/>
  <c r="H27" i="13"/>
  <c r="F27" i="13"/>
  <c r="E27" i="13"/>
  <c r="AK26" i="13"/>
  <c r="AJ26" i="13"/>
  <c r="AI26" i="13"/>
  <c r="AG26" i="13"/>
  <c r="AF26" i="13"/>
  <c r="AD26" i="13"/>
  <c r="AC26" i="13"/>
  <c r="AA26" i="13"/>
  <c r="Z26" i="13"/>
  <c r="X26" i="13"/>
  <c r="W26" i="13"/>
  <c r="U26" i="13"/>
  <c r="T26" i="13"/>
  <c r="R26" i="13"/>
  <c r="Q26" i="13"/>
  <c r="O26" i="13"/>
  <c r="N26" i="13"/>
  <c r="L26" i="13"/>
  <c r="K26" i="13"/>
  <c r="I26" i="13"/>
  <c r="H26" i="13"/>
  <c r="F26" i="13"/>
  <c r="E26" i="13"/>
  <c r="AK25" i="13"/>
  <c r="AJ25" i="13"/>
  <c r="AI25" i="13"/>
  <c r="AG25" i="13"/>
  <c r="AF25" i="13"/>
  <c r="AD25" i="13"/>
  <c r="AC25" i="13"/>
  <c r="AA25" i="13"/>
  <c r="Z25" i="13"/>
  <c r="X25" i="13"/>
  <c r="W25" i="13"/>
  <c r="U25" i="13"/>
  <c r="T25" i="13"/>
  <c r="R25" i="13"/>
  <c r="Q25" i="13"/>
  <c r="O25" i="13"/>
  <c r="N25" i="13"/>
  <c r="L25" i="13"/>
  <c r="K25" i="13"/>
  <c r="I25" i="13"/>
  <c r="H25" i="13"/>
  <c r="F25" i="13"/>
  <c r="E25" i="13"/>
  <c r="AK9" i="13"/>
  <c r="AJ9" i="13"/>
  <c r="AI9" i="13"/>
  <c r="AG9" i="13"/>
  <c r="AF9" i="13"/>
  <c r="AD9" i="13"/>
  <c r="AC9" i="13"/>
  <c r="AA9" i="13"/>
  <c r="Z9" i="13"/>
  <c r="X9" i="13"/>
  <c r="W9" i="13"/>
  <c r="U9" i="13"/>
  <c r="T9" i="13"/>
  <c r="R9" i="13"/>
  <c r="Q9" i="13"/>
  <c r="O9" i="13"/>
  <c r="N9" i="13"/>
  <c r="L9" i="13"/>
  <c r="K9" i="13"/>
  <c r="I9" i="13"/>
  <c r="H9" i="13"/>
  <c r="F9" i="13"/>
  <c r="E9" i="13"/>
  <c r="AK10" i="13"/>
  <c r="AJ10" i="13"/>
  <c r="AI10" i="13"/>
  <c r="AG10" i="13"/>
  <c r="AF10" i="13"/>
  <c r="AD10" i="13"/>
  <c r="AC10" i="13"/>
  <c r="AA10" i="13"/>
  <c r="Z10" i="13"/>
  <c r="X10" i="13"/>
  <c r="W10" i="13"/>
  <c r="U10" i="13"/>
  <c r="T10" i="13"/>
  <c r="R10" i="13"/>
  <c r="Q10" i="13"/>
  <c r="O10" i="13"/>
  <c r="N10" i="13"/>
  <c r="L10" i="13"/>
  <c r="K10" i="13"/>
  <c r="I10" i="13"/>
  <c r="H10" i="13"/>
  <c r="F10" i="13"/>
  <c r="E10" i="13"/>
  <c r="AK24" i="13"/>
  <c r="AJ24" i="13"/>
  <c r="AI24" i="13"/>
  <c r="AG24" i="13"/>
  <c r="AF24" i="13"/>
  <c r="AD24" i="13"/>
  <c r="AC24" i="13"/>
  <c r="AA24" i="13"/>
  <c r="Z24" i="13"/>
  <c r="X24" i="13"/>
  <c r="W24" i="13"/>
  <c r="U24" i="13"/>
  <c r="T24" i="13"/>
  <c r="R24" i="13"/>
  <c r="Q24" i="13"/>
  <c r="O24" i="13"/>
  <c r="N24" i="13"/>
  <c r="L24" i="13"/>
  <c r="K24" i="13"/>
  <c r="I24" i="13"/>
  <c r="H24" i="13"/>
  <c r="F24" i="13"/>
  <c r="E24" i="13"/>
  <c r="AK23" i="13"/>
  <c r="AJ23" i="13"/>
  <c r="AI23" i="13"/>
  <c r="AG23" i="13"/>
  <c r="AF23" i="13"/>
  <c r="AD23" i="13"/>
  <c r="AC23" i="13"/>
  <c r="AA23" i="13"/>
  <c r="Z23" i="13"/>
  <c r="X23" i="13"/>
  <c r="W23" i="13"/>
  <c r="U23" i="13"/>
  <c r="T23" i="13"/>
  <c r="R23" i="13"/>
  <c r="Q23" i="13"/>
  <c r="O23" i="13"/>
  <c r="N23" i="13"/>
  <c r="L23" i="13"/>
  <c r="K23" i="13"/>
  <c r="I23" i="13"/>
  <c r="H23" i="13"/>
  <c r="F23" i="13"/>
  <c r="E23" i="13"/>
  <c r="AK12" i="13"/>
  <c r="AJ12" i="13"/>
  <c r="AI12" i="13"/>
  <c r="AG12" i="13"/>
  <c r="AF12" i="13"/>
  <c r="AD12" i="13"/>
  <c r="AC12" i="13"/>
  <c r="AA12" i="13"/>
  <c r="Z12" i="13"/>
  <c r="X12" i="13"/>
  <c r="W12" i="13"/>
  <c r="U12" i="13"/>
  <c r="T12" i="13"/>
  <c r="R12" i="13"/>
  <c r="Q12" i="13"/>
  <c r="O12" i="13"/>
  <c r="N12" i="13"/>
  <c r="L12" i="13"/>
  <c r="K12" i="13"/>
  <c r="I12" i="13"/>
  <c r="H12" i="13"/>
  <c r="F12" i="13"/>
  <c r="E12" i="13"/>
  <c r="AK15" i="13"/>
  <c r="AJ15" i="13"/>
  <c r="AI15" i="13"/>
  <c r="AG15" i="13"/>
  <c r="AF15" i="13"/>
  <c r="AD15" i="13"/>
  <c r="AC15" i="13"/>
  <c r="AA15" i="13"/>
  <c r="Z15" i="13"/>
  <c r="X15" i="13"/>
  <c r="W15" i="13"/>
  <c r="U15" i="13"/>
  <c r="T15" i="13"/>
  <c r="R15" i="13"/>
  <c r="Q15" i="13"/>
  <c r="O15" i="13"/>
  <c r="N15" i="13"/>
  <c r="L15" i="13"/>
  <c r="K15" i="13"/>
  <c r="I15" i="13"/>
  <c r="H15" i="13"/>
  <c r="F15" i="13"/>
  <c r="E15" i="13"/>
  <c r="AK11" i="13"/>
  <c r="AJ11" i="13"/>
  <c r="AI11" i="13"/>
  <c r="AG11" i="13"/>
  <c r="AF11" i="13"/>
  <c r="AD11" i="13"/>
  <c r="AC11" i="13"/>
  <c r="AA11" i="13"/>
  <c r="Z11" i="13"/>
  <c r="X11" i="13"/>
  <c r="W11" i="13"/>
  <c r="U11" i="13"/>
  <c r="T11" i="13"/>
  <c r="R11" i="13"/>
  <c r="Q11" i="13"/>
  <c r="O11" i="13"/>
  <c r="N11" i="13"/>
  <c r="L11" i="13"/>
  <c r="K11" i="13"/>
  <c r="I11" i="13"/>
  <c r="H11" i="13"/>
  <c r="F11" i="13"/>
  <c r="E11" i="13"/>
  <c r="AK22" i="13"/>
  <c r="AJ22" i="13"/>
  <c r="AI22" i="13"/>
  <c r="AG22" i="13"/>
  <c r="AF22" i="13"/>
  <c r="AD22" i="13"/>
  <c r="AC22" i="13"/>
  <c r="AA22" i="13"/>
  <c r="Z22" i="13"/>
  <c r="X22" i="13"/>
  <c r="W22" i="13"/>
  <c r="U22" i="13"/>
  <c r="T22" i="13"/>
  <c r="R22" i="13"/>
  <c r="Q22" i="13"/>
  <c r="O22" i="13"/>
  <c r="N22" i="13"/>
  <c r="L22" i="13"/>
  <c r="K22" i="13"/>
  <c r="I22" i="13"/>
  <c r="H22" i="13"/>
  <c r="F22" i="13"/>
  <c r="E22" i="13"/>
  <c r="AK21" i="13"/>
  <c r="AJ21" i="13"/>
  <c r="AI21" i="13"/>
  <c r="AG21" i="13"/>
  <c r="AF21" i="13"/>
  <c r="AD21" i="13"/>
  <c r="AC21" i="13"/>
  <c r="AA21" i="13"/>
  <c r="Z21" i="13"/>
  <c r="X21" i="13"/>
  <c r="W21" i="13"/>
  <c r="U21" i="13"/>
  <c r="T21" i="13"/>
  <c r="R21" i="13"/>
  <c r="Q21" i="13"/>
  <c r="O21" i="13"/>
  <c r="N21" i="13"/>
  <c r="L21" i="13"/>
  <c r="K21" i="13"/>
  <c r="I21" i="13"/>
  <c r="H21" i="13"/>
  <c r="F21" i="13"/>
  <c r="E21" i="13"/>
  <c r="AK20" i="13"/>
  <c r="AJ20" i="13"/>
  <c r="AI20" i="13"/>
  <c r="AG20" i="13"/>
  <c r="AF20" i="13"/>
  <c r="AD20" i="13"/>
  <c r="AC20" i="13"/>
  <c r="AA20" i="13"/>
  <c r="Z20" i="13"/>
  <c r="X20" i="13"/>
  <c r="W20" i="13"/>
  <c r="U20" i="13"/>
  <c r="T20" i="13"/>
  <c r="R20" i="13"/>
  <c r="Q20" i="13"/>
  <c r="O20" i="13"/>
  <c r="N20" i="13"/>
  <c r="L20" i="13"/>
  <c r="K20" i="13"/>
  <c r="I20" i="13"/>
  <c r="H20" i="13"/>
  <c r="F20" i="13"/>
  <c r="E20" i="13"/>
  <c r="AK19" i="13"/>
  <c r="AJ19" i="13"/>
  <c r="AI19" i="13"/>
  <c r="AG19" i="13"/>
  <c r="AF19" i="13"/>
  <c r="AD19" i="13"/>
  <c r="AC19" i="13"/>
  <c r="AA19" i="13"/>
  <c r="Z19" i="13"/>
  <c r="X19" i="13"/>
  <c r="W19" i="13"/>
  <c r="U19" i="13"/>
  <c r="T19" i="13"/>
  <c r="R19" i="13"/>
  <c r="Q19" i="13"/>
  <c r="O19" i="13"/>
  <c r="N19" i="13"/>
  <c r="L19" i="13"/>
  <c r="K19" i="13"/>
  <c r="I19" i="13"/>
  <c r="H19" i="13"/>
  <c r="F19" i="13"/>
  <c r="E19" i="13"/>
  <c r="AF223" i="10"/>
  <c r="AG223" i="10"/>
  <c r="AL189" i="10"/>
  <c r="AL139" i="10"/>
  <c r="AH143" i="12"/>
  <c r="AG143" i="12"/>
  <c r="AF143" i="12"/>
  <c r="AD143" i="12"/>
  <c r="AC143" i="12"/>
  <c r="AA143" i="12"/>
  <c r="Z143" i="12"/>
  <c r="X143" i="12"/>
  <c r="W143" i="12"/>
  <c r="U143" i="12"/>
  <c r="T143" i="12"/>
  <c r="R143" i="12"/>
  <c r="Q143" i="12"/>
  <c r="O143" i="12"/>
  <c r="N143" i="12"/>
  <c r="L143" i="12"/>
  <c r="K143" i="12"/>
  <c r="I143" i="12"/>
  <c r="H143" i="12"/>
  <c r="F143" i="12"/>
  <c r="E143" i="12"/>
  <c r="AH142" i="12"/>
  <c r="AG142" i="12"/>
  <c r="AF142" i="12"/>
  <c r="AD142" i="12"/>
  <c r="AC142" i="12"/>
  <c r="AA142" i="12"/>
  <c r="Z142" i="12"/>
  <c r="X142" i="12"/>
  <c r="W142" i="12"/>
  <c r="U142" i="12"/>
  <c r="T142" i="12"/>
  <c r="R142" i="12"/>
  <c r="Q142" i="12"/>
  <c r="O142" i="12"/>
  <c r="N142" i="12"/>
  <c r="L142" i="12"/>
  <c r="K142" i="12"/>
  <c r="I142" i="12"/>
  <c r="H142" i="12"/>
  <c r="F142" i="12"/>
  <c r="E142" i="12"/>
  <c r="AH122" i="12"/>
  <c r="AG122" i="12"/>
  <c r="AF122" i="12"/>
  <c r="AD122" i="12"/>
  <c r="AC122" i="12"/>
  <c r="AA122" i="12"/>
  <c r="Z122" i="12"/>
  <c r="X122" i="12"/>
  <c r="W122" i="12"/>
  <c r="U122" i="12"/>
  <c r="T122" i="12"/>
  <c r="R122" i="12"/>
  <c r="Q122" i="12"/>
  <c r="O122" i="12"/>
  <c r="N122" i="12"/>
  <c r="L122" i="12"/>
  <c r="K122" i="12"/>
  <c r="I122" i="12"/>
  <c r="H122" i="12"/>
  <c r="F122" i="12"/>
  <c r="E122" i="12"/>
  <c r="AH141" i="12"/>
  <c r="AG141" i="12"/>
  <c r="AF141" i="12"/>
  <c r="AD141" i="12"/>
  <c r="AC141" i="12"/>
  <c r="AA141" i="12"/>
  <c r="Z141" i="12"/>
  <c r="X141" i="12"/>
  <c r="W141" i="12"/>
  <c r="U141" i="12"/>
  <c r="T141" i="12"/>
  <c r="R141" i="12"/>
  <c r="Q141" i="12"/>
  <c r="O141" i="12"/>
  <c r="N141" i="12"/>
  <c r="L141" i="12"/>
  <c r="K141" i="12"/>
  <c r="I141" i="12"/>
  <c r="H141" i="12"/>
  <c r="F141" i="12"/>
  <c r="E141" i="12"/>
  <c r="AH131" i="12"/>
  <c r="AG131" i="12"/>
  <c r="AF131" i="12"/>
  <c r="AD131" i="12"/>
  <c r="AC131" i="12"/>
  <c r="AA131" i="12"/>
  <c r="Z131" i="12"/>
  <c r="X131" i="12"/>
  <c r="W131" i="12"/>
  <c r="U131" i="12"/>
  <c r="T131" i="12"/>
  <c r="R131" i="12"/>
  <c r="Q131" i="12"/>
  <c r="O131" i="12"/>
  <c r="N131" i="12"/>
  <c r="L131" i="12"/>
  <c r="K131" i="12"/>
  <c r="I131" i="12"/>
  <c r="H131" i="12"/>
  <c r="F131" i="12"/>
  <c r="E131" i="12"/>
  <c r="AH126" i="12"/>
  <c r="AG126" i="12"/>
  <c r="AF126" i="12"/>
  <c r="AD126" i="12"/>
  <c r="AC126" i="12"/>
  <c r="AA126" i="12"/>
  <c r="Z126" i="12"/>
  <c r="X126" i="12"/>
  <c r="W126" i="12"/>
  <c r="U126" i="12"/>
  <c r="T126" i="12"/>
  <c r="R126" i="12"/>
  <c r="Q126" i="12"/>
  <c r="O126" i="12"/>
  <c r="N126" i="12"/>
  <c r="L126" i="12"/>
  <c r="K126" i="12"/>
  <c r="I126" i="12"/>
  <c r="H126" i="12"/>
  <c r="F126" i="12"/>
  <c r="E126" i="12"/>
  <c r="AH127" i="12"/>
  <c r="AG127" i="12"/>
  <c r="AF127" i="12"/>
  <c r="AD127" i="12"/>
  <c r="AC127" i="12"/>
  <c r="AA127" i="12"/>
  <c r="Z127" i="12"/>
  <c r="X127" i="12"/>
  <c r="W127" i="12"/>
  <c r="U127" i="12"/>
  <c r="T127" i="12"/>
  <c r="R127" i="12"/>
  <c r="Q127" i="12"/>
  <c r="O127" i="12"/>
  <c r="N127" i="12"/>
  <c r="L127" i="12"/>
  <c r="K127" i="12"/>
  <c r="I127" i="12"/>
  <c r="H127" i="12"/>
  <c r="F127" i="12"/>
  <c r="E127" i="12"/>
  <c r="AH134" i="12"/>
  <c r="AG134" i="12"/>
  <c r="AF134" i="12"/>
  <c r="AD134" i="12"/>
  <c r="AC134" i="12"/>
  <c r="AA134" i="12"/>
  <c r="Z134" i="12"/>
  <c r="X134" i="12"/>
  <c r="W134" i="12"/>
  <c r="U134" i="12"/>
  <c r="T134" i="12"/>
  <c r="R134" i="12"/>
  <c r="Q134" i="12"/>
  <c r="O134" i="12"/>
  <c r="N134" i="12"/>
  <c r="L134" i="12"/>
  <c r="K134" i="12"/>
  <c r="I134" i="12"/>
  <c r="H134" i="12"/>
  <c r="F134" i="12"/>
  <c r="E134" i="12"/>
  <c r="AH129" i="12"/>
  <c r="AG129" i="12"/>
  <c r="AF129" i="12"/>
  <c r="AD129" i="12"/>
  <c r="AC129" i="12"/>
  <c r="AA129" i="12"/>
  <c r="Z129" i="12"/>
  <c r="X129" i="12"/>
  <c r="W129" i="12"/>
  <c r="U129" i="12"/>
  <c r="T129" i="12"/>
  <c r="R129" i="12"/>
  <c r="Q129" i="12"/>
  <c r="O129" i="12"/>
  <c r="N129" i="12"/>
  <c r="L129" i="12"/>
  <c r="K129" i="12"/>
  <c r="I129" i="12"/>
  <c r="H129" i="12"/>
  <c r="F129" i="12"/>
  <c r="E129" i="12"/>
  <c r="AH121" i="12"/>
  <c r="AG121" i="12"/>
  <c r="AF121" i="12"/>
  <c r="AD121" i="12"/>
  <c r="AC121" i="12"/>
  <c r="AA121" i="12"/>
  <c r="Z121" i="12"/>
  <c r="X121" i="12"/>
  <c r="W121" i="12"/>
  <c r="U121" i="12"/>
  <c r="T121" i="12"/>
  <c r="R121" i="12"/>
  <c r="Q121" i="12"/>
  <c r="O121" i="12"/>
  <c r="N121" i="12"/>
  <c r="L121" i="12"/>
  <c r="K121" i="12"/>
  <c r="I121" i="12"/>
  <c r="H121" i="12"/>
  <c r="F121" i="12"/>
  <c r="E121" i="12"/>
  <c r="AH140" i="12"/>
  <c r="AG140" i="12"/>
  <c r="AF140" i="12"/>
  <c r="AD140" i="12"/>
  <c r="AC140" i="12"/>
  <c r="AA140" i="12"/>
  <c r="Z140" i="12"/>
  <c r="X140" i="12"/>
  <c r="W140" i="12"/>
  <c r="U140" i="12"/>
  <c r="T140" i="12"/>
  <c r="R140" i="12"/>
  <c r="Q140" i="12"/>
  <c r="O140" i="12"/>
  <c r="N140" i="12"/>
  <c r="L140" i="12"/>
  <c r="K140" i="12"/>
  <c r="I140" i="12"/>
  <c r="H140" i="12"/>
  <c r="F140" i="12"/>
  <c r="E140" i="12"/>
  <c r="AH120" i="12"/>
  <c r="AG120" i="12"/>
  <c r="AF120" i="12"/>
  <c r="AD120" i="12"/>
  <c r="AC120" i="12"/>
  <c r="AA120" i="12"/>
  <c r="Z120" i="12"/>
  <c r="X120" i="12"/>
  <c r="W120" i="12"/>
  <c r="U120" i="12"/>
  <c r="T120" i="12"/>
  <c r="R120" i="12"/>
  <c r="Q120" i="12"/>
  <c r="O120" i="12"/>
  <c r="N120" i="12"/>
  <c r="L120" i="12"/>
  <c r="K120" i="12"/>
  <c r="I120" i="12"/>
  <c r="H120" i="12"/>
  <c r="F120" i="12"/>
  <c r="E120" i="12"/>
  <c r="AH130" i="12"/>
  <c r="AG130" i="12"/>
  <c r="AF130" i="12"/>
  <c r="AD130" i="12"/>
  <c r="AC130" i="12"/>
  <c r="AA130" i="12"/>
  <c r="Z130" i="12"/>
  <c r="X130" i="12"/>
  <c r="W130" i="12"/>
  <c r="U130" i="12"/>
  <c r="T130" i="12"/>
  <c r="R130" i="12"/>
  <c r="Q130" i="12"/>
  <c r="O130" i="12"/>
  <c r="N130" i="12"/>
  <c r="L130" i="12"/>
  <c r="K130" i="12"/>
  <c r="I130" i="12"/>
  <c r="H130" i="12"/>
  <c r="F130" i="12"/>
  <c r="E130" i="12"/>
  <c r="AH123" i="12"/>
  <c r="AG123" i="12"/>
  <c r="AF123" i="12"/>
  <c r="AD123" i="12"/>
  <c r="AC123" i="12"/>
  <c r="AA123" i="12"/>
  <c r="Z123" i="12"/>
  <c r="X123" i="12"/>
  <c r="W123" i="12"/>
  <c r="U123" i="12"/>
  <c r="T123" i="12"/>
  <c r="R123" i="12"/>
  <c r="Q123" i="12"/>
  <c r="O123" i="12"/>
  <c r="N123" i="12"/>
  <c r="L123" i="12"/>
  <c r="K123" i="12"/>
  <c r="I123" i="12"/>
  <c r="H123" i="12"/>
  <c r="F123" i="12"/>
  <c r="E123" i="12"/>
  <c r="AH139" i="12"/>
  <c r="AG139" i="12"/>
  <c r="AF139" i="12"/>
  <c r="AD139" i="12"/>
  <c r="AC139" i="12"/>
  <c r="AA139" i="12"/>
  <c r="Z139" i="12"/>
  <c r="X139" i="12"/>
  <c r="W139" i="12"/>
  <c r="U139" i="12"/>
  <c r="T139" i="12"/>
  <c r="R139" i="12"/>
  <c r="Q139" i="12"/>
  <c r="O139" i="12"/>
  <c r="N139" i="12"/>
  <c r="L139" i="12"/>
  <c r="K139" i="12"/>
  <c r="I139" i="12"/>
  <c r="H139" i="12"/>
  <c r="F139" i="12"/>
  <c r="E139" i="12"/>
  <c r="AH125" i="12"/>
  <c r="AG125" i="12"/>
  <c r="AF125" i="12"/>
  <c r="AD125" i="12"/>
  <c r="AC125" i="12"/>
  <c r="AA125" i="12"/>
  <c r="Z125" i="12"/>
  <c r="X125" i="12"/>
  <c r="W125" i="12"/>
  <c r="U125" i="12"/>
  <c r="T125" i="12"/>
  <c r="R125" i="12"/>
  <c r="Q125" i="12"/>
  <c r="O125" i="12"/>
  <c r="N125" i="12"/>
  <c r="L125" i="12"/>
  <c r="K125" i="12"/>
  <c r="I125" i="12"/>
  <c r="H125" i="12"/>
  <c r="F125" i="12"/>
  <c r="E125" i="12"/>
  <c r="AH113" i="12"/>
  <c r="AG113" i="12"/>
  <c r="AF113" i="12"/>
  <c r="AD113" i="12"/>
  <c r="AC113" i="12"/>
  <c r="AA113" i="12"/>
  <c r="Z113" i="12"/>
  <c r="X113" i="12"/>
  <c r="W113" i="12"/>
  <c r="U113" i="12"/>
  <c r="T113" i="12"/>
  <c r="R113" i="12"/>
  <c r="Q113" i="12"/>
  <c r="O113" i="12"/>
  <c r="N113" i="12"/>
  <c r="L113" i="12"/>
  <c r="K113" i="12"/>
  <c r="I113" i="12"/>
  <c r="H113" i="12"/>
  <c r="F113" i="12"/>
  <c r="E113" i="12"/>
  <c r="AH100" i="12"/>
  <c r="AG100" i="12"/>
  <c r="AF100" i="12"/>
  <c r="AD100" i="12"/>
  <c r="AC100" i="12"/>
  <c r="AA100" i="12"/>
  <c r="Z100" i="12"/>
  <c r="X100" i="12"/>
  <c r="W100" i="12"/>
  <c r="U100" i="12"/>
  <c r="T100" i="12"/>
  <c r="R100" i="12"/>
  <c r="Q100" i="12"/>
  <c r="O100" i="12"/>
  <c r="N100" i="12"/>
  <c r="L100" i="12"/>
  <c r="K100" i="12"/>
  <c r="I100" i="12"/>
  <c r="H100" i="12"/>
  <c r="F100" i="12"/>
  <c r="E100" i="12"/>
  <c r="AH103" i="12"/>
  <c r="AG103" i="12"/>
  <c r="AF103" i="12"/>
  <c r="AD103" i="12"/>
  <c r="AC103" i="12"/>
  <c r="AA103" i="12"/>
  <c r="Z103" i="12"/>
  <c r="X103" i="12"/>
  <c r="W103" i="12"/>
  <c r="U103" i="12"/>
  <c r="T103" i="12"/>
  <c r="R103" i="12"/>
  <c r="Q103" i="12"/>
  <c r="O103" i="12"/>
  <c r="N103" i="12"/>
  <c r="L103" i="12"/>
  <c r="K103" i="12"/>
  <c r="I103" i="12"/>
  <c r="H103" i="12"/>
  <c r="F103" i="12"/>
  <c r="E103" i="12"/>
  <c r="AH138" i="12"/>
  <c r="AG138" i="12"/>
  <c r="AF138" i="12"/>
  <c r="AD138" i="12"/>
  <c r="AC138" i="12"/>
  <c r="AA138" i="12"/>
  <c r="Z138" i="12"/>
  <c r="X138" i="12"/>
  <c r="W138" i="12"/>
  <c r="U138" i="12"/>
  <c r="T138" i="12"/>
  <c r="R138" i="12"/>
  <c r="Q138" i="12"/>
  <c r="O138" i="12"/>
  <c r="N138" i="12"/>
  <c r="L138" i="12"/>
  <c r="K138" i="12"/>
  <c r="I138" i="12"/>
  <c r="H138" i="12"/>
  <c r="F138" i="12"/>
  <c r="E138" i="12"/>
  <c r="AH114" i="12"/>
  <c r="AG114" i="12"/>
  <c r="AF114" i="12"/>
  <c r="AD114" i="12"/>
  <c r="AC114" i="12"/>
  <c r="AA114" i="12"/>
  <c r="Z114" i="12"/>
  <c r="X114" i="12"/>
  <c r="W114" i="12"/>
  <c r="U114" i="12"/>
  <c r="T114" i="12"/>
  <c r="R114" i="12"/>
  <c r="Q114" i="12"/>
  <c r="O114" i="12"/>
  <c r="N114" i="12"/>
  <c r="L114" i="12"/>
  <c r="K114" i="12"/>
  <c r="I114" i="12"/>
  <c r="H114" i="12"/>
  <c r="F114" i="12"/>
  <c r="E114" i="12"/>
  <c r="AH112" i="12"/>
  <c r="AG112" i="12"/>
  <c r="AF112" i="12"/>
  <c r="AD112" i="12"/>
  <c r="AC112" i="12"/>
  <c r="AA112" i="12"/>
  <c r="Z112" i="12"/>
  <c r="X112" i="12"/>
  <c r="W112" i="12"/>
  <c r="U112" i="12"/>
  <c r="T112" i="12"/>
  <c r="R112" i="12"/>
  <c r="Q112" i="12"/>
  <c r="O112" i="12"/>
  <c r="N112" i="12"/>
  <c r="L112" i="12"/>
  <c r="K112" i="12"/>
  <c r="I112" i="12"/>
  <c r="H112" i="12"/>
  <c r="F112" i="12"/>
  <c r="E112" i="12"/>
  <c r="AH96" i="12"/>
  <c r="AG96" i="12"/>
  <c r="AF96" i="12"/>
  <c r="AD96" i="12"/>
  <c r="AC96" i="12"/>
  <c r="AA96" i="12"/>
  <c r="Z96" i="12"/>
  <c r="X96" i="12"/>
  <c r="W96" i="12"/>
  <c r="U96" i="12"/>
  <c r="T96" i="12"/>
  <c r="R96" i="12"/>
  <c r="Q96" i="12"/>
  <c r="O96" i="12"/>
  <c r="N96" i="12"/>
  <c r="L96" i="12"/>
  <c r="K96" i="12"/>
  <c r="I96" i="12"/>
  <c r="H96" i="12"/>
  <c r="F96" i="12"/>
  <c r="E96" i="12"/>
  <c r="AH106" i="12"/>
  <c r="AG106" i="12"/>
  <c r="AF106" i="12"/>
  <c r="AD106" i="12"/>
  <c r="AC106" i="12"/>
  <c r="AA106" i="12"/>
  <c r="Z106" i="12"/>
  <c r="X106" i="12"/>
  <c r="W106" i="12"/>
  <c r="U106" i="12"/>
  <c r="T106" i="12"/>
  <c r="R106" i="12"/>
  <c r="Q106" i="12"/>
  <c r="O106" i="12"/>
  <c r="N106" i="12"/>
  <c r="L106" i="12"/>
  <c r="K106" i="12"/>
  <c r="I106" i="12"/>
  <c r="H106" i="12"/>
  <c r="F106" i="12"/>
  <c r="E106" i="12"/>
  <c r="AH97" i="12"/>
  <c r="AG97" i="12"/>
  <c r="AF97" i="12"/>
  <c r="AD97" i="12"/>
  <c r="AC97" i="12"/>
  <c r="AA97" i="12"/>
  <c r="Z97" i="12"/>
  <c r="X97" i="12"/>
  <c r="W97" i="12"/>
  <c r="U97" i="12"/>
  <c r="T97" i="12"/>
  <c r="R97" i="12"/>
  <c r="Q97" i="12"/>
  <c r="O97" i="12"/>
  <c r="N97" i="12"/>
  <c r="L97" i="12"/>
  <c r="K97" i="12"/>
  <c r="I97" i="12"/>
  <c r="H97" i="12"/>
  <c r="F97" i="12"/>
  <c r="E97" i="12"/>
  <c r="AH93" i="12"/>
  <c r="AG93" i="12"/>
  <c r="AF93" i="12"/>
  <c r="AD93" i="12"/>
  <c r="AC93" i="12"/>
  <c r="AA93" i="12"/>
  <c r="Z93" i="12"/>
  <c r="X93" i="12"/>
  <c r="W93" i="12"/>
  <c r="U93" i="12"/>
  <c r="T93" i="12"/>
  <c r="R93" i="12"/>
  <c r="Q93" i="12"/>
  <c r="O93" i="12"/>
  <c r="N93" i="12"/>
  <c r="L93" i="12"/>
  <c r="K93" i="12"/>
  <c r="I93" i="12"/>
  <c r="H93" i="12"/>
  <c r="F93" i="12"/>
  <c r="E93" i="12"/>
  <c r="AH94" i="12"/>
  <c r="AG94" i="12"/>
  <c r="AF94" i="12"/>
  <c r="AD94" i="12"/>
  <c r="AC94" i="12"/>
  <c r="AA94" i="12"/>
  <c r="Z94" i="12"/>
  <c r="X94" i="12"/>
  <c r="W94" i="12"/>
  <c r="U94" i="12"/>
  <c r="T94" i="12"/>
  <c r="R94" i="12"/>
  <c r="Q94" i="12"/>
  <c r="O94" i="12"/>
  <c r="N94" i="12"/>
  <c r="L94" i="12"/>
  <c r="K94" i="12"/>
  <c r="I94" i="12"/>
  <c r="H94" i="12"/>
  <c r="F94" i="12"/>
  <c r="E94" i="12"/>
  <c r="AH109" i="12"/>
  <c r="AG109" i="12"/>
  <c r="AF109" i="12"/>
  <c r="AD109" i="12"/>
  <c r="AC109" i="12"/>
  <c r="AA109" i="12"/>
  <c r="Z109" i="12"/>
  <c r="X109" i="12"/>
  <c r="W109" i="12"/>
  <c r="U109" i="12"/>
  <c r="T109" i="12"/>
  <c r="R109" i="12"/>
  <c r="Q109" i="12"/>
  <c r="O109" i="12"/>
  <c r="N109" i="12"/>
  <c r="L109" i="12"/>
  <c r="K109" i="12"/>
  <c r="I109" i="12"/>
  <c r="H109" i="12"/>
  <c r="F109" i="12"/>
  <c r="E109" i="12"/>
  <c r="AH90" i="12"/>
  <c r="AG90" i="12"/>
  <c r="AF90" i="12"/>
  <c r="AD90" i="12"/>
  <c r="AC90" i="12"/>
  <c r="AA90" i="12"/>
  <c r="Z90" i="12"/>
  <c r="X90" i="12"/>
  <c r="W90" i="12"/>
  <c r="U90" i="12"/>
  <c r="T90" i="12"/>
  <c r="R90" i="12"/>
  <c r="Q90" i="12"/>
  <c r="O90" i="12"/>
  <c r="N90" i="12"/>
  <c r="L90" i="12"/>
  <c r="K90" i="12"/>
  <c r="I90" i="12"/>
  <c r="H90" i="12"/>
  <c r="F90" i="12"/>
  <c r="E90" i="12"/>
  <c r="AH89" i="12"/>
  <c r="AG89" i="12"/>
  <c r="AF89" i="12"/>
  <c r="AD89" i="12"/>
  <c r="AC89" i="12"/>
  <c r="AA89" i="12"/>
  <c r="Z89" i="12"/>
  <c r="X89" i="12"/>
  <c r="W89" i="12"/>
  <c r="U89" i="12"/>
  <c r="T89" i="12"/>
  <c r="R89" i="12"/>
  <c r="Q89" i="12"/>
  <c r="O89" i="12"/>
  <c r="N89" i="12"/>
  <c r="L89" i="12"/>
  <c r="K89" i="12"/>
  <c r="I89" i="12"/>
  <c r="H89" i="12"/>
  <c r="F89" i="12"/>
  <c r="E89" i="12"/>
  <c r="AH85" i="12"/>
  <c r="AG85" i="12"/>
  <c r="AF85" i="12"/>
  <c r="AD85" i="12"/>
  <c r="AC85" i="12"/>
  <c r="AA85" i="12"/>
  <c r="Z85" i="12"/>
  <c r="X85" i="12"/>
  <c r="W85" i="12"/>
  <c r="U85" i="12"/>
  <c r="T85" i="12"/>
  <c r="R85" i="12"/>
  <c r="Q85" i="12"/>
  <c r="O85" i="12"/>
  <c r="N85" i="12"/>
  <c r="L85" i="12"/>
  <c r="K85" i="12"/>
  <c r="I85" i="12"/>
  <c r="H85" i="12"/>
  <c r="F85" i="12"/>
  <c r="E85" i="12"/>
  <c r="AH82" i="12"/>
  <c r="AG82" i="12"/>
  <c r="AF82" i="12"/>
  <c r="AD82" i="12"/>
  <c r="AC82" i="12"/>
  <c r="AA82" i="12"/>
  <c r="Z82" i="12"/>
  <c r="X82" i="12"/>
  <c r="W82" i="12"/>
  <c r="U82" i="12"/>
  <c r="T82" i="12"/>
  <c r="R82" i="12"/>
  <c r="Q82" i="12"/>
  <c r="O82" i="12"/>
  <c r="N82" i="12"/>
  <c r="L82" i="12"/>
  <c r="K82" i="12"/>
  <c r="I82" i="12"/>
  <c r="H82" i="12"/>
  <c r="F82" i="12"/>
  <c r="E82" i="12"/>
  <c r="AH80" i="12"/>
  <c r="AG80" i="12"/>
  <c r="AF80" i="12"/>
  <c r="AD80" i="12"/>
  <c r="AC80" i="12"/>
  <c r="AA80" i="12"/>
  <c r="Z80" i="12"/>
  <c r="X80" i="12"/>
  <c r="W80" i="12"/>
  <c r="U80" i="12"/>
  <c r="T80" i="12"/>
  <c r="R80" i="12"/>
  <c r="Q80" i="12"/>
  <c r="O80" i="12"/>
  <c r="N80" i="12"/>
  <c r="L80" i="12"/>
  <c r="K80" i="12"/>
  <c r="I80" i="12"/>
  <c r="H80" i="12"/>
  <c r="F80" i="12"/>
  <c r="E80" i="12"/>
  <c r="AH86" i="12"/>
  <c r="AG86" i="12"/>
  <c r="AF86" i="12"/>
  <c r="AD86" i="12"/>
  <c r="AC86" i="12"/>
  <c r="AA86" i="12"/>
  <c r="Z86" i="12"/>
  <c r="X86" i="12"/>
  <c r="W86" i="12"/>
  <c r="U86" i="12"/>
  <c r="T86" i="12"/>
  <c r="R86" i="12"/>
  <c r="Q86" i="12"/>
  <c r="O86" i="12"/>
  <c r="N86" i="12"/>
  <c r="L86" i="12"/>
  <c r="K86" i="12"/>
  <c r="I86" i="12"/>
  <c r="H86" i="12"/>
  <c r="F86" i="12"/>
  <c r="E86" i="12"/>
  <c r="AH83" i="12"/>
  <c r="AG83" i="12"/>
  <c r="AF83" i="12"/>
  <c r="AD83" i="12"/>
  <c r="AC83" i="12"/>
  <c r="AA83" i="12"/>
  <c r="Z83" i="12"/>
  <c r="X83" i="12"/>
  <c r="W83" i="12"/>
  <c r="U83" i="12"/>
  <c r="T83" i="12"/>
  <c r="R83" i="12"/>
  <c r="Q83" i="12"/>
  <c r="O83" i="12"/>
  <c r="N83" i="12"/>
  <c r="L83" i="12"/>
  <c r="K83" i="12"/>
  <c r="I83" i="12"/>
  <c r="H83" i="12"/>
  <c r="F83" i="12"/>
  <c r="E83" i="12"/>
  <c r="AH95" i="12"/>
  <c r="AG95" i="12"/>
  <c r="AF95" i="12"/>
  <c r="AD95" i="12"/>
  <c r="AC95" i="12"/>
  <c r="AA95" i="12"/>
  <c r="Z95" i="12"/>
  <c r="X95" i="12"/>
  <c r="W95" i="12"/>
  <c r="U95" i="12"/>
  <c r="T95" i="12"/>
  <c r="R95" i="12"/>
  <c r="Q95" i="12"/>
  <c r="O95" i="12"/>
  <c r="N95" i="12"/>
  <c r="L95" i="12"/>
  <c r="K95" i="12"/>
  <c r="I95" i="12"/>
  <c r="H95" i="12"/>
  <c r="F95" i="12"/>
  <c r="E95" i="12"/>
  <c r="AH105" i="12"/>
  <c r="AG105" i="12"/>
  <c r="AF105" i="12"/>
  <c r="AD105" i="12"/>
  <c r="AC105" i="12"/>
  <c r="AA105" i="12"/>
  <c r="Z105" i="12"/>
  <c r="X105" i="12"/>
  <c r="W105" i="12"/>
  <c r="U105" i="12"/>
  <c r="T105" i="12"/>
  <c r="R105" i="12"/>
  <c r="Q105" i="12"/>
  <c r="O105" i="12"/>
  <c r="N105" i="12"/>
  <c r="L105" i="12"/>
  <c r="K105" i="12"/>
  <c r="I105" i="12"/>
  <c r="H105" i="12"/>
  <c r="F105" i="12"/>
  <c r="E105" i="12"/>
  <c r="AH88" i="12"/>
  <c r="AG88" i="12"/>
  <c r="AF88" i="12"/>
  <c r="AD88" i="12"/>
  <c r="AC88" i="12"/>
  <c r="AA88" i="12"/>
  <c r="Z88" i="12"/>
  <c r="X88" i="12"/>
  <c r="W88" i="12"/>
  <c r="U88" i="12"/>
  <c r="T88" i="12"/>
  <c r="R88" i="12"/>
  <c r="Q88" i="12"/>
  <c r="O88" i="12"/>
  <c r="N88" i="12"/>
  <c r="L88" i="12"/>
  <c r="K88" i="12"/>
  <c r="I88" i="12"/>
  <c r="H88" i="12"/>
  <c r="F88" i="12"/>
  <c r="E88" i="12"/>
  <c r="AH92" i="12"/>
  <c r="AG92" i="12"/>
  <c r="AF92" i="12"/>
  <c r="AD92" i="12"/>
  <c r="AC92" i="12"/>
  <c r="AA92" i="12"/>
  <c r="Z92" i="12"/>
  <c r="X92" i="12"/>
  <c r="W92" i="12"/>
  <c r="U92" i="12"/>
  <c r="T92" i="12"/>
  <c r="R92" i="12"/>
  <c r="Q92" i="12"/>
  <c r="O92" i="12"/>
  <c r="N92" i="12"/>
  <c r="L92" i="12"/>
  <c r="K92" i="12"/>
  <c r="I92" i="12"/>
  <c r="H92" i="12"/>
  <c r="F92" i="12"/>
  <c r="E92" i="12"/>
  <c r="AH99" i="12"/>
  <c r="AG99" i="12"/>
  <c r="AF99" i="12"/>
  <c r="AD99" i="12"/>
  <c r="AC99" i="12"/>
  <c r="AA99" i="12"/>
  <c r="Z99" i="12"/>
  <c r="X99" i="12"/>
  <c r="W99" i="12"/>
  <c r="U99" i="12"/>
  <c r="T99" i="12"/>
  <c r="R99" i="12"/>
  <c r="Q99" i="12"/>
  <c r="O99" i="12"/>
  <c r="N99" i="12"/>
  <c r="L99" i="12"/>
  <c r="K99" i="12"/>
  <c r="I99" i="12"/>
  <c r="H99" i="12"/>
  <c r="F99" i="12"/>
  <c r="E99" i="12"/>
  <c r="AH77" i="12"/>
  <c r="AG77" i="12"/>
  <c r="AF77" i="12"/>
  <c r="AD77" i="12"/>
  <c r="AC77" i="12"/>
  <c r="AA77" i="12"/>
  <c r="Z77" i="12"/>
  <c r="X77" i="12"/>
  <c r="W77" i="12"/>
  <c r="U77" i="12"/>
  <c r="T77" i="12"/>
  <c r="R77" i="12"/>
  <c r="Q77" i="12"/>
  <c r="O77" i="12"/>
  <c r="N77" i="12"/>
  <c r="L77" i="12"/>
  <c r="K77" i="12"/>
  <c r="I77" i="12"/>
  <c r="H77" i="12"/>
  <c r="F77" i="12"/>
  <c r="E77" i="12"/>
  <c r="AH79" i="12"/>
  <c r="AG79" i="12"/>
  <c r="AF79" i="12"/>
  <c r="AD79" i="12"/>
  <c r="AC79" i="12"/>
  <c r="AA79" i="12"/>
  <c r="Z79" i="12"/>
  <c r="X79" i="12"/>
  <c r="W79" i="12"/>
  <c r="U79" i="12"/>
  <c r="T79" i="12"/>
  <c r="R79" i="12"/>
  <c r="Q79" i="12"/>
  <c r="O79" i="12"/>
  <c r="N79" i="12"/>
  <c r="L79" i="12"/>
  <c r="K79" i="12"/>
  <c r="I79" i="12"/>
  <c r="H79" i="12"/>
  <c r="F79" i="12"/>
  <c r="E79" i="12"/>
  <c r="AH81" i="12"/>
  <c r="AG81" i="12"/>
  <c r="AF81" i="12"/>
  <c r="AD81" i="12"/>
  <c r="AC81" i="12"/>
  <c r="AA81" i="12"/>
  <c r="Z81" i="12"/>
  <c r="X81" i="12"/>
  <c r="W81" i="12"/>
  <c r="U81" i="12"/>
  <c r="T81" i="12"/>
  <c r="R81" i="12"/>
  <c r="Q81" i="12"/>
  <c r="O81" i="12"/>
  <c r="N81" i="12"/>
  <c r="L81" i="12"/>
  <c r="K81" i="12"/>
  <c r="I81" i="12"/>
  <c r="H81" i="12"/>
  <c r="F81" i="12"/>
  <c r="E81" i="12"/>
  <c r="AH78" i="12"/>
  <c r="AG78" i="12"/>
  <c r="AF78" i="12"/>
  <c r="AD78" i="12"/>
  <c r="AC78" i="12"/>
  <c r="AA78" i="12"/>
  <c r="Z78" i="12"/>
  <c r="X78" i="12"/>
  <c r="W78" i="12"/>
  <c r="U78" i="12"/>
  <c r="T78" i="12"/>
  <c r="R78" i="12"/>
  <c r="Q78" i="12"/>
  <c r="O78" i="12"/>
  <c r="N78" i="12"/>
  <c r="L78" i="12"/>
  <c r="K78" i="12"/>
  <c r="I78" i="12"/>
  <c r="H78" i="12"/>
  <c r="F78" i="12"/>
  <c r="E78" i="12"/>
  <c r="AH137" i="12"/>
  <c r="AG137" i="12"/>
  <c r="AF137" i="12"/>
  <c r="AD137" i="12"/>
  <c r="AC137" i="12"/>
  <c r="AA137" i="12"/>
  <c r="Z137" i="12"/>
  <c r="X137" i="12"/>
  <c r="W137" i="12"/>
  <c r="U137" i="12"/>
  <c r="T137" i="12"/>
  <c r="R137" i="12"/>
  <c r="Q137" i="12"/>
  <c r="O137" i="12"/>
  <c r="N137" i="12"/>
  <c r="L137" i="12"/>
  <c r="K137" i="12"/>
  <c r="I137" i="12"/>
  <c r="H137" i="12"/>
  <c r="F137" i="12"/>
  <c r="E137" i="12"/>
  <c r="AH132" i="12"/>
  <c r="AG132" i="12"/>
  <c r="AF132" i="12"/>
  <c r="AD132" i="12"/>
  <c r="AC132" i="12"/>
  <c r="AA132" i="12"/>
  <c r="Z132" i="12"/>
  <c r="X132" i="12"/>
  <c r="W132" i="12"/>
  <c r="U132" i="12"/>
  <c r="T132" i="12"/>
  <c r="R132" i="12"/>
  <c r="Q132" i="12"/>
  <c r="O132" i="12"/>
  <c r="N132" i="12"/>
  <c r="L132" i="12"/>
  <c r="K132" i="12"/>
  <c r="I132" i="12"/>
  <c r="H132" i="12"/>
  <c r="F132" i="12"/>
  <c r="E132" i="12"/>
  <c r="AH124" i="12"/>
  <c r="AG124" i="12"/>
  <c r="AF124" i="12"/>
  <c r="AD124" i="12"/>
  <c r="AC124" i="12"/>
  <c r="AA124" i="12"/>
  <c r="Z124" i="12"/>
  <c r="X124" i="12"/>
  <c r="W124" i="12"/>
  <c r="U124" i="12"/>
  <c r="T124" i="12"/>
  <c r="R124" i="12"/>
  <c r="Q124" i="12"/>
  <c r="O124" i="12"/>
  <c r="N124" i="12"/>
  <c r="L124" i="12"/>
  <c r="K124" i="12"/>
  <c r="I124" i="12"/>
  <c r="H124" i="12"/>
  <c r="F124" i="12"/>
  <c r="E124" i="12"/>
  <c r="AH133" i="12"/>
  <c r="AG133" i="12"/>
  <c r="AF133" i="12"/>
  <c r="AD133" i="12"/>
  <c r="AC133" i="12"/>
  <c r="AA133" i="12"/>
  <c r="Z133" i="12"/>
  <c r="X133" i="12"/>
  <c r="W133" i="12"/>
  <c r="U133" i="12"/>
  <c r="T133" i="12"/>
  <c r="R133" i="12"/>
  <c r="Q133" i="12"/>
  <c r="O133" i="12"/>
  <c r="N133" i="12"/>
  <c r="L133" i="12"/>
  <c r="K133" i="12"/>
  <c r="I133" i="12"/>
  <c r="H133" i="12"/>
  <c r="F133" i="12"/>
  <c r="E133" i="12"/>
  <c r="AH136" i="12"/>
  <c r="AG136" i="12"/>
  <c r="AF136" i="12"/>
  <c r="AD136" i="12"/>
  <c r="AC136" i="12"/>
  <c r="AA136" i="12"/>
  <c r="Z136" i="12"/>
  <c r="X136" i="12"/>
  <c r="W136" i="12"/>
  <c r="U136" i="12"/>
  <c r="T136" i="12"/>
  <c r="R136" i="12"/>
  <c r="Q136" i="12"/>
  <c r="O136" i="12"/>
  <c r="N136" i="12"/>
  <c r="L136" i="12"/>
  <c r="K136" i="12"/>
  <c r="I136" i="12"/>
  <c r="H136" i="12"/>
  <c r="F136" i="12"/>
  <c r="E136" i="12"/>
  <c r="AH117" i="12"/>
  <c r="AG117" i="12"/>
  <c r="AF117" i="12"/>
  <c r="AD117" i="12"/>
  <c r="AC117" i="12"/>
  <c r="AA117" i="12"/>
  <c r="Z117" i="12"/>
  <c r="X117" i="12"/>
  <c r="W117" i="12"/>
  <c r="U117" i="12"/>
  <c r="T117" i="12"/>
  <c r="R117" i="12"/>
  <c r="Q117" i="12"/>
  <c r="O117" i="12"/>
  <c r="N117" i="12"/>
  <c r="L117" i="12"/>
  <c r="K117" i="12"/>
  <c r="I117" i="12"/>
  <c r="H117" i="12"/>
  <c r="F117" i="12"/>
  <c r="E117" i="12"/>
  <c r="AH115" i="12"/>
  <c r="AG115" i="12"/>
  <c r="AF115" i="12"/>
  <c r="AD115" i="12"/>
  <c r="AC115" i="12"/>
  <c r="AA115" i="12"/>
  <c r="Z115" i="12"/>
  <c r="X115" i="12"/>
  <c r="W115" i="12"/>
  <c r="U115" i="12"/>
  <c r="T115" i="12"/>
  <c r="R115" i="12"/>
  <c r="Q115" i="12"/>
  <c r="O115" i="12"/>
  <c r="N115" i="12"/>
  <c r="L115" i="12"/>
  <c r="K115" i="12"/>
  <c r="I115" i="12"/>
  <c r="H115" i="12"/>
  <c r="F115" i="12"/>
  <c r="E115" i="12"/>
  <c r="AH111" i="12"/>
  <c r="AG111" i="12"/>
  <c r="AF111" i="12"/>
  <c r="AD111" i="12"/>
  <c r="AC111" i="12"/>
  <c r="AA111" i="12"/>
  <c r="Z111" i="12"/>
  <c r="X111" i="12"/>
  <c r="W111" i="12"/>
  <c r="U111" i="12"/>
  <c r="T111" i="12"/>
  <c r="R111" i="12"/>
  <c r="Q111" i="12"/>
  <c r="O111" i="12"/>
  <c r="N111" i="12"/>
  <c r="L111" i="12"/>
  <c r="K111" i="12"/>
  <c r="I111" i="12"/>
  <c r="H111" i="12"/>
  <c r="F111" i="12"/>
  <c r="E111" i="12"/>
  <c r="AH128" i="12"/>
  <c r="AG128" i="12"/>
  <c r="AF128" i="12"/>
  <c r="AD128" i="12"/>
  <c r="AC128" i="12"/>
  <c r="AA128" i="12"/>
  <c r="Z128" i="12"/>
  <c r="X128" i="12"/>
  <c r="W128" i="12"/>
  <c r="U128" i="12"/>
  <c r="T128" i="12"/>
  <c r="R128" i="12"/>
  <c r="Q128" i="12"/>
  <c r="O128" i="12"/>
  <c r="N128" i="12"/>
  <c r="L128" i="12"/>
  <c r="K128" i="12"/>
  <c r="I128" i="12"/>
  <c r="H128" i="12"/>
  <c r="F128" i="12"/>
  <c r="E128" i="12"/>
  <c r="AH110" i="12"/>
  <c r="AG110" i="12"/>
  <c r="AF110" i="12"/>
  <c r="AD110" i="12"/>
  <c r="AC110" i="12"/>
  <c r="AA110" i="12"/>
  <c r="Z110" i="12"/>
  <c r="X110" i="12"/>
  <c r="W110" i="12"/>
  <c r="U110" i="12"/>
  <c r="T110" i="12"/>
  <c r="R110" i="12"/>
  <c r="Q110" i="12"/>
  <c r="O110" i="12"/>
  <c r="N110" i="12"/>
  <c r="L110" i="12"/>
  <c r="K110" i="12"/>
  <c r="I110" i="12"/>
  <c r="H110" i="12"/>
  <c r="F110" i="12"/>
  <c r="E110" i="12"/>
  <c r="AH116" i="12"/>
  <c r="AG116" i="12"/>
  <c r="AF116" i="12"/>
  <c r="AD116" i="12"/>
  <c r="AC116" i="12"/>
  <c r="AA116" i="12"/>
  <c r="Z116" i="12"/>
  <c r="X116" i="12"/>
  <c r="W116" i="12"/>
  <c r="U116" i="12"/>
  <c r="T116" i="12"/>
  <c r="R116" i="12"/>
  <c r="Q116" i="12"/>
  <c r="O116" i="12"/>
  <c r="N116" i="12"/>
  <c r="L116" i="12"/>
  <c r="K116" i="12"/>
  <c r="I116" i="12"/>
  <c r="H116" i="12"/>
  <c r="F116" i="12"/>
  <c r="E116" i="12"/>
  <c r="AH108" i="12"/>
  <c r="AG108" i="12"/>
  <c r="AF108" i="12"/>
  <c r="AD108" i="12"/>
  <c r="AC108" i="12"/>
  <c r="AA108" i="12"/>
  <c r="Z108" i="12"/>
  <c r="X108" i="12"/>
  <c r="W108" i="12"/>
  <c r="U108" i="12"/>
  <c r="T108" i="12"/>
  <c r="R108" i="12"/>
  <c r="Q108" i="12"/>
  <c r="O108" i="12"/>
  <c r="N108" i="12"/>
  <c r="L108" i="12"/>
  <c r="K108" i="12"/>
  <c r="I108" i="12"/>
  <c r="H108" i="12"/>
  <c r="F108" i="12"/>
  <c r="E108" i="12"/>
  <c r="AH119" i="12"/>
  <c r="AG119" i="12"/>
  <c r="AF119" i="12"/>
  <c r="AD119" i="12"/>
  <c r="AC119" i="12"/>
  <c r="AA119" i="12"/>
  <c r="Z119" i="12"/>
  <c r="X119" i="12"/>
  <c r="W119" i="12"/>
  <c r="U119" i="12"/>
  <c r="T119" i="12"/>
  <c r="R119" i="12"/>
  <c r="Q119" i="12"/>
  <c r="O119" i="12"/>
  <c r="N119" i="12"/>
  <c r="L119" i="12"/>
  <c r="K119" i="12"/>
  <c r="I119" i="12"/>
  <c r="H119" i="12"/>
  <c r="F119" i="12"/>
  <c r="E119" i="12"/>
  <c r="AH101" i="12"/>
  <c r="AG101" i="12"/>
  <c r="AF101" i="12"/>
  <c r="AD101" i="12"/>
  <c r="AC101" i="12"/>
  <c r="AA101" i="12"/>
  <c r="Z101" i="12"/>
  <c r="X101" i="12"/>
  <c r="W101" i="12"/>
  <c r="U101" i="12"/>
  <c r="T101" i="12"/>
  <c r="R101" i="12"/>
  <c r="Q101" i="12"/>
  <c r="O101" i="12"/>
  <c r="N101" i="12"/>
  <c r="L101" i="12"/>
  <c r="K101" i="12"/>
  <c r="I101" i="12"/>
  <c r="H101" i="12"/>
  <c r="F101" i="12"/>
  <c r="E101" i="12"/>
  <c r="AH104" i="12"/>
  <c r="AG104" i="12"/>
  <c r="AF104" i="12"/>
  <c r="AD104" i="12"/>
  <c r="AC104" i="12"/>
  <c r="AA104" i="12"/>
  <c r="Z104" i="12"/>
  <c r="X104" i="12"/>
  <c r="W104" i="12"/>
  <c r="U104" i="12"/>
  <c r="T104" i="12"/>
  <c r="R104" i="12"/>
  <c r="Q104" i="12"/>
  <c r="O104" i="12"/>
  <c r="N104" i="12"/>
  <c r="L104" i="12"/>
  <c r="K104" i="12"/>
  <c r="I104" i="12"/>
  <c r="H104" i="12"/>
  <c r="F104" i="12"/>
  <c r="E104" i="12"/>
  <c r="AH107" i="12"/>
  <c r="AG107" i="12"/>
  <c r="AF107" i="12"/>
  <c r="AD107" i="12"/>
  <c r="AC107" i="12"/>
  <c r="AA107" i="12"/>
  <c r="Z107" i="12"/>
  <c r="X107" i="12"/>
  <c r="W107" i="12"/>
  <c r="U107" i="12"/>
  <c r="T107" i="12"/>
  <c r="R107" i="12"/>
  <c r="Q107" i="12"/>
  <c r="O107" i="12"/>
  <c r="N107" i="12"/>
  <c r="L107" i="12"/>
  <c r="K107" i="12"/>
  <c r="I107" i="12"/>
  <c r="H107" i="12"/>
  <c r="F107" i="12"/>
  <c r="E107" i="12"/>
  <c r="AH118" i="12"/>
  <c r="AG118" i="12"/>
  <c r="AF118" i="12"/>
  <c r="AD118" i="12"/>
  <c r="AC118" i="12"/>
  <c r="AA118" i="12"/>
  <c r="Z118" i="12"/>
  <c r="X118" i="12"/>
  <c r="W118" i="12"/>
  <c r="U118" i="12"/>
  <c r="T118" i="12"/>
  <c r="R118" i="12"/>
  <c r="Q118" i="12"/>
  <c r="O118" i="12"/>
  <c r="N118" i="12"/>
  <c r="L118" i="12"/>
  <c r="K118" i="12"/>
  <c r="I118" i="12"/>
  <c r="H118" i="12"/>
  <c r="F118" i="12"/>
  <c r="E118" i="12"/>
  <c r="AH98" i="12"/>
  <c r="AG98" i="12"/>
  <c r="AF98" i="12"/>
  <c r="AD98" i="12"/>
  <c r="AC98" i="12"/>
  <c r="AA98" i="12"/>
  <c r="Z98" i="12"/>
  <c r="X98" i="12"/>
  <c r="W98" i="12"/>
  <c r="U98" i="12"/>
  <c r="T98" i="12"/>
  <c r="R98" i="12"/>
  <c r="Q98" i="12"/>
  <c r="O98" i="12"/>
  <c r="N98" i="12"/>
  <c r="L98" i="12"/>
  <c r="K98" i="12"/>
  <c r="I98" i="12"/>
  <c r="H98" i="12"/>
  <c r="F98" i="12"/>
  <c r="E98" i="12"/>
  <c r="AH102" i="12"/>
  <c r="AG102" i="12"/>
  <c r="AF102" i="12"/>
  <c r="AD102" i="12"/>
  <c r="AC102" i="12"/>
  <c r="AA102" i="12"/>
  <c r="Z102" i="12"/>
  <c r="X102" i="12"/>
  <c r="W102" i="12"/>
  <c r="U102" i="12"/>
  <c r="T102" i="12"/>
  <c r="R102" i="12"/>
  <c r="Q102" i="12"/>
  <c r="O102" i="12"/>
  <c r="N102" i="12"/>
  <c r="L102" i="12"/>
  <c r="K102" i="12"/>
  <c r="I102" i="12"/>
  <c r="H102" i="12"/>
  <c r="F102" i="12"/>
  <c r="E102" i="12"/>
  <c r="AH91" i="12"/>
  <c r="AG91" i="12"/>
  <c r="AF91" i="12"/>
  <c r="AD91" i="12"/>
  <c r="AC91" i="12"/>
  <c r="AA91" i="12"/>
  <c r="Z91" i="12"/>
  <c r="X91" i="12"/>
  <c r="W91" i="12"/>
  <c r="U91" i="12"/>
  <c r="T91" i="12"/>
  <c r="R91" i="12"/>
  <c r="Q91" i="12"/>
  <c r="O91" i="12"/>
  <c r="N91" i="12"/>
  <c r="L91" i="12"/>
  <c r="K91" i="12"/>
  <c r="I91" i="12"/>
  <c r="H91" i="12"/>
  <c r="F91" i="12"/>
  <c r="E91" i="12"/>
  <c r="AH135" i="12"/>
  <c r="AG135" i="12"/>
  <c r="AF135" i="12"/>
  <c r="AD135" i="12"/>
  <c r="AC135" i="12"/>
  <c r="AA135" i="12"/>
  <c r="Z135" i="12"/>
  <c r="X135" i="12"/>
  <c r="W135" i="12"/>
  <c r="U135" i="12"/>
  <c r="T135" i="12"/>
  <c r="R135" i="12"/>
  <c r="Q135" i="12"/>
  <c r="O135" i="12"/>
  <c r="N135" i="12"/>
  <c r="L135" i="12"/>
  <c r="K135" i="12"/>
  <c r="I135" i="12"/>
  <c r="H135" i="12"/>
  <c r="F135" i="12"/>
  <c r="E135" i="12"/>
  <c r="AH84" i="12"/>
  <c r="AG84" i="12"/>
  <c r="AF84" i="12"/>
  <c r="AD84" i="12"/>
  <c r="AC84" i="12"/>
  <c r="AA84" i="12"/>
  <c r="Z84" i="12"/>
  <c r="X84" i="12"/>
  <c r="W84" i="12"/>
  <c r="U84" i="12"/>
  <c r="T84" i="12"/>
  <c r="R84" i="12"/>
  <c r="Q84" i="12"/>
  <c r="O84" i="12"/>
  <c r="N84" i="12"/>
  <c r="L84" i="12"/>
  <c r="K84" i="12"/>
  <c r="I84" i="12"/>
  <c r="H84" i="12"/>
  <c r="F84" i="12"/>
  <c r="E84" i="12"/>
  <c r="AH87" i="12"/>
  <c r="AG87" i="12"/>
  <c r="AF87" i="12"/>
  <c r="AD87" i="12"/>
  <c r="AC87" i="12"/>
  <c r="AA87" i="12"/>
  <c r="Z87" i="12"/>
  <c r="X87" i="12"/>
  <c r="W87" i="12"/>
  <c r="U87" i="12"/>
  <c r="T87" i="12"/>
  <c r="R87" i="12"/>
  <c r="Q87" i="12"/>
  <c r="O87" i="12"/>
  <c r="N87" i="12"/>
  <c r="L87" i="12"/>
  <c r="K87" i="12"/>
  <c r="I87" i="12"/>
  <c r="H87" i="12"/>
  <c r="F87" i="12"/>
  <c r="E87" i="12"/>
  <c r="AH76" i="12"/>
  <c r="AG76" i="12"/>
  <c r="AF76" i="12"/>
  <c r="AD76" i="12"/>
  <c r="AC76" i="12"/>
  <c r="AA76" i="12"/>
  <c r="Z76" i="12"/>
  <c r="X76" i="12"/>
  <c r="W76" i="12"/>
  <c r="U76" i="12"/>
  <c r="T76" i="12"/>
  <c r="R76" i="12"/>
  <c r="Q76" i="12"/>
  <c r="O76" i="12"/>
  <c r="N76" i="12"/>
  <c r="L76" i="12"/>
  <c r="K76" i="12"/>
  <c r="I76" i="12"/>
  <c r="H76" i="12"/>
  <c r="F76" i="12"/>
  <c r="E76" i="12"/>
  <c r="AH72" i="12"/>
  <c r="AG72" i="12"/>
  <c r="AF72" i="12"/>
  <c r="AD72" i="12"/>
  <c r="AC72" i="12"/>
  <c r="AA72" i="12"/>
  <c r="Z72" i="12"/>
  <c r="X72" i="12"/>
  <c r="W72" i="12"/>
  <c r="U72" i="12"/>
  <c r="T72" i="12"/>
  <c r="R72" i="12"/>
  <c r="Q72" i="12"/>
  <c r="O72" i="12"/>
  <c r="N72" i="12"/>
  <c r="L72" i="12"/>
  <c r="K72" i="12"/>
  <c r="I72" i="12"/>
  <c r="H72" i="12"/>
  <c r="F72" i="12"/>
  <c r="E72" i="12"/>
  <c r="AH64" i="12"/>
  <c r="AG64" i="12"/>
  <c r="AF64" i="12"/>
  <c r="AD64" i="12"/>
  <c r="AC64" i="12"/>
  <c r="AA64" i="12"/>
  <c r="Z64" i="12"/>
  <c r="X64" i="12"/>
  <c r="W64" i="12"/>
  <c r="U64" i="12"/>
  <c r="T64" i="12"/>
  <c r="R64" i="12"/>
  <c r="Q64" i="12"/>
  <c r="O64" i="12"/>
  <c r="N64" i="12"/>
  <c r="L64" i="12"/>
  <c r="K64" i="12"/>
  <c r="I64" i="12"/>
  <c r="H64" i="12"/>
  <c r="F64" i="12"/>
  <c r="E64" i="12"/>
  <c r="AH63" i="12"/>
  <c r="AG63" i="12"/>
  <c r="AF63" i="12"/>
  <c r="AD63" i="12"/>
  <c r="AC63" i="12"/>
  <c r="AA63" i="12"/>
  <c r="Z63" i="12"/>
  <c r="X63" i="12"/>
  <c r="W63" i="12"/>
  <c r="U63" i="12"/>
  <c r="T63" i="12"/>
  <c r="R63" i="12"/>
  <c r="Q63" i="12"/>
  <c r="O63" i="12"/>
  <c r="N63" i="12"/>
  <c r="L63" i="12"/>
  <c r="K63" i="12"/>
  <c r="I63" i="12"/>
  <c r="H63" i="12"/>
  <c r="F63" i="12"/>
  <c r="E63" i="12"/>
  <c r="AH66" i="12"/>
  <c r="AG66" i="12"/>
  <c r="AF66" i="12"/>
  <c r="AD66" i="12"/>
  <c r="AC66" i="12"/>
  <c r="AA66" i="12"/>
  <c r="Z66" i="12"/>
  <c r="X66" i="12"/>
  <c r="W66" i="12"/>
  <c r="U66" i="12"/>
  <c r="T66" i="12"/>
  <c r="R66" i="12"/>
  <c r="Q66" i="12"/>
  <c r="O66" i="12"/>
  <c r="N66" i="12"/>
  <c r="L66" i="12"/>
  <c r="K66" i="12"/>
  <c r="I66" i="12"/>
  <c r="H66" i="12"/>
  <c r="F66" i="12"/>
  <c r="E66" i="12"/>
  <c r="AH60" i="12"/>
  <c r="AG60" i="12"/>
  <c r="AF60" i="12"/>
  <c r="AD60" i="12"/>
  <c r="AC60" i="12"/>
  <c r="AA60" i="12"/>
  <c r="Z60" i="12"/>
  <c r="X60" i="12"/>
  <c r="W60" i="12"/>
  <c r="U60" i="12"/>
  <c r="T60" i="12"/>
  <c r="R60" i="12"/>
  <c r="Q60" i="12"/>
  <c r="O60" i="12"/>
  <c r="N60" i="12"/>
  <c r="L60" i="12"/>
  <c r="K60" i="12"/>
  <c r="I60" i="12"/>
  <c r="H60" i="12"/>
  <c r="F60" i="12"/>
  <c r="E60" i="12"/>
  <c r="AH59" i="12"/>
  <c r="AG59" i="12"/>
  <c r="AF59" i="12"/>
  <c r="AD59" i="12"/>
  <c r="AC59" i="12"/>
  <c r="AA59" i="12"/>
  <c r="Z59" i="12"/>
  <c r="X59" i="12"/>
  <c r="W59" i="12"/>
  <c r="U59" i="12"/>
  <c r="T59" i="12"/>
  <c r="R59" i="12"/>
  <c r="Q59" i="12"/>
  <c r="O59" i="12"/>
  <c r="N59" i="12"/>
  <c r="L59" i="12"/>
  <c r="K59" i="12"/>
  <c r="I59" i="12"/>
  <c r="H59" i="12"/>
  <c r="F59" i="12"/>
  <c r="E59" i="12"/>
  <c r="AH71" i="12"/>
  <c r="AG71" i="12"/>
  <c r="AF71" i="12"/>
  <c r="AD71" i="12"/>
  <c r="AC71" i="12"/>
  <c r="AA71" i="12"/>
  <c r="Z71" i="12"/>
  <c r="X71" i="12"/>
  <c r="W71" i="12"/>
  <c r="U71" i="12"/>
  <c r="T71" i="12"/>
  <c r="R71" i="12"/>
  <c r="Q71" i="12"/>
  <c r="O71" i="12"/>
  <c r="N71" i="12"/>
  <c r="L71" i="12"/>
  <c r="K71" i="12"/>
  <c r="I71" i="12"/>
  <c r="H71" i="12"/>
  <c r="F71" i="12"/>
  <c r="E71" i="12"/>
  <c r="AH65" i="12"/>
  <c r="AG65" i="12"/>
  <c r="AF65" i="12"/>
  <c r="AD65" i="12"/>
  <c r="AC65" i="12"/>
  <c r="AA65" i="12"/>
  <c r="Z65" i="12"/>
  <c r="X65" i="12"/>
  <c r="W65" i="12"/>
  <c r="U65" i="12"/>
  <c r="T65" i="12"/>
  <c r="R65" i="12"/>
  <c r="Q65" i="12"/>
  <c r="O65" i="12"/>
  <c r="N65" i="12"/>
  <c r="L65" i="12"/>
  <c r="K65" i="12"/>
  <c r="I65" i="12"/>
  <c r="H65" i="12"/>
  <c r="F65" i="12"/>
  <c r="E65" i="12"/>
  <c r="AH51" i="12"/>
  <c r="AG51" i="12"/>
  <c r="AF51" i="12"/>
  <c r="AD51" i="12"/>
  <c r="AC51" i="12"/>
  <c r="AA51" i="12"/>
  <c r="Z51" i="12"/>
  <c r="X51" i="12"/>
  <c r="W51" i="12"/>
  <c r="U51" i="12"/>
  <c r="T51" i="12"/>
  <c r="R51" i="12"/>
  <c r="Q51" i="12"/>
  <c r="O51" i="12"/>
  <c r="N51" i="12"/>
  <c r="L51" i="12"/>
  <c r="K51" i="12"/>
  <c r="I51" i="12"/>
  <c r="H51" i="12"/>
  <c r="F51" i="12"/>
  <c r="E51" i="12"/>
  <c r="AH55" i="12"/>
  <c r="AG55" i="12"/>
  <c r="AF55" i="12"/>
  <c r="AD55" i="12"/>
  <c r="AC55" i="12"/>
  <c r="AA55" i="12"/>
  <c r="Z55" i="12"/>
  <c r="X55" i="12"/>
  <c r="W55" i="12"/>
  <c r="U55" i="12"/>
  <c r="T55" i="12"/>
  <c r="R55" i="12"/>
  <c r="Q55" i="12"/>
  <c r="O55" i="12"/>
  <c r="N55" i="12"/>
  <c r="L55" i="12"/>
  <c r="K55" i="12"/>
  <c r="I55" i="12"/>
  <c r="H55" i="12"/>
  <c r="F55" i="12"/>
  <c r="E55" i="12"/>
  <c r="AH62" i="12"/>
  <c r="AG62" i="12"/>
  <c r="AF62" i="12"/>
  <c r="AD62" i="12"/>
  <c r="AC62" i="12"/>
  <c r="AA62" i="12"/>
  <c r="Z62" i="12"/>
  <c r="X62" i="12"/>
  <c r="W62" i="12"/>
  <c r="U62" i="12"/>
  <c r="T62" i="12"/>
  <c r="R62" i="12"/>
  <c r="Q62" i="12"/>
  <c r="O62" i="12"/>
  <c r="N62" i="12"/>
  <c r="L62" i="12"/>
  <c r="K62" i="12"/>
  <c r="I62" i="12"/>
  <c r="H62" i="12"/>
  <c r="F62" i="12"/>
  <c r="E62" i="12"/>
  <c r="AH61" i="12"/>
  <c r="AG61" i="12"/>
  <c r="AF61" i="12"/>
  <c r="AD61" i="12"/>
  <c r="AC61" i="12"/>
  <c r="AA61" i="12"/>
  <c r="Z61" i="12"/>
  <c r="X61" i="12"/>
  <c r="W61" i="12"/>
  <c r="U61" i="12"/>
  <c r="T61" i="12"/>
  <c r="R61" i="12"/>
  <c r="Q61" i="12"/>
  <c r="O61" i="12"/>
  <c r="N61" i="12"/>
  <c r="L61" i="12"/>
  <c r="K61" i="12"/>
  <c r="I61" i="12"/>
  <c r="H61" i="12"/>
  <c r="F61" i="12"/>
  <c r="E61" i="12"/>
  <c r="AH56" i="12"/>
  <c r="AG56" i="12"/>
  <c r="AF56" i="12"/>
  <c r="AD56" i="12"/>
  <c r="AC56" i="12"/>
  <c r="AA56" i="12"/>
  <c r="Z56" i="12"/>
  <c r="X56" i="12"/>
  <c r="W56" i="12"/>
  <c r="U56" i="12"/>
  <c r="T56" i="12"/>
  <c r="R56" i="12"/>
  <c r="Q56" i="12"/>
  <c r="O56" i="12"/>
  <c r="N56" i="12"/>
  <c r="L56" i="12"/>
  <c r="K56" i="12"/>
  <c r="I56" i="12"/>
  <c r="H56" i="12"/>
  <c r="F56" i="12"/>
  <c r="E56" i="12"/>
  <c r="AH50" i="12"/>
  <c r="AG50" i="12"/>
  <c r="AF50" i="12"/>
  <c r="AD50" i="12"/>
  <c r="AC50" i="12"/>
  <c r="AA50" i="12"/>
  <c r="Z50" i="12"/>
  <c r="X50" i="12"/>
  <c r="W50" i="12"/>
  <c r="U50" i="12"/>
  <c r="T50" i="12"/>
  <c r="R50" i="12"/>
  <c r="Q50" i="12"/>
  <c r="O50" i="12"/>
  <c r="N50" i="12"/>
  <c r="L50" i="12"/>
  <c r="K50" i="12"/>
  <c r="I50" i="12"/>
  <c r="H50" i="12"/>
  <c r="F50" i="12"/>
  <c r="E50" i="12"/>
  <c r="AH54" i="12"/>
  <c r="AG54" i="12"/>
  <c r="AF54" i="12"/>
  <c r="AD54" i="12"/>
  <c r="AC54" i="12"/>
  <c r="AA54" i="12"/>
  <c r="Z54" i="12"/>
  <c r="X54" i="12"/>
  <c r="W54" i="12"/>
  <c r="U54" i="12"/>
  <c r="T54" i="12"/>
  <c r="R54" i="12"/>
  <c r="Q54" i="12"/>
  <c r="O54" i="12"/>
  <c r="N54" i="12"/>
  <c r="L54" i="12"/>
  <c r="K54" i="12"/>
  <c r="I54" i="12"/>
  <c r="H54" i="12"/>
  <c r="F54" i="12"/>
  <c r="E54" i="12"/>
  <c r="AH48" i="12"/>
  <c r="AG48" i="12"/>
  <c r="AF48" i="12"/>
  <c r="AD48" i="12"/>
  <c r="AC48" i="12"/>
  <c r="AA48" i="12"/>
  <c r="Z48" i="12"/>
  <c r="X48" i="12"/>
  <c r="W48" i="12"/>
  <c r="U48" i="12"/>
  <c r="T48" i="12"/>
  <c r="R48" i="12"/>
  <c r="Q48" i="12"/>
  <c r="O48" i="12"/>
  <c r="N48" i="12"/>
  <c r="L48" i="12"/>
  <c r="K48" i="12"/>
  <c r="I48" i="12"/>
  <c r="H48" i="12"/>
  <c r="F48" i="12"/>
  <c r="E48" i="12"/>
  <c r="AH53" i="12"/>
  <c r="AG53" i="12"/>
  <c r="AF53" i="12"/>
  <c r="AD53" i="12"/>
  <c r="AC53" i="12"/>
  <c r="AA53" i="12"/>
  <c r="Z53" i="12"/>
  <c r="X53" i="12"/>
  <c r="W53" i="12"/>
  <c r="U53" i="12"/>
  <c r="T53" i="12"/>
  <c r="R53" i="12"/>
  <c r="Q53" i="12"/>
  <c r="O53" i="12"/>
  <c r="N53" i="12"/>
  <c r="L53" i="12"/>
  <c r="K53" i="12"/>
  <c r="I53" i="12"/>
  <c r="H53" i="12"/>
  <c r="F53" i="12"/>
  <c r="E53" i="12"/>
  <c r="AH42" i="12"/>
  <c r="AG42" i="12"/>
  <c r="AF42" i="12"/>
  <c r="AD42" i="12"/>
  <c r="AC42" i="12"/>
  <c r="AA42" i="12"/>
  <c r="Z42" i="12"/>
  <c r="X42" i="12"/>
  <c r="W42" i="12"/>
  <c r="U42" i="12"/>
  <c r="T42" i="12"/>
  <c r="R42" i="12"/>
  <c r="Q42" i="12"/>
  <c r="O42" i="12"/>
  <c r="N42" i="12"/>
  <c r="L42" i="12"/>
  <c r="K42" i="12"/>
  <c r="I42" i="12"/>
  <c r="H42" i="12"/>
  <c r="F42" i="12"/>
  <c r="E42" i="12"/>
  <c r="AH70" i="12"/>
  <c r="AG70" i="12"/>
  <c r="AF70" i="12"/>
  <c r="AD70" i="12"/>
  <c r="AC70" i="12"/>
  <c r="AA70" i="12"/>
  <c r="Z70" i="12"/>
  <c r="X70" i="12"/>
  <c r="W70" i="12"/>
  <c r="U70" i="12"/>
  <c r="T70" i="12"/>
  <c r="R70" i="12"/>
  <c r="Q70" i="12"/>
  <c r="O70" i="12"/>
  <c r="N70" i="12"/>
  <c r="L70" i="12"/>
  <c r="K70" i="12"/>
  <c r="I70" i="12"/>
  <c r="H70" i="12"/>
  <c r="F70" i="12"/>
  <c r="E70" i="12"/>
  <c r="AH47" i="12"/>
  <c r="AG47" i="12"/>
  <c r="AF47" i="12"/>
  <c r="AD47" i="12"/>
  <c r="AC47" i="12"/>
  <c r="AA47" i="12"/>
  <c r="Z47" i="12"/>
  <c r="X47" i="12"/>
  <c r="W47" i="12"/>
  <c r="U47" i="12"/>
  <c r="T47" i="12"/>
  <c r="R47" i="12"/>
  <c r="Q47" i="12"/>
  <c r="O47" i="12"/>
  <c r="N47" i="12"/>
  <c r="L47" i="12"/>
  <c r="K47" i="12"/>
  <c r="I47" i="12"/>
  <c r="H47" i="12"/>
  <c r="F47" i="12"/>
  <c r="E47" i="12"/>
  <c r="AH29" i="12"/>
  <c r="AG29" i="12"/>
  <c r="AF29" i="12"/>
  <c r="AD29" i="12"/>
  <c r="AC29" i="12"/>
  <c r="AA29" i="12"/>
  <c r="Z29" i="12"/>
  <c r="X29" i="12"/>
  <c r="W29" i="12"/>
  <c r="U29" i="12"/>
  <c r="T29" i="12"/>
  <c r="R29" i="12"/>
  <c r="Q29" i="12"/>
  <c r="O29" i="12"/>
  <c r="N29" i="12"/>
  <c r="L29" i="12"/>
  <c r="K29" i="12"/>
  <c r="I29" i="12"/>
  <c r="H29" i="12"/>
  <c r="F29" i="12"/>
  <c r="E29" i="12"/>
  <c r="AH40" i="12"/>
  <c r="AG40" i="12"/>
  <c r="AF40" i="12"/>
  <c r="AD40" i="12"/>
  <c r="AC40" i="12"/>
  <c r="AA40" i="12"/>
  <c r="Z40" i="12"/>
  <c r="X40" i="12"/>
  <c r="W40" i="12"/>
  <c r="U40" i="12"/>
  <c r="T40" i="12"/>
  <c r="R40" i="12"/>
  <c r="Q40" i="12"/>
  <c r="O40" i="12"/>
  <c r="N40" i="12"/>
  <c r="L40" i="12"/>
  <c r="K40" i="12"/>
  <c r="I40" i="12"/>
  <c r="H40" i="12"/>
  <c r="F40" i="12"/>
  <c r="E40" i="12"/>
  <c r="AH28" i="12"/>
  <c r="AG28" i="12"/>
  <c r="AF28" i="12"/>
  <c r="AD28" i="12"/>
  <c r="AC28" i="12"/>
  <c r="AA28" i="12"/>
  <c r="Z28" i="12"/>
  <c r="X28" i="12"/>
  <c r="W28" i="12"/>
  <c r="U28" i="12"/>
  <c r="T28" i="12"/>
  <c r="R28" i="12"/>
  <c r="Q28" i="12"/>
  <c r="O28" i="12"/>
  <c r="N28" i="12"/>
  <c r="L28" i="12"/>
  <c r="K28" i="12"/>
  <c r="I28" i="12"/>
  <c r="H28" i="12"/>
  <c r="F28" i="12"/>
  <c r="E28" i="12"/>
  <c r="AH69" i="12"/>
  <c r="AG69" i="12"/>
  <c r="AF69" i="12"/>
  <c r="AD69" i="12"/>
  <c r="AC69" i="12"/>
  <c r="AA69" i="12"/>
  <c r="Z69" i="12"/>
  <c r="X69" i="12"/>
  <c r="W69" i="12"/>
  <c r="U69" i="12"/>
  <c r="T69" i="12"/>
  <c r="R69" i="12"/>
  <c r="Q69" i="12"/>
  <c r="O69" i="12"/>
  <c r="N69" i="12"/>
  <c r="L69" i="12"/>
  <c r="K69" i="12"/>
  <c r="I69" i="12"/>
  <c r="H69" i="12"/>
  <c r="F69" i="12"/>
  <c r="E69" i="12"/>
  <c r="AH35" i="12"/>
  <c r="AG35" i="12"/>
  <c r="AF35" i="12"/>
  <c r="AD35" i="12"/>
  <c r="AC35" i="12"/>
  <c r="AA35" i="12"/>
  <c r="Z35" i="12"/>
  <c r="X35" i="12"/>
  <c r="W35" i="12"/>
  <c r="U35" i="12"/>
  <c r="T35" i="12"/>
  <c r="R35" i="12"/>
  <c r="Q35" i="12"/>
  <c r="O35" i="12"/>
  <c r="N35" i="12"/>
  <c r="L35" i="12"/>
  <c r="K35" i="12"/>
  <c r="I35" i="12"/>
  <c r="H35" i="12"/>
  <c r="F35" i="12"/>
  <c r="E35" i="12"/>
  <c r="AH15" i="12"/>
  <c r="AG15" i="12"/>
  <c r="AF15" i="12"/>
  <c r="AD15" i="12"/>
  <c r="AC15" i="12"/>
  <c r="AA15" i="12"/>
  <c r="Z15" i="12"/>
  <c r="X15" i="12"/>
  <c r="W15" i="12"/>
  <c r="U15" i="12"/>
  <c r="T15" i="12"/>
  <c r="R15" i="12"/>
  <c r="Q15" i="12"/>
  <c r="O15" i="12"/>
  <c r="N15" i="12"/>
  <c r="L15" i="12"/>
  <c r="K15" i="12"/>
  <c r="I15" i="12"/>
  <c r="H15" i="12"/>
  <c r="F15" i="12"/>
  <c r="E15" i="12"/>
  <c r="AH39" i="12"/>
  <c r="AG39" i="12"/>
  <c r="AF39" i="12"/>
  <c r="AD39" i="12"/>
  <c r="AC39" i="12"/>
  <c r="AA39" i="12"/>
  <c r="Z39" i="12"/>
  <c r="X39" i="12"/>
  <c r="W39" i="12"/>
  <c r="U39" i="12"/>
  <c r="T39" i="12"/>
  <c r="R39" i="12"/>
  <c r="Q39" i="12"/>
  <c r="O39" i="12"/>
  <c r="N39" i="12"/>
  <c r="L39" i="12"/>
  <c r="K39" i="12"/>
  <c r="I39" i="12"/>
  <c r="H39" i="12"/>
  <c r="F39" i="12"/>
  <c r="E39" i="12"/>
  <c r="AH22" i="12"/>
  <c r="AG22" i="12"/>
  <c r="AF22" i="12"/>
  <c r="AD22" i="12"/>
  <c r="AC22" i="12"/>
  <c r="AA22" i="12"/>
  <c r="Z22" i="12"/>
  <c r="X22" i="12"/>
  <c r="W22" i="12"/>
  <c r="U22" i="12"/>
  <c r="T22" i="12"/>
  <c r="R22" i="12"/>
  <c r="Q22" i="12"/>
  <c r="O22" i="12"/>
  <c r="N22" i="12"/>
  <c r="L22" i="12"/>
  <c r="K22" i="12"/>
  <c r="I22" i="12"/>
  <c r="H22" i="12"/>
  <c r="F22" i="12"/>
  <c r="E22" i="12"/>
  <c r="AH30" i="12"/>
  <c r="AG30" i="12"/>
  <c r="AF30" i="12"/>
  <c r="AD30" i="12"/>
  <c r="AC30" i="12"/>
  <c r="AA30" i="12"/>
  <c r="Z30" i="12"/>
  <c r="X30" i="12"/>
  <c r="W30" i="12"/>
  <c r="U30" i="12"/>
  <c r="T30" i="12"/>
  <c r="R30" i="12"/>
  <c r="Q30" i="12"/>
  <c r="O30" i="12"/>
  <c r="N30" i="12"/>
  <c r="L30" i="12"/>
  <c r="K30" i="12"/>
  <c r="I30" i="12"/>
  <c r="H30" i="12"/>
  <c r="F30" i="12"/>
  <c r="E30" i="12"/>
  <c r="AH44" i="12"/>
  <c r="AG44" i="12"/>
  <c r="AF44" i="12"/>
  <c r="AD44" i="12"/>
  <c r="AC44" i="12"/>
  <c r="AA44" i="12"/>
  <c r="Z44" i="12"/>
  <c r="X44" i="12"/>
  <c r="W44" i="12"/>
  <c r="U44" i="12"/>
  <c r="T44" i="12"/>
  <c r="R44" i="12"/>
  <c r="Q44" i="12"/>
  <c r="O44" i="12"/>
  <c r="N44" i="12"/>
  <c r="L44" i="12"/>
  <c r="K44" i="12"/>
  <c r="I44" i="12"/>
  <c r="H44" i="12"/>
  <c r="F44" i="12"/>
  <c r="E44" i="12"/>
  <c r="AH21" i="12"/>
  <c r="AG21" i="12"/>
  <c r="AF21" i="12"/>
  <c r="AD21" i="12"/>
  <c r="AC21" i="12"/>
  <c r="AA21" i="12"/>
  <c r="Z21" i="12"/>
  <c r="X21" i="12"/>
  <c r="W21" i="12"/>
  <c r="U21" i="12"/>
  <c r="T21" i="12"/>
  <c r="R21" i="12"/>
  <c r="Q21" i="12"/>
  <c r="O21" i="12"/>
  <c r="N21" i="12"/>
  <c r="L21" i="12"/>
  <c r="K21" i="12"/>
  <c r="I21" i="12"/>
  <c r="H21" i="12"/>
  <c r="F21" i="12"/>
  <c r="E21" i="12"/>
  <c r="AH17" i="12"/>
  <c r="AG17" i="12"/>
  <c r="AF17" i="12"/>
  <c r="AD17" i="12"/>
  <c r="AC17" i="12"/>
  <c r="AA17" i="12"/>
  <c r="Z17" i="12"/>
  <c r="X17" i="12"/>
  <c r="W17" i="12"/>
  <c r="U17" i="12"/>
  <c r="T17" i="12"/>
  <c r="R17" i="12"/>
  <c r="Q17" i="12"/>
  <c r="O17" i="12"/>
  <c r="N17" i="12"/>
  <c r="L17" i="12"/>
  <c r="K17" i="12"/>
  <c r="I17" i="12"/>
  <c r="H17" i="12"/>
  <c r="F17" i="12"/>
  <c r="E17" i="12"/>
  <c r="AH14" i="12"/>
  <c r="AG14" i="12"/>
  <c r="AF14" i="12"/>
  <c r="AD14" i="12"/>
  <c r="AC14" i="12"/>
  <c r="AA14" i="12"/>
  <c r="Z14" i="12"/>
  <c r="X14" i="12"/>
  <c r="W14" i="12"/>
  <c r="U14" i="12"/>
  <c r="T14" i="12"/>
  <c r="R14" i="12"/>
  <c r="Q14" i="12"/>
  <c r="O14" i="12"/>
  <c r="N14" i="12"/>
  <c r="L14" i="12"/>
  <c r="K14" i="12"/>
  <c r="I14" i="12"/>
  <c r="H14" i="12"/>
  <c r="F14" i="12"/>
  <c r="E14" i="12"/>
  <c r="AH12" i="12"/>
  <c r="AG12" i="12"/>
  <c r="AF12" i="12"/>
  <c r="AD12" i="12"/>
  <c r="AC12" i="12"/>
  <c r="AA12" i="12"/>
  <c r="Z12" i="12"/>
  <c r="X12" i="12"/>
  <c r="W12" i="12"/>
  <c r="U12" i="12"/>
  <c r="T12" i="12"/>
  <c r="R12" i="12"/>
  <c r="Q12" i="12"/>
  <c r="O12" i="12"/>
  <c r="N12" i="12"/>
  <c r="L12" i="12"/>
  <c r="K12" i="12"/>
  <c r="I12" i="12"/>
  <c r="H12" i="12"/>
  <c r="F12" i="12"/>
  <c r="E12" i="12"/>
  <c r="AH25" i="12"/>
  <c r="AG25" i="12"/>
  <c r="AF25" i="12"/>
  <c r="AD25" i="12"/>
  <c r="AC25" i="12"/>
  <c r="AA25" i="12"/>
  <c r="Z25" i="12"/>
  <c r="X25" i="12"/>
  <c r="W25" i="12"/>
  <c r="U25" i="12"/>
  <c r="T25" i="12"/>
  <c r="R25" i="12"/>
  <c r="Q25" i="12"/>
  <c r="O25" i="12"/>
  <c r="N25" i="12"/>
  <c r="L25" i="12"/>
  <c r="K25" i="12"/>
  <c r="I25" i="12"/>
  <c r="H25" i="12"/>
  <c r="F25" i="12"/>
  <c r="E25" i="12"/>
  <c r="AH13" i="12"/>
  <c r="AG13" i="12"/>
  <c r="AF13" i="12"/>
  <c r="AD13" i="12"/>
  <c r="AC13" i="12"/>
  <c r="AA13" i="12"/>
  <c r="Z13" i="12"/>
  <c r="X13" i="12"/>
  <c r="W13" i="12"/>
  <c r="U13" i="12"/>
  <c r="T13" i="12"/>
  <c r="R13" i="12"/>
  <c r="Q13" i="12"/>
  <c r="O13" i="12"/>
  <c r="N13" i="12"/>
  <c r="L13" i="12"/>
  <c r="K13" i="12"/>
  <c r="I13" i="12"/>
  <c r="H13" i="12"/>
  <c r="F13" i="12"/>
  <c r="E13" i="12"/>
  <c r="AH26" i="12"/>
  <c r="AG26" i="12"/>
  <c r="AF26" i="12"/>
  <c r="AD26" i="12"/>
  <c r="AC26" i="12"/>
  <c r="AA26" i="12"/>
  <c r="Z26" i="12"/>
  <c r="X26" i="12"/>
  <c r="W26" i="12"/>
  <c r="U26" i="12"/>
  <c r="T26" i="12"/>
  <c r="R26" i="12"/>
  <c r="Q26" i="12"/>
  <c r="O26" i="12"/>
  <c r="N26" i="12"/>
  <c r="L26" i="12"/>
  <c r="K26" i="12"/>
  <c r="I26" i="12"/>
  <c r="H26" i="12"/>
  <c r="F26" i="12"/>
  <c r="E26" i="12"/>
  <c r="AH10" i="12"/>
  <c r="AG10" i="12"/>
  <c r="AF10" i="12"/>
  <c r="AD10" i="12"/>
  <c r="AC10" i="12"/>
  <c r="AA10" i="12"/>
  <c r="Z10" i="12"/>
  <c r="X10" i="12"/>
  <c r="W10" i="12"/>
  <c r="U10" i="12"/>
  <c r="T10" i="12"/>
  <c r="R10" i="12"/>
  <c r="Q10" i="12"/>
  <c r="O10" i="12"/>
  <c r="N10" i="12"/>
  <c r="L10" i="12"/>
  <c r="K10" i="12"/>
  <c r="I10" i="12"/>
  <c r="H10" i="12"/>
  <c r="F10" i="12"/>
  <c r="E10" i="12"/>
  <c r="AH24" i="12"/>
  <c r="AG24" i="12"/>
  <c r="AF24" i="12"/>
  <c r="AD24" i="12"/>
  <c r="AC24" i="12"/>
  <c r="AA24" i="12"/>
  <c r="Z24" i="12"/>
  <c r="X24" i="12"/>
  <c r="W24" i="12"/>
  <c r="U24" i="12"/>
  <c r="T24" i="12"/>
  <c r="R24" i="12"/>
  <c r="Q24" i="12"/>
  <c r="O24" i="12"/>
  <c r="N24" i="12"/>
  <c r="L24" i="12"/>
  <c r="K24" i="12"/>
  <c r="I24" i="12"/>
  <c r="H24" i="12"/>
  <c r="F24" i="12"/>
  <c r="E24" i="12"/>
  <c r="AH33" i="12"/>
  <c r="AG33" i="12"/>
  <c r="AF33" i="12"/>
  <c r="AD33" i="12"/>
  <c r="AC33" i="12"/>
  <c r="AA33" i="12"/>
  <c r="Z33" i="12"/>
  <c r="X33" i="12"/>
  <c r="W33" i="12"/>
  <c r="U33" i="12"/>
  <c r="T33" i="12"/>
  <c r="R33" i="12"/>
  <c r="Q33" i="12"/>
  <c r="O33" i="12"/>
  <c r="N33" i="12"/>
  <c r="L33" i="12"/>
  <c r="K33" i="12"/>
  <c r="I33" i="12"/>
  <c r="H33" i="12"/>
  <c r="F33" i="12"/>
  <c r="E33" i="12"/>
  <c r="AH8" i="12"/>
  <c r="AG8" i="12"/>
  <c r="AF8" i="12"/>
  <c r="AD8" i="12"/>
  <c r="AC8" i="12"/>
  <c r="AA8" i="12"/>
  <c r="Z8" i="12"/>
  <c r="X8" i="12"/>
  <c r="W8" i="12"/>
  <c r="U8" i="12"/>
  <c r="T8" i="12"/>
  <c r="R8" i="12"/>
  <c r="Q8" i="12"/>
  <c r="O8" i="12"/>
  <c r="N8" i="12"/>
  <c r="L8" i="12"/>
  <c r="K8" i="12"/>
  <c r="I8" i="12"/>
  <c r="H8" i="12"/>
  <c r="F8" i="12"/>
  <c r="E8" i="12"/>
  <c r="AH7" i="12"/>
  <c r="AG7" i="12"/>
  <c r="AF7" i="12"/>
  <c r="AD7" i="12"/>
  <c r="AC7" i="12"/>
  <c r="AA7" i="12"/>
  <c r="Z7" i="12"/>
  <c r="X7" i="12"/>
  <c r="W7" i="12"/>
  <c r="U7" i="12"/>
  <c r="T7" i="12"/>
  <c r="R7" i="12"/>
  <c r="Q7" i="12"/>
  <c r="O7" i="12"/>
  <c r="N7" i="12"/>
  <c r="L7" i="12"/>
  <c r="K7" i="12"/>
  <c r="I7" i="12"/>
  <c r="H7" i="12"/>
  <c r="F7" i="12"/>
  <c r="E7" i="12"/>
  <c r="AH5" i="12"/>
  <c r="AG5" i="12"/>
  <c r="AF5" i="12"/>
  <c r="AD5" i="12"/>
  <c r="AC5" i="12"/>
  <c r="AA5" i="12"/>
  <c r="Z5" i="12"/>
  <c r="X5" i="12"/>
  <c r="W5" i="12"/>
  <c r="U5" i="12"/>
  <c r="T5" i="12"/>
  <c r="R5" i="12"/>
  <c r="Q5" i="12"/>
  <c r="O5" i="12"/>
  <c r="N5" i="12"/>
  <c r="L5" i="12"/>
  <c r="K5" i="12"/>
  <c r="I5" i="12"/>
  <c r="H5" i="12"/>
  <c r="F5" i="12"/>
  <c r="E5" i="12"/>
  <c r="AH9" i="12"/>
  <c r="AG9" i="12"/>
  <c r="AF9" i="12"/>
  <c r="AD9" i="12"/>
  <c r="AC9" i="12"/>
  <c r="AA9" i="12"/>
  <c r="Z9" i="12"/>
  <c r="X9" i="12"/>
  <c r="W9" i="12"/>
  <c r="U9" i="12"/>
  <c r="T9" i="12"/>
  <c r="R9" i="12"/>
  <c r="Q9" i="12"/>
  <c r="O9" i="12"/>
  <c r="N9" i="12"/>
  <c r="L9" i="12"/>
  <c r="K9" i="12"/>
  <c r="I9" i="12"/>
  <c r="H9" i="12"/>
  <c r="F9" i="12"/>
  <c r="E9" i="12"/>
  <c r="AH6" i="12"/>
  <c r="AG6" i="12"/>
  <c r="AF6" i="12"/>
  <c r="AD6" i="12"/>
  <c r="AC6" i="12"/>
  <c r="AA6" i="12"/>
  <c r="Z6" i="12"/>
  <c r="X6" i="12"/>
  <c r="W6" i="12"/>
  <c r="U6" i="12"/>
  <c r="T6" i="12"/>
  <c r="R6" i="12"/>
  <c r="Q6" i="12"/>
  <c r="O6" i="12"/>
  <c r="N6" i="12"/>
  <c r="L6" i="12"/>
  <c r="K6" i="12"/>
  <c r="I6" i="12"/>
  <c r="H6" i="12"/>
  <c r="F6" i="12"/>
  <c r="E6" i="12"/>
  <c r="AH68" i="12"/>
  <c r="AG68" i="12"/>
  <c r="AF68" i="12"/>
  <c r="AD68" i="12"/>
  <c r="AC68" i="12"/>
  <c r="AA68" i="12"/>
  <c r="Z68" i="12"/>
  <c r="X68" i="12"/>
  <c r="W68" i="12"/>
  <c r="U68" i="12"/>
  <c r="T68" i="12"/>
  <c r="R68" i="12"/>
  <c r="Q68" i="12"/>
  <c r="O68" i="12"/>
  <c r="N68" i="12"/>
  <c r="L68" i="12"/>
  <c r="K68" i="12"/>
  <c r="I68" i="12"/>
  <c r="H68" i="12"/>
  <c r="F68" i="12"/>
  <c r="E68" i="12"/>
  <c r="AH67" i="12"/>
  <c r="AG67" i="12"/>
  <c r="AF67" i="12"/>
  <c r="AD67" i="12"/>
  <c r="AC67" i="12"/>
  <c r="AA67" i="12"/>
  <c r="Z67" i="12"/>
  <c r="X67" i="12"/>
  <c r="W67" i="12"/>
  <c r="U67" i="12"/>
  <c r="T67" i="12"/>
  <c r="R67" i="12"/>
  <c r="Q67" i="12"/>
  <c r="O67" i="12"/>
  <c r="N67" i="12"/>
  <c r="L67" i="12"/>
  <c r="K67" i="12"/>
  <c r="I67" i="12"/>
  <c r="H67" i="12"/>
  <c r="F67" i="12"/>
  <c r="E67" i="12"/>
  <c r="AH58" i="12"/>
  <c r="AG58" i="12"/>
  <c r="AF58" i="12"/>
  <c r="AD58" i="12"/>
  <c r="AC58" i="12"/>
  <c r="AA58" i="12"/>
  <c r="Z58" i="12"/>
  <c r="X58" i="12"/>
  <c r="W58" i="12"/>
  <c r="U58" i="12"/>
  <c r="T58" i="12"/>
  <c r="R58" i="12"/>
  <c r="Q58" i="12"/>
  <c r="O58" i="12"/>
  <c r="N58" i="12"/>
  <c r="L58" i="12"/>
  <c r="K58" i="12"/>
  <c r="I58" i="12"/>
  <c r="H58" i="12"/>
  <c r="F58" i="12"/>
  <c r="E58" i="12"/>
  <c r="AH49" i="12"/>
  <c r="AG49" i="12"/>
  <c r="AF49" i="12"/>
  <c r="AD49" i="12"/>
  <c r="AC49" i="12"/>
  <c r="AA49" i="12"/>
  <c r="Z49" i="12"/>
  <c r="X49" i="12"/>
  <c r="W49" i="12"/>
  <c r="U49" i="12"/>
  <c r="T49" i="12"/>
  <c r="R49" i="12"/>
  <c r="Q49" i="12"/>
  <c r="O49" i="12"/>
  <c r="N49" i="12"/>
  <c r="L49" i="12"/>
  <c r="K49" i="12"/>
  <c r="I49" i="12"/>
  <c r="H49" i="12"/>
  <c r="F49" i="12"/>
  <c r="E49" i="12"/>
  <c r="AH43" i="12"/>
  <c r="AG43" i="12"/>
  <c r="AF43" i="12"/>
  <c r="AD43" i="12"/>
  <c r="AC43" i="12"/>
  <c r="AA43" i="12"/>
  <c r="Z43" i="12"/>
  <c r="X43" i="12"/>
  <c r="W43" i="12"/>
  <c r="U43" i="12"/>
  <c r="T43" i="12"/>
  <c r="R43" i="12"/>
  <c r="Q43" i="12"/>
  <c r="O43" i="12"/>
  <c r="N43" i="12"/>
  <c r="L43" i="12"/>
  <c r="K43" i="12"/>
  <c r="I43" i="12"/>
  <c r="H43" i="12"/>
  <c r="F43" i="12"/>
  <c r="E43" i="12"/>
  <c r="AH45" i="12"/>
  <c r="AG45" i="12"/>
  <c r="AF45" i="12"/>
  <c r="AD45" i="12"/>
  <c r="AC45" i="12"/>
  <c r="AA45" i="12"/>
  <c r="Z45" i="12"/>
  <c r="X45" i="12"/>
  <c r="W45" i="12"/>
  <c r="U45" i="12"/>
  <c r="T45" i="12"/>
  <c r="R45" i="12"/>
  <c r="Q45" i="12"/>
  <c r="O45" i="12"/>
  <c r="N45" i="12"/>
  <c r="L45" i="12"/>
  <c r="K45" i="12"/>
  <c r="I45" i="12"/>
  <c r="H45" i="12"/>
  <c r="F45" i="12"/>
  <c r="E45" i="12"/>
  <c r="AH57" i="12"/>
  <c r="AG57" i="12"/>
  <c r="AF57" i="12"/>
  <c r="AD57" i="12"/>
  <c r="AC57" i="12"/>
  <c r="AA57" i="12"/>
  <c r="Z57" i="12"/>
  <c r="X57" i="12"/>
  <c r="W57" i="12"/>
  <c r="U57" i="12"/>
  <c r="T57" i="12"/>
  <c r="R57" i="12"/>
  <c r="Q57" i="12"/>
  <c r="O57" i="12"/>
  <c r="N57" i="12"/>
  <c r="L57" i="12"/>
  <c r="K57" i="12"/>
  <c r="I57" i="12"/>
  <c r="H57" i="12"/>
  <c r="F57" i="12"/>
  <c r="E57" i="12"/>
  <c r="AH38" i="12"/>
  <c r="AG38" i="12"/>
  <c r="AF38" i="12"/>
  <c r="AD38" i="12"/>
  <c r="AC38" i="12"/>
  <c r="AA38" i="12"/>
  <c r="Z38" i="12"/>
  <c r="X38" i="12"/>
  <c r="W38" i="12"/>
  <c r="U38" i="12"/>
  <c r="T38" i="12"/>
  <c r="R38" i="12"/>
  <c r="Q38" i="12"/>
  <c r="O38" i="12"/>
  <c r="N38" i="12"/>
  <c r="L38" i="12"/>
  <c r="K38" i="12"/>
  <c r="I38" i="12"/>
  <c r="H38" i="12"/>
  <c r="F38" i="12"/>
  <c r="E38" i="12"/>
  <c r="AH52" i="12"/>
  <c r="AG52" i="12"/>
  <c r="AF52" i="12"/>
  <c r="AD52" i="12"/>
  <c r="AC52" i="12"/>
  <c r="AA52" i="12"/>
  <c r="Z52" i="12"/>
  <c r="X52" i="12"/>
  <c r="W52" i="12"/>
  <c r="U52" i="12"/>
  <c r="T52" i="12"/>
  <c r="R52" i="12"/>
  <c r="Q52" i="12"/>
  <c r="O52" i="12"/>
  <c r="N52" i="12"/>
  <c r="L52" i="12"/>
  <c r="K52" i="12"/>
  <c r="I52" i="12"/>
  <c r="H52" i="12"/>
  <c r="F52" i="12"/>
  <c r="E52" i="12"/>
  <c r="AH31" i="12"/>
  <c r="AG31" i="12"/>
  <c r="AF31" i="12"/>
  <c r="AD31" i="12"/>
  <c r="AC31" i="12"/>
  <c r="AA31" i="12"/>
  <c r="Z31" i="12"/>
  <c r="X31" i="12"/>
  <c r="W31" i="12"/>
  <c r="U31" i="12"/>
  <c r="T31" i="12"/>
  <c r="R31" i="12"/>
  <c r="Q31" i="12"/>
  <c r="O31" i="12"/>
  <c r="N31" i="12"/>
  <c r="L31" i="12"/>
  <c r="K31" i="12"/>
  <c r="I31" i="12"/>
  <c r="H31" i="12"/>
  <c r="F31" i="12"/>
  <c r="E31" i="12"/>
  <c r="AH34" i="12"/>
  <c r="AG34" i="12"/>
  <c r="AF34" i="12"/>
  <c r="AD34" i="12"/>
  <c r="AC34" i="12"/>
  <c r="AA34" i="12"/>
  <c r="Z34" i="12"/>
  <c r="X34" i="12"/>
  <c r="W34" i="12"/>
  <c r="U34" i="12"/>
  <c r="T34" i="12"/>
  <c r="R34" i="12"/>
  <c r="Q34" i="12"/>
  <c r="O34" i="12"/>
  <c r="N34" i="12"/>
  <c r="L34" i="12"/>
  <c r="K34" i="12"/>
  <c r="I34" i="12"/>
  <c r="H34" i="12"/>
  <c r="F34" i="12"/>
  <c r="E34" i="12"/>
  <c r="AH46" i="12"/>
  <c r="AG46" i="12"/>
  <c r="AF46" i="12"/>
  <c r="AD46" i="12"/>
  <c r="AC46" i="12"/>
  <c r="AA46" i="12"/>
  <c r="Z46" i="12"/>
  <c r="X46" i="12"/>
  <c r="W46" i="12"/>
  <c r="U46" i="12"/>
  <c r="T46" i="12"/>
  <c r="R46" i="12"/>
  <c r="Q46" i="12"/>
  <c r="O46" i="12"/>
  <c r="N46" i="12"/>
  <c r="L46" i="12"/>
  <c r="K46" i="12"/>
  <c r="I46" i="12"/>
  <c r="H46" i="12"/>
  <c r="F46" i="12"/>
  <c r="E46" i="12"/>
  <c r="AH27" i="12"/>
  <c r="AG27" i="12"/>
  <c r="AF27" i="12"/>
  <c r="AD27" i="12"/>
  <c r="AC27" i="12"/>
  <c r="AA27" i="12"/>
  <c r="Z27" i="12"/>
  <c r="X27" i="12"/>
  <c r="W27" i="12"/>
  <c r="U27" i="12"/>
  <c r="T27" i="12"/>
  <c r="R27" i="12"/>
  <c r="Q27" i="12"/>
  <c r="O27" i="12"/>
  <c r="N27" i="12"/>
  <c r="L27" i="12"/>
  <c r="K27" i="12"/>
  <c r="I27" i="12"/>
  <c r="H27" i="12"/>
  <c r="F27" i="12"/>
  <c r="E27" i="12"/>
  <c r="AH41" i="12"/>
  <c r="AG41" i="12"/>
  <c r="AF41" i="12"/>
  <c r="AD41" i="12"/>
  <c r="AC41" i="12"/>
  <c r="AA41" i="12"/>
  <c r="Z41" i="12"/>
  <c r="X41" i="12"/>
  <c r="W41" i="12"/>
  <c r="U41" i="12"/>
  <c r="T41" i="12"/>
  <c r="R41" i="12"/>
  <c r="Q41" i="12"/>
  <c r="O41" i="12"/>
  <c r="N41" i="12"/>
  <c r="L41" i="12"/>
  <c r="K41" i="12"/>
  <c r="I41" i="12"/>
  <c r="H41" i="12"/>
  <c r="F41" i="12"/>
  <c r="E41" i="12"/>
  <c r="AH37" i="12"/>
  <c r="AG37" i="12"/>
  <c r="AF37" i="12"/>
  <c r="AD37" i="12"/>
  <c r="AC37" i="12"/>
  <c r="AA37" i="12"/>
  <c r="Z37" i="12"/>
  <c r="X37" i="12"/>
  <c r="W37" i="12"/>
  <c r="U37" i="12"/>
  <c r="T37" i="12"/>
  <c r="R37" i="12"/>
  <c r="Q37" i="12"/>
  <c r="O37" i="12"/>
  <c r="N37" i="12"/>
  <c r="L37" i="12"/>
  <c r="K37" i="12"/>
  <c r="I37" i="12"/>
  <c r="H37" i="12"/>
  <c r="F37" i="12"/>
  <c r="E37" i="12"/>
  <c r="AH36" i="12"/>
  <c r="AG36" i="12"/>
  <c r="AF36" i="12"/>
  <c r="AD36" i="12"/>
  <c r="AC36" i="12"/>
  <c r="AA36" i="12"/>
  <c r="Z36" i="12"/>
  <c r="X36" i="12"/>
  <c r="W36" i="12"/>
  <c r="U36" i="12"/>
  <c r="T36" i="12"/>
  <c r="R36" i="12"/>
  <c r="Q36" i="12"/>
  <c r="O36" i="12"/>
  <c r="N36" i="12"/>
  <c r="L36" i="12"/>
  <c r="K36" i="12"/>
  <c r="I36" i="12"/>
  <c r="H36" i="12"/>
  <c r="F36" i="12"/>
  <c r="E36" i="12"/>
  <c r="AH32" i="12"/>
  <c r="AG32" i="12"/>
  <c r="AF32" i="12"/>
  <c r="AD32" i="12"/>
  <c r="AC32" i="12"/>
  <c r="AA32" i="12"/>
  <c r="Z32" i="12"/>
  <c r="X32" i="12"/>
  <c r="W32" i="12"/>
  <c r="U32" i="12"/>
  <c r="T32" i="12"/>
  <c r="R32" i="12"/>
  <c r="Q32" i="12"/>
  <c r="O32" i="12"/>
  <c r="N32" i="12"/>
  <c r="L32" i="12"/>
  <c r="K32" i="12"/>
  <c r="I32" i="12"/>
  <c r="H32" i="12"/>
  <c r="F32" i="12"/>
  <c r="E32" i="12"/>
  <c r="AH18" i="12"/>
  <c r="AG18" i="12"/>
  <c r="AF18" i="12"/>
  <c r="AD18" i="12"/>
  <c r="AC18" i="12"/>
  <c r="AA18" i="12"/>
  <c r="Z18" i="12"/>
  <c r="X18" i="12"/>
  <c r="W18" i="12"/>
  <c r="U18" i="12"/>
  <c r="T18" i="12"/>
  <c r="R18" i="12"/>
  <c r="Q18" i="12"/>
  <c r="O18" i="12"/>
  <c r="N18" i="12"/>
  <c r="L18" i="12"/>
  <c r="K18" i="12"/>
  <c r="I18" i="12"/>
  <c r="H18" i="12"/>
  <c r="F18" i="12"/>
  <c r="E18" i="12"/>
  <c r="AH16" i="12"/>
  <c r="AG16" i="12"/>
  <c r="AF16" i="12"/>
  <c r="AD16" i="12"/>
  <c r="AC16" i="12"/>
  <c r="AA16" i="12"/>
  <c r="Z16" i="12"/>
  <c r="X16" i="12"/>
  <c r="W16" i="12"/>
  <c r="U16" i="12"/>
  <c r="T16" i="12"/>
  <c r="R16" i="12"/>
  <c r="Q16" i="12"/>
  <c r="O16" i="12"/>
  <c r="N16" i="12"/>
  <c r="L16" i="12"/>
  <c r="K16" i="12"/>
  <c r="I16" i="12"/>
  <c r="H16" i="12"/>
  <c r="F16" i="12"/>
  <c r="E16" i="12"/>
  <c r="AH20" i="12"/>
  <c r="AG20" i="12"/>
  <c r="AF20" i="12"/>
  <c r="AD20" i="12"/>
  <c r="AC20" i="12"/>
  <c r="AA20" i="12"/>
  <c r="Z20" i="12"/>
  <c r="X20" i="12"/>
  <c r="W20" i="12"/>
  <c r="U20" i="12"/>
  <c r="T20" i="12"/>
  <c r="R20" i="12"/>
  <c r="Q20" i="12"/>
  <c r="O20" i="12"/>
  <c r="N20" i="12"/>
  <c r="L20" i="12"/>
  <c r="K20" i="12"/>
  <c r="I20" i="12"/>
  <c r="H20" i="12"/>
  <c r="F20" i="12"/>
  <c r="E20" i="12"/>
  <c r="AH23" i="12"/>
  <c r="AG23" i="12"/>
  <c r="AF23" i="12"/>
  <c r="AD23" i="12"/>
  <c r="AC23" i="12"/>
  <c r="AA23" i="12"/>
  <c r="Z23" i="12"/>
  <c r="X23" i="12"/>
  <c r="W23" i="12"/>
  <c r="U23" i="12"/>
  <c r="T23" i="12"/>
  <c r="R23" i="12"/>
  <c r="Q23" i="12"/>
  <c r="O23" i="12"/>
  <c r="N23" i="12"/>
  <c r="L23" i="12"/>
  <c r="K23" i="12"/>
  <c r="I23" i="12"/>
  <c r="H23" i="12"/>
  <c r="F23" i="12"/>
  <c r="E23" i="12"/>
  <c r="AH11" i="12"/>
  <c r="AG11" i="12"/>
  <c r="AF11" i="12"/>
  <c r="AD11" i="12"/>
  <c r="AC11" i="12"/>
  <c r="AA11" i="12"/>
  <c r="Z11" i="12"/>
  <c r="X11" i="12"/>
  <c r="W11" i="12"/>
  <c r="U11" i="12"/>
  <c r="T11" i="12"/>
  <c r="R11" i="12"/>
  <c r="Q11" i="12"/>
  <c r="O11" i="12"/>
  <c r="N11" i="12"/>
  <c r="L11" i="12"/>
  <c r="K11" i="12"/>
  <c r="I11" i="12"/>
  <c r="H11" i="12"/>
  <c r="F11" i="12"/>
  <c r="E11" i="12"/>
  <c r="AH19" i="12"/>
  <c r="AG19" i="12"/>
  <c r="AF19" i="12"/>
  <c r="AD19" i="12"/>
  <c r="AC19" i="12"/>
  <c r="AA19" i="12"/>
  <c r="Z19" i="12"/>
  <c r="X19" i="12"/>
  <c r="W19" i="12"/>
  <c r="U19" i="12"/>
  <c r="T19" i="12"/>
  <c r="R19" i="12"/>
  <c r="Q19" i="12"/>
  <c r="O19" i="12"/>
  <c r="N19" i="12"/>
  <c r="L19" i="12"/>
  <c r="K19" i="12"/>
  <c r="I19" i="12"/>
  <c r="H19" i="12"/>
  <c r="F19" i="12"/>
  <c r="E19" i="12"/>
  <c r="AH4" i="12"/>
  <c r="AG4" i="12"/>
  <c r="AF4" i="12"/>
  <c r="AD4" i="12"/>
  <c r="AC4" i="12"/>
  <c r="AA4" i="12"/>
  <c r="Z4" i="12"/>
  <c r="X4" i="12"/>
  <c r="W4" i="12"/>
  <c r="U4" i="12"/>
  <c r="T4" i="12"/>
  <c r="R4" i="12"/>
  <c r="Q4" i="12"/>
  <c r="O4" i="12"/>
  <c r="N4" i="12"/>
  <c r="L4" i="12"/>
  <c r="K4" i="12"/>
  <c r="I4" i="12"/>
  <c r="H4" i="12"/>
  <c r="F4" i="12"/>
  <c r="E4" i="12"/>
  <c r="AH140" i="11"/>
  <c r="AG140" i="11"/>
  <c r="AF140" i="11"/>
  <c r="AD140" i="11"/>
  <c r="AC140" i="11"/>
  <c r="AA140" i="11"/>
  <c r="Z140" i="11"/>
  <c r="X140" i="11"/>
  <c r="W140" i="11"/>
  <c r="U140" i="11"/>
  <c r="T140" i="11"/>
  <c r="R140" i="11"/>
  <c r="Q140" i="11"/>
  <c r="O140" i="11"/>
  <c r="N140" i="11"/>
  <c r="L140" i="11"/>
  <c r="K140" i="11"/>
  <c r="I140" i="11"/>
  <c r="H140" i="11"/>
  <c r="F140" i="11"/>
  <c r="E140" i="11"/>
  <c r="AH139" i="11"/>
  <c r="AG139" i="11"/>
  <c r="AF139" i="11"/>
  <c r="AD139" i="11"/>
  <c r="AC139" i="11"/>
  <c r="AA139" i="11"/>
  <c r="Z139" i="11"/>
  <c r="X139" i="11"/>
  <c r="W139" i="11"/>
  <c r="U139" i="11"/>
  <c r="T139" i="11"/>
  <c r="R139" i="11"/>
  <c r="Q139" i="11"/>
  <c r="O139" i="11"/>
  <c r="N139" i="11"/>
  <c r="L139" i="11"/>
  <c r="K139" i="11"/>
  <c r="I139" i="11"/>
  <c r="H139" i="11"/>
  <c r="F139" i="11"/>
  <c r="E139" i="11"/>
  <c r="AH95" i="11"/>
  <c r="AG95" i="11"/>
  <c r="AF95" i="11"/>
  <c r="AD95" i="11"/>
  <c r="AC95" i="11"/>
  <c r="AA95" i="11"/>
  <c r="Z95" i="11"/>
  <c r="X95" i="11"/>
  <c r="W95" i="11"/>
  <c r="U95" i="11"/>
  <c r="T95" i="11"/>
  <c r="R95" i="11"/>
  <c r="Q95" i="11"/>
  <c r="O95" i="11"/>
  <c r="N95" i="11"/>
  <c r="L95" i="11"/>
  <c r="K95" i="11"/>
  <c r="I95" i="11"/>
  <c r="H95" i="11"/>
  <c r="F95" i="11"/>
  <c r="E95" i="11"/>
  <c r="AH138" i="11"/>
  <c r="AG138" i="11"/>
  <c r="AF138" i="11"/>
  <c r="AD138" i="11"/>
  <c r="AC138" i="11"/>
  <c r="AA138" i="11"/>
  <c r="Z138" i="11"/>
  <c r="X138" i="11"/>
  <c r="W138" i="11"/>
  <c r="U138" i="11"/>
  <c r="T138" i="11"/>
  <c r="R138" i="11"/>
  <c r="Q138" i="11"/>
  <c r="O138" i="11"/>
  <c r="N138" i="11"/>
  <c r="L138" i="11"/>
  <c r="K138" i="11"/>
  <c r="I138" i="11"/>
  <c r="H138" i="11"/>
  <c r="F138" i="11"/>
  <c r="E138" i="11"/>
  <c r="AH117" i="11"/>
  <c r="AG117" i="11"/>
  <c r="AF117" i="11"/>
  <c r="AD117" i="11"/>
  <c r="AC117" i="11"/>
  <c r="AA117" i="11"/>
  <c r="Z117" i="11"/>
  <c r="X117" i="11"/>
  <c r="W117" i="11"/>
  <c r="U117" i="11"/>
  <c r="T117" i="11"/>
  <c r="R117" i="11"/>
  <c r="Q117" i="11"/>
  <c r="O117" i="11"/>
  <c r="N117" i="11"/>
  <c r="L117" i="11"/>
  <c r="K117" i="11"/>
  <c r="I117" i="11"/>
  <c r="H117" i="11"/>
  <c r="F117" i="11"/>
  <c r="E117" i="11"/>
  <c r="AH107" i="11"/>
  <c r="AG107" i="11"/>
  <c r="AF107" i="11"/>
  <c r="AD107" i="11"/>
  <c r="AC107" i="11"/>
  <c r="AA107" i="11"/>
  <c r="Z107" i="11"/>
  <c r="X107" i="11"/>
  <c r="W107" i="11"/>
  <c r="U107" i="11"/>
  <c r="T107" i="11"/>
  <c r="R107" i="11"/>
  <c r="Q107" i="11"/>
  <c r="O107" i="11"/>
  <c r="N107" i="11"/>
  <c r="L107" i="11"/>
  <c r="K107" i="11"/>
  <c r="I107" i="11"/>
  <c r="H107" i="11"/>
  <c r="F107" i="11"/>
  <c r="E107" i="11"/>
  <c r="AH110" i="11"/>
  <c r="AG110" i="11"/>
  <c r="AF110" i="11"/>
  <c r="AD110" i="11"/>
  <c r="AC110" i="11"/>
  <c r="AA110" i="11"/>
  <c r="Z110" i="11"/>
  <c r="X110" i="11"/>
  <c r="W110" i="11"/>
  <c r="U110" i="11"/>
  <c r="T110" i="11"/>
  <c r="R110" i="11"/>
  <c r="Q110" i="11"/>
  <c r="O110" i="11"/>
  <c r="N110" i="11"/>
  <c r="L110" i="11"/>
  <c r="K110" i="11"/>
  <c r="I110" i="11"/>
  <c r="H110" i="11"/>
  <c r="F110" i="11"/>
  <c r="E110" i="11"/>
  <c r="AH122" i="11"/>
  <c r="AG122" i="11"/>
  <c r="AF122" i="11"/>
  <c r="AD122" i="11"/>
  <c r="AC122" i="11"/>
  <c r="AA122" i="11"/>
  <c r="Z122" i="11"/>
  <c r="X122" i="11"/>
  <c r="W122" i="11"/>
  <c r="U122" i="11"/>
  <c r="T122" i="11"/>
  <c r="R122" i="11"/>
  <c r="Q122" i="11"/>
  <c r="O122" i="11"/>
  <c r="N122" i="11"/>
  <c r="L122" i="11"/>
  <c r="K122" i="11"/>
  <c r="I122" i="11"/>
  <c r="H122" i="11"/>
  <c r="F122" i="11"/>
  <c r="E122" i="11"/>
  <c r="AH115" i="11"/>
  <c r="AG115" i="11"/>
  <c r="AF115" i="11"/>
  <c r="AD115" i="11"/>
  <c r="AC115" i="11"/>
  <c r="AA115" i="11"/>
  <c r="Z115" i="11"/>
  <c r="X115" i="11"/>
  <c r="W115" i="11"/>
  <c r="U115" i="11"/>
  <c r="T115" i="11"/>
  <c r="R115" i="11"/>
  <c r="Q115" i="11"/>
  <c r="O115" i="11"/>
  <c r="N115" i="11"/>
  <c r="L115" i="11"/>
  <c r="K115" i="11"/>
  <c r="I115" i="11"/>
  <c r="H115" i="11"/>
  <c r="F115" i="11"/>
  <c r="E115" i="11"/>
  <c r="AH93" i="11"/>
  <c r="AG93" i="11"/>
  <c r="AF93" i="11"/>
  <c r="AD93" i="11"/>
  <c r="AC93" i="11"/>
  <c r="AA93" i="11"/>
  <c r="Z93" i="11"/>
  <c r="X93" i="11"/>
  <c r="W93" i="11"/>
  <c r="U93" i="11"/>
  <c r="T93" i="11"/>
  <c r="R93" i="11"/>
  <c r="Q93" i="11"/>
  <c r="O93" i="11"/>
  <c r="N93" i="11"/>
  <c r="L93" i="11"/>
  <c r="K93" i="11"/>
  <c r="I93" i="11"/>
  <c r="H93" i="11"/>
  <c r="F93" i="11"/>
  <c r="E93" i="11"/>
  <c r="AH137" i="11"/>
  <c r="AG137" i="11"/>
  <c r="AF137" i="11"/>
  <c r="AD137" i="11"/>
  <c r="AC137" i="11"/>
  <c r="AA137" i="11"/>
  <c r="Z137" i="11"/>
  <c r="X137" i="11"/>
  <c r="W137" i="11"/>
  <c r="U137" i="11"/>
  <c r="T137" i="11"/>
  <c r="R137" i="11"/>
  <c r="Q137" i="11"/>
  <c r="O137" i="11"/>
  <c r="N137" i="11"/>
  <c r="L137" i="11"/>
  <c r="K137" i="11"/>
  <c r="I137" i="11"/>
  <c r="H137" i="11"/>
  <c r="F137" i="11"/>
  <c r="E137" i="11"/>
  <c r="AH89" i="11"/>
  <c r="AG89" i="11"/>
  <c r="AF89" i="11"/>
  <c r="AD89" i="11"/>
  <c r="AC89" i="11"/>
  <c r="AA89" i="11"/>
  <c r="Z89" i="11"/>
  <c r="X89" i="11"/>
  <c r="W89" i="11"/>
  <c r="U89" i="11"/>
  <c r="T89" i="11"/>
  <c r="R89" i="11"/>
  <c r="Q89" i="11"/>
  <c r="O89" i="11"/>
  <c r="N89" i="11"/>
  <c r="L89" i="11"/>
  <c r="K89" i="11"/>
  <c r="I89" i="11"/>
  <c r="H89" i="11"/>
  <c r="F89" i="11"/>
  <c r="E89" i="11"/>
  <c r="AH116" i="11"/>
  <c r="AG116" i="11"/>
  <c r="AF116" i="11"/>
  <c r="AD116" i="11"/>
  <c r="AC116" i="11"/>
  <c r="AA116" i="11"/>
  <c r="Z116" i="11"/>
  <c r="X116" i="11"/>
  <c r="W116" i="11"/>
  <c r="U116" i="11"/>
  <c r="T116" i="11"/>
  <c r="R116" i="11"/>
  <c r="Q116" i="11"/>
  <c r="O116" i="11"/>
  <c r="N116" i="11"/>
  <c r="L116" i="11"/>
  <c r="K116" i="11"/>
  <c r="I116" i="11"/>
  <c r="H116" i="11"/>
  <c r="F116" i="11"/>
  <c r="E116" i="11"/>
  <c r="AH96" i="11"/>
  <c r="AG96" i="11"/>
  <c r="AF96" i="11"/>
  <c r="AD96" i="11"/>
  <c r="AC96" i="11"/>
  <c r="AA96" i="11"/>
  <c r="Z96" i="11"/>
  <c r="X96" i="11"/>
  <c r="W96" i="11"/>
  <c r="U96" i="11"/>
  <c r="T96" i="11"/>
  <c r="R96" i="11"/>
  <c r="Q96" i="11"/>
  <c r="O96" i="11"/>
  <c r="N96" i="11"/>
  <c r="L96" i="11"/>
  <c r="K96" i="11"/>
  <c r="I96" i="11"/>
  <c r="H96" i="11"/>
  <c r="F96" i="11"/>
  <c r="E96" i="11"/>
  <c r="AH136" i="11"/>
  <c r="AG136" i="11"/>
  <c r="AF136" i="11"/>
  <c r="AD136" i="11"/>
  <c r="AC136" i="11"/>
  <c r="AA136" i="11"/>
  <c r="Z136" i="11"/>
  <c r="X136" i="11"/>
  <c r="W136" i="11"/>
  <c r="U136" i="11"/>
  <c r="T136" i="11"/>
  <c r="R136" i="11"/>
  <c r="Q136" i="11"/>
  <c r="O136" i="11"/>
  <c r="N136" i="11"/>
  <c r="L136" i="11"/>
  <c r="K136" i="11"/>
  <c r="I136" i="11"/>
  <c r="H136" i="11"/>
  <c r="F136" i="11"/>
  <c r="E136" i="11"/>
  <c r="AH106" i="11"/>
  <c r="AG106" i="11"/>
  <c r="AF106" i="11"/>
  <c r="AD106" i="11"/>
  <c r="AC106" i="11"/>
  <c r="AA106" i="11"/>
  <c r="Z106" i="11"/>
  <c r="X106" i="11"/>
  <c r="W106" i="11"/>
  <c r="U106" i="11"/>
  <c r="T106" i="11"/>
  <c r="R106" i="11"/>
  <c r="Q106" i="11"/>
  <c r="O106" i="11"/>
  <c r="N106" i="11"/>
  <c r="L106" i="11"/>
  <c r="K106" i="11"/>
  <c r="I106" i="11"/>
  <c r="H106" i="11"/>
  <c r="F106" i="11"/>
  <c r="E106" i="11"/>
  <c r="AH78" i="11"/>
  <c r="AG78" i="11"/>
  <c r="AF78" i="11"/>
  <c r="AD78" i="11"/>
  <c r="AC78" i="11"/>
  <c r="AA78" i="11"/>
  <c r="Z78" i="11"/>
  <c r="X78" i="11"/>
  <c r="W78" i="11"/>
  <c r="U78" i="11"/>
  <c r="T78" i="11"/>
  <c r="R78" i="11"/>
  <c r="Q78" i="11"/>
  <c r="O78" i="11"/>
  <c r="N78" i="11"/>
  <c r="L78" i="11"/>
  <c r="K78" i="11"/>
  <c r="I78" i="11"/>
  <c r="H78" i="11"/>
  <c r="F78" i="11"/>
  <c r="E78" i="11"/>
  <c r="AH50" i="11"/>
  <c r="AG50" i="11"/>
  <c r="AF50" i="11"/>
  <c r="AD50" i="11"/>
  <c r="AC50" i="11"/>
  <c r="AA50" i="11"/>
  <c r="Z50" i="11"/>
  <c r="X50" i="11"/>
  <c r="W50" i="11"/>
  <c r="U50" i="11"/>
  <c r="T50" i="11"/>
  <c r="R50" i="11"/>
  <c r="Q50" i="11"/>
  <c r="O50" i="11"/>
  <c r="N50" i="11"/>
  <c r="L50" i="11"/>
  <c r="K50" i="11"/>
  <c r="I50" i="11"/>
  <c r="H50" i="11"/>
  <c r="F50" i="11"/>
  <c r="E50" i="11"/>
  <c r="AH55" i="11"/>
  <c r="AG55" i="11"/>
  <c r="AF55" i="11"/>
  <c r="AD55" i="11"/>
  <c r="AC55" i="11"/>
  <c r="AA55" i="11"/>
  <c r="Z55" i="11"/>
  <c r="X55" i="11"/>
  <c r="W55" i="11"/>
  <c r="U55" i="11"/>
  <c r="T55" i="11"/>
  <c r="R55" i="11"/>
  <c r="Q55" i="11"/>
  <c r="O55" i="11"/>
  <c r="N55" i="11"/>
  <c r="L55" i="11"/>
  <c r="K55" i="11"/>
  <c r="I55" i="11"/>
  <c r="H55" i="11"/>
  <c r="F55" i="11"/>
  <c r="E55" i="11"/>
  <c r="AH135" i="11"/>
  <c r="AG135" i="11"/>
  <c r="AF135" i="11"/>
  <c r="AD135" i="11"/>
  <c r="AC135" i="11"/>
  <c r="AA135" i="11"/>
  <c r="Z135" i="11"/>
  <c r="X135" i="11"/>
  <c r="W135" i="11"/>
  <c r="U135" i="11"/>
  <c r="T135" i="11"/>
  <c r="R135" i="11"/>
  <c r="Q135" i="11"/>
  <c r="O135" i="11"/>
  <c r="N135" i="11"/>
  <c r="L135" i="11"/>
  <c r="K135" i="11"/>
  <c r="I135" i="11"/>
  <c r="H135" i="11"/>
  <c r="F135" i="11"/>
  <c r="E135" i="11"/>
  <c r="AH83" i="11"/>
  <c r="AG83" i="11"/>
  <c r="AF83" i="11"/>
  <c r="AD83" i="11"/>
  <c r="AC83" i="11"/>
  <c r="AA83" i="11"/>
  <c r="Z83" i="11"/>
  <c r="X83" i="11"/>
  <c r="W83" i="11"/>
  <c r="U83" i="11"/>
  <c r="T83" i="11"/>
  <c r="R83" i="11"/>
  <c r="Q83" i="11"/>
  <c r="O83" i="11"/>
  <c r="N83" i="11"/>
  <c r="L83" i="11"/>
  <c r="K83" i="11"/>
  <c r="I83" i="11"/>
  <c r="H83" i="11"/>
  <c r="F83" i="11"/>
  <c r="E83" i="11"/>
  <c r="AH77" i="11"/>
  <c r="AG77" i="11"/>
  <c r="AF77" i="11"/>
  <c r="AD77" i="11"/>
  <c r="AC77" i="11"/>
  <c r="AA77" i="11"/>
  <c r="Z77" i="11"/>
  <c r="X77" i="11"/>
  <c r="W77" i="11"/>
  <c r="U77" i="11"/>
  <c r="T77" i="11"/>
  <c r="R77" i="11"/>
  <c r="Q77" i="11"/>
  <c r="O77" i="11"/>
  <c r="N77" i="11"/>
  <c r="L77" i="11"/>
  <c r="K77" i="11"/>
  <c r="I77" i="11"/>
  <c r="H77" i="11"/>
  <c r="F77" i="11"/>
  <c r="E77" i="11"/>
  <c r="AH44" i="11"/>
  <c r="AG44" i="11"/>
  <c r="AF44" i="11"/>
  <c r="AD44" i="11"/>
  <c r="AC44" i="11"/>
  <c r="AA44" i="11"/>
  <c r="Z44" i="11"/>
  <c r="X44" i="11"/>
  <c r="W44" i="11"/>
  <c r="U44" i="11"/>
  <c r="T44" i="11"/>
  <c r="R44" i="11"/>
  <c r="Q44" i="11"/>
  <c r="O44" i="11"/>
  <c r="N44" i="11"/>
  <c r="L44" i="11"/>
  <c r="K44" i="11"/>
  <c r="I44" i="11"/>
  <c r="H44" i="11"/>
  <c r="F44" i="11"/>
  <c r="E44" i="11"/>
  <c r="AH59" i="11"/>
  <c r="AG59" i="11"/>
  <c r="AF59" i="11"/>
  <c r="AD59" i="11"/>
  <c r="AC59" i="11"/>
  <c r="AA59" i="11"/>
  <c r="Z59" i="11"/>
  <c r="X59" i="11"/>
  <c r="W59" i="11"/>
  <c r="U59" i="11"/>
  <c r="T59" i="11"/>
  <c r="R59" i="11"/>
  <c r="Q59" i="11"/>
  <c r="O59" i="11"/>
  <c r="N59" i="11"/>
  <c r="L59" i="11"/>
  <c r="K59" i="11"/>
  <c r="I59" i="11"/>
  <c r="H59" i="11"/>
  <c r="F59" i="11"/>
  <c r="E59" i="11"/>
  <c r="AH46" i="11"/>
  <c r="AG46" i="11"/>
  <c r="AF46" i="11"/>
  <c r="AD46" i="11"/>
  <c r="AC46" i="11"/>
  <c r="AA46" i="11"/>
  <c r="Z46" i="11"/>
  <c r="X46" i="11"/>
  <c r="W46" i="11"/>
  <c r="U46" i="11"/>
  <c r="T46" i="11"/>
  <c r="R46" i="11"/>
  <c r="Q46" i="11"/>
  <c r="O46" i="11"/>
  <c r="N46" i="11"/>
  <c r="L46" i="11"/>
  <c r="K46" i="11"/>
  <c r="I46" i="11"/>
  <c r="H46" i="11"/>
  <c r="F46" i="11"/>
  <c r="E46" i="11"/>
  <c r="AH39" i="11"/>
  <c r="AG39" i="11"/>
  <c r="AF39" i="11"/>
  <c r="AD39" i="11"/>
  <c r="AC39" i="11"/>
  <c r="AA39" i="11"/>
  <c r="Z39" i="11"/>
  <c r="X39" i="11"/>
  <c r="W39" i="11"/>
  <c r="U39" i="11"/>
  <c r="T39" i="11"/>
  <c r="R39" i="11"/>
  <c r="Q39" i="11"/>
  <c r="O39" i="11"/>
  <c r="N39" i="11"/>
  <c r="L39" i="11"/>
  <c r="K39" i="11"/>
  <c r="I39" i="11"/>
  <c r="H39" i="11"/>
  <c r="F39" i="11"/>
  <c r="E39" i="11"/>
  <c r="AH41" i="11"/>
  <c r="AG41" i="11"/>
  <c r="AF41" i="11"/>
  <c r="AD41" i="11"/>
  <c r="AC41" i="11"/>
  <c r="AA41" i="11"/>
  <c r="Z41" i="11"/>
  <c r="X41" i="11"/>
  <c r="W41" i="11"/>
  <c r="U41" i="11"/>
  <c r="T41" i="11"/>
  <c r="R41" i="11"/>
  <c r="Q41" i="11"/>
  <c r="O41" i="11"/>
  <c r="N41" i="11"/>
  <c r="L41" i="11"/>
  <c r="K41" i="11"/>
  <c r="I41" i="11"/>
  <c r="H41" i="11"/>
  <c r="F41" i="11"/>
  <c r="E41" i="11"/>
  <c r="AH67" i="11"/>
  <c r="AG67" i="11"/>
  <c r="AF67" i="11"/>
  <c r="AD67" i="11"/>
  <c r="AC67" i="11"/>
  <c r="AA67" i="11"/>
  <c r="Z67" i="11"/>
  <c r="X67" i="11"/>
  <c r="W67" i="11"/>
  <c r="U67" i="11"/>
  <c r="T67" i="11"/>
  <c r="R67" i="11"/>
  <c r="Q67" i="11"/>
  <c r="O67" i="11"/>
  <c r="N67" i="11"/>
  <c r="L67" i="11"/>
  <c r="K67" i="11"/>
  <c r="I67" i="11"/>
  <c r="H67" i="11"/>
  <c r="F67" i="11"/>
  <c r="E67" i="11"/>
  <c r="AH33" i="11"/>
  <c r="AG33" i="11"/>
  <c r="AF33" i="11"/>
  <c r="AD33" i="11"/>
  <c r="AC33" i="11"/>
  <c r="AA33" i="11"/>
  <c r="Z33" i="11"/>
  <c r="X33" i="11"/>
  <c r="W33" i="11"/>
  <c r="U33" i="11"/>
  <c r="T33" i="11"/>
  <c r="R33" i="11"/>
  <c r="Q33" i="11"/>
  <c r="O33" i="11"/>
  <c r="N33" i="11"/>
  <c r="L33" i="11"/>
  <c r="K33" i="11"/>
  <c r="I33" i="11"/>
  <c r="H33" i="11"/>
  <c r="F33" i="11"/>
  <c r="E33" i="11"/>
  <c r="AH31" i="11"/>
  <c r="AG31" i="11"/>
  <c r="AF31" i="11"/>
  <c r="AD31" i="11"/>
  <c r="AC31" i="11"/>
  <c r="AA31" i="11"/>
  <c r="Z31" i="11"/>
  <c r="X31" i="11"/>
  <c r="W31" i="11"/>
  <c r="U31" i="11"/>
  <c r="T31" i="11"/>
  <c r="R31" i="11"/>
  <c r="Q31" i="11"/>
  <c r="O31" i="11"/>
  <c r="N31" i="11"/>
  <c r="L31" i="11"/>
  <c r="K31" i="11"/>
  <c r="I31" i="11"/>
  <c r="H31" i="11"/>
  <c r="F31" i="11"/>
  <c r="E31" i="11"/>
  <c r="AH22" i="11"/>
  <c r="AG22" i="11"/>
  <c r="AF22" i="11"/>
  <c r="AD22" i="11"/>
  <c r="AC22" i="11"/>
  <c r="AA22" i="11"/>
  <c r="Z22" i="11"/>
  <c r="X22" i="11"/>
  <c r="W22" i="11"/>
  <c r="U22" i="11"/>
  <c r="T22" i="11"/>
  <c r="R22" i="11"/>
  <c r="Q22" i="11"/>
  <c r="O22" i="11"/>
  <c r="N22" i="11"/>
  <c r="L22" i="11"/>
  <c r="K22" i="11"/>
  <c r="I22" i="11"/>
  <c r="H22" i="11"/>
  <c r="F22" i="11"/>
  <c r="E22" i="11"/>
  <c r="AH14" i="11"/>
  <c r="AG14" i="11"/>
  <c r="AF14" i="11"/>
  <c r="AD14" i="11"/>
  <c r="AC14" i="11"/>
  <c r="AA14" i="11"/>
  <c r="Z14" i="11"/>
  <c r="X14" i="11"/>
  <c r="W14" i="11"/>
  <c r="U14" i="11"/>
  <c r="T14" i="11"/>
  <c r="R14" i="11"/>
  <c r="Q14" i="11"/>
  <c r="O14" i="11"/>
  <c r="N14" i="11"/>
  <c r="L14" i="11"/>
  <c r="K14" i="11"/>
  <c r="I14" i="11"/>
  <c r="H14" i="11"/>
  <c r="F14" i="11"/>
  <c r="E14" i="11"/>
  <c r="AH11" i="11"/>
  <c r="AG11" i="11"/>
  <c r="AF11" i="11"/>
  <c r="AD11" i="11"/>
  <c r="AC11" i="11"/>
  <c r="AA11" i="11"/>
  <c r="Z11" i="11"/>
  <c r="X11" i="11"/>
  <c r="W11" i="11"/>
  <c r="U11" i="11"/>
  <c r="T11" i="11"/>
  <c r="R11" i="11"/>
  <c r="Q11" i="11"/>
  <c r="O11" i="11"/>
  <c r="N11" i="11"/>
  <c r="L11" i="11"/>
  <c r="K11" i="11"/>
  <c r="I11" i="11"/>
  <c r="H11" i="11"/>
  <c r="F11" i="11"/>
  <c r="E11" i="11"/>
  <c r="AH23" i="11"/>
  <c r="AG23" i="11"/>
  <c r="AF23" i="11"/>
  <c r="AD23" i="11"/>
  <c r="AC23" i="11"/>
  <c r="AA23" i="11"/>
  <c r="Z23" i="11"/>
  <c r="X23" i="11"/>
  <c r="W23" i="11"/>
  <c r="U23" i="11"/>
  <c r="T23" i="11"/>
  <c r="R23" i="11"/>
  <c r="Q23" i="11"/>
  <c r="O23" i="11"/>
  <c r="N23" i="11"/>
  <c r="L23" i="11"/>
  <c r="K23" i="11"/>
  <c r="I23" i="11"/>
  <c r="H23" i="11"/>
  <c r="F23" i="11"/>
  <c r="E23" i="11"/>
  <c r="AH15" i="11"/>
  <c r="AG15" i="11"/>
  <c r="AF15" i="11"/>
  <c r="AD15" i="11"/>
  <c r="AC15" i="11"/>
  <c r="AA15" i="11"/>
  <c r="Z15" i="11"/>
  <c r="X15" i="11"/>
  <c r="W15" i="11"/>
  <c r="U15" i="11"/>
  <c r="T15" i="11"/>
  <c r="R15" i="11"/>
  <c r="Q15" i="11"/>
  <c r="O15" i="11"/>
  <c r="N15" i="11"/>
  <c r="L15" i="11"/>
  <c r="K15" i="11"/>
  <c r="I15" i="11"/>
  <c r="H15" i="11"/>
  <c r="F15" i="11"/>
  <c r="E15" i="11"/>
  <c r="AH42" i="11"/>
  <c r="AG42" i="11"/>
  <c r="AF42" i="11"/>
  <c r="AD42" i="11"/>
  <c r="AC42" i="11"/>
  <c r="AA42" i="11"/>
  <c r="Z42" i="11"/>
  <c r="X42" i="11"/>
  <c r="W42" i="11"/>
  <c r="U42" i="11"/>
  <c r="T42" i="11"/>
  <c r="R42" i="11"/>
  <c r="Q42" i="11"/>
  <c r="O42" i="11"/>
  <c r="N42" i="11"/>
  <c r="L42" i="11"/>
  <c r="K42" i="11"/>
  <c r="I42" i="11"/>
  <c r="H42" i="11"/>
  <c r="F42" i="11"/>
  <c r="E42" i="11"/>
  <c r="AH58" i="11"/>
  <c r="AG58" i="11"/>
  <c r="AF58" i="11"/>
  <c r="AD58" i="11"/>
  <c r="AC58" i="11"/>
  <c r="AA58" i="11"/>
  <c r="Z58" i="11"/>
  <c r="X58" i="11"/>
  <c r="W58" i="11"/>
  <c r="U58" i="11"/>
  <c r="T58" i="11"/>
  <c r="R58" i="11"/>
  <c r="Q58" i="11"/>
  <c r="O58" i="11"/>
  <c r="N58" i="11"/>
  <c r="L58" i="11"/>
  <c r="K58" i="11"/>
  <c r="I58" i="11"/>
  <c r="H58" i="11"/>
  <c r="F58" i="11"/>
  <c r="E58" i="11"/>
  <c r="AH26" i="11"/>
  <c r="AG26" i="11"/>
  <c r="AF26" i="11"/>
  <c r="AD26" i="11"/>
  <c r="AC26" i="11"/>
  <c r="AA26" i="11"/>
  <c r="Z26" i="11"/>
  <c r="X26" i="11"/>
  <c r="W26" i="11"/>
  <c r="U26" i="11"/>
  <c r="T26" i="11"/>
  <c r="R26" i="11"/>
  <c r="Q26" i="11"/>
  <c r="O26" i="11"/>
  <c r="N26" i="11"/>
  <c r="L26" i="11"/>
  <c r="K26" i="11"/>
  <c r="I26" i="11"/>
  <c r="H26" i="11"/>
  <c r="F26" i="11"/>
  <c r="E26" i="11"/>
  <c r="AH35" i="11"/>
  <c r="AG35" i="11"/>
  <c r="AF35" i="11"/>
  <c r="AD35" i="11"/>
  <c r="AC35" i="11"/>
  <c r="AA35" i="11"/>
  <c r="Z35" i="11"/>
  <c r="X35" i="11"/>
  <c r="W35" i="11"/>
  <c r="U35" i="11"/>
  <c r="T35" i="11"/>
  <c r="R35" i="11"/>
  <c r="Q35" i="11"/>
  <c r="O35" i="11"/>
  <c r="N35" i="11"/>
  <c r="L35" i="11"/>
  <c r="K35" i="11"/>
  <c r="I35" i="11"/>
  <c r="H35" i="11"/>
  <c r="F35" i="11"/>
  <c r="E35" i="11"/>
  <c r="AH49" i="11"/>
  <c r="AG49" i="11"/>
  <c r="AF49" i="11"/>
  <c r="AD49" i="11"/>
  <c r="AC49" i="11"/>
  <c r="AA49" i="11"/>
  <c r="Z49" i="11"/>
  <c r="X49" i="11"/>
  <c r="W49" i="11"/>
  <c r="U49" i="11"/>
  <c r="T49" i="11"/>
  <c r="R49" i="11"/>
  <c r="Q49" i="11"/>
  <c r="O49" i="11"/>
  <c r="N49" i="11"/>
  <c r="L49" i="11"/>
  <c r="K49" i="11"/>
  <c r="I49" i="11"/>
  <c r="H49" i="11"/>
  <c r="F49" i="11"/>
  <c r="E49" i="11"/>
  <c r="AH6" i="11"/>
  <c r="AG6" i="11"/>
  <c r="AF6" i="11"/>
  <c r="AD6" i="11"/>
  <c r="AC6" i="11"/>
  <c r="AA6" i="11"/>
  <c r="Z6" i="11"/>
  <c r="X6" i="11"/>
  <c r="W6" i="11"/>
  <c r="U6" i="11"/>
  <c r="T6" i="11"/>
  <c r="R6" i="11"/>
  <c r="Q6" i="11"/>
  <c r="O6" i="11"/>
  <c r="N6" i="11"/>
  <c r="L6" i="11"/>
  <c r="K6" i="11"/>
  <c r="I6" i="11"/>
  <c r="H6" i="11"/>
  <c r="F6" i="11"/>
  <c r="E6" i="11"/>
  <c r="AH10" i="11"/>
  <c r="AG10" i="11"/>
  <c r="AF10" i="11"/>
  <c r="AD10" i="11"/>
  <c r="AC10" i="11"/>
  <c r="AA10" i="11"/>
  <c r="Z10" i="11"/>
  <c r="X10" i="11"/>
  <c r="W10" i="11"/>
  <c r="U10" i="11"/>
  <c r="T10" i="11"/>
  <c r="R10" i="11"/>
  <c r="Q10" i="11"/>
  <c r="O10" i="11"/>
  <c r="N10" i="11"/>
  <c r="L10" i="11"/>
  <c r="K10" i="11"/>
  <c r="I10" i="11"/>
  <c r="H10" i="11"/>
  <c r="F10" i="11"/>
  <c r="E10" i="11"/>
  <c r="AH12" i="11"/>
  <c r="AG12" i="11"/>
  <c r="AF12" i="11"/>
  <c r="AD12" i="11"/>
  <c r="AC12" i="11"/>
  <c r="AA12" i="11"/>
  <c r="Z12" i="11"/>
  <c r="X12" i="11"/>
  <c r="W12" i="11"/>
  <c r="U12" i="11"/>
  <c r="T12" i="11"/>
  <c r="R12" i="11"/>
  <c r="Q12" i="11"/>
  <c r="O12" i="11"/>
  <c r="N12" i="11"/>
  <c r="L12" i="11"/>
  <c r="K12" i="11"/>
  <c r="I12" i="11"/>
  <c r="H12" i="11"/>
  <c r="F12" i="11"/>
  <c r="E12" i="11"/>
  <c r="AH7" i="11"/>
  <c r="AG7" i="11"/>
  <c r="AF7" i="11"/>
  <c r="AD7" i="11"/>
  <c r="AC7" i="11"/>
  <c r="AA7" i="11"/>
  <c r="Z7" i="11"/>
  <c r="X7" i="11"/>
  <c r="W7" i="11"/>
  <c r="U7" i="11"/>
  <c r="T7" i="11"/>
  <c r="R7" i="11"/>
  <c r="Q7" i="11"/>
  <c r="O7" i="11"/>
  <c r="N7" i="11"/>
  <c r="L7" i="11"/>
  <c r="K7" i="11"/>
  <c r="I7" i="11"/>
  <c r="H7" i="11"/>
  <c r="F7" i="11"/>
  <c r="E7" i="11"/>
  <c r="AH134" i="11"/>
  <c r="AG134" i="11"/>
  <c r="AF134" i="11"/>
  <c r="AD134" i="11"/>
  <c r="AC134" i="11"/>
  <c r="AA134" i="11"/>
  <c r="Z134" i="11"/>
  <c r="X134" i="11"/>
  <c r="W134" i="11"/>
  <c r="U134" i="11"/>
  <c r="T134" i="11"/>
  <c r="R134" i="11"/>
  <c r="Q134" i="11"/>
  <c r="O134" i="11"/>
  <c r="N134" i="11"/>
  <c r="L134" i="11"/>
  <c r="K134" i="11"/>
  <c r="I134" i="11"/>
  <c r="H134" i="11"/>
  <c r="F134" i="11"/>
  <c r="E134" i="11"/>
  <c r="AH118" i="11"/>
  <c r="AG118" i="11"/>
  <c r="AF118" i="11"/>
  <c r="AD118" i="11"/>
  <c r="AC118" i="11"/>
  <c r="AA118" i="11"/>
  <c r="Z118" i="11"/>
  <c r="X118" i="11"/>
  <c r="W118" i="11"/>
  <c r="U118" i="11"/>
  <c r="T118" i="11"/>
  <c r="R118" i="11"/>
  <c r="Q118" i="11"/>
  <c r="O118" i="11"/>
  <c r="N118" i="11"/>
  <c r="L118" i="11"/>
  <c r="K118" i="11"/>
  <c r="I118" i="11"/>
  <c r="H118" i="11"/>
  <c r="F118" i="11"/>
  <c r="E118" i="11"/>
  <c r="AH104" i="11"/>
  <c r="AG104" i="11"/>
  <c r="AF104" i="11"/>
  <c r="AD104" i="11"/>
  <c r="AC104" i="11"/>
  <c r="AA104" i="11"/>
  <c r="Z104" i="11"/>
  <c r="X104" i="11"/>
  <c r="W104" i="11"/>
  <c r="U104" i="11"/>
  <c r="T104" i="11"/>
  <c r="R104" i="11"/>
  <c r="Q104" i="11"/>
  <c r="O104" i="11"/>
  <c r="N104" i="11"/>
  <c r="L104" i="11"/>
  <c r="K104" i="11"/>
  <c r="I104" i="11"/>
  <c r="H104" i="11"/>
  <c r="F104" i="11"/>
  <c r="E104" i="11"/>
  <c r="AH120" i="11"/>
  <c r="AG120" i="11"/>
  <c r="AF120" i="11"/>
  <c r="AD120" i="11"/>
  <c r="AC120" i="11"/>
  <c r="AA120" i="11"/>
  <c r="Z120" i="11"/>
  <c r="X120" i="11"/>
  <c r="W120" i="11"/>
  <c r="U120" i="11"/>
  <c r="T120" i="11"/>
  <c r="R120" i="11"/>
  <c r="Q120" i="11"/>
  <c r="O120" i="11"/>
  <c r="N120" i="11"/>
  <c r="L120" i="11"/>
  <c r="K120" i="11"/>
  <c r="I120" i="11"/>
  <c r="H120" i="11"/>
  <c r="F120" i="11"/>
  <c r="E120" i="11"/>
  <c r="AH133" i="11"/>
  <c r="AG133" i="11"/>
  <c r="AF133" i="11"/>
  <c r="AD133" i="11"/>
  <c r="AC133" i="11"/>
  <c r="AA133" i="11"/>
  <c r="Z133" i="11"/>
  <c r="X133" i="11"/>
  <c r="W133" i="11"/>
  <c r="U133" i="11"/>
  <c r="T133" i="11"/>
  <c r="R133" i="11"/>
  <c r="Q133" i="11"/>
  <c r="O133" i="11"/>
  <c r="N133" i="11"/>
  <c r="L133" i="11"/>
  <c r="K133" i="11"/>
  <c r="I133" i="11"/>
  <c r="H133" i="11"/>
  <c r="F133" i="11"/>
  <c r="E133" i="11"/>
  <c r="AH91" i="11"/>
  <c r="AG91" i="11"/>
  <c r="AF91" i="11"/>
  <c r="AD91" i="11"/>
  <c r="AC91" i="11"/>
  <c r="AA91" i="11"/>
  <c r="Z91" i="11"/>
  <c r="X91" i="11"/>
  <c r="W91" i="11"/>
  <c r="U91" i="11"/>
  <c r="T91" i="11"/>
  <c r="R91" i="11"/>
  <c r="Q91" i="11"/>
  <c r="O91" i="11"/>
  <c r="N91" i="11"/>
  <c r="L91" i="11"/>
  <c r="K91" i="11"/>
  <c r="I91" i="11"/>
  <c r="H91" i="11"/>
  <c r="F91" i="11"/>
  <c r="E91" i="11"/>
  <c r="AH87" i="11"/>
  <c r="AG87" i="11"/>
  <c r="AF87" i="11"/>
  <c r="AD87" i="11"/>
  <c r="AC87" i="11"/>
  <c r="AA87" i="11"/>
  <c r="Z87" i="11"/>
  <c r="X87" i="11"/>
  <c r="W87" i="11"/>
  <c r="U87" i="11"/>
  <c r="T87" i="11"/>
  <c r="R87" i="11"/>
  <c r="Q87" i="11"/>
  <c r="O87" i="11"/>
  <c r="N87" i="11"/>
  <c r="L87" i="11"/>
  <c r="K87" i="11"/>
  <c r="I87" i="11"/>
  <c r="H87" i="11"/>
  <c r="F87" i="11"/>
  <c r="E87" i="11"/>
  <c r="AH74" i="11"/>
  <c r="AG74" i="11"/>
  <c r="AF74" i="11"/>
  <c r="AD74" i="11"/>
  <c r="AC74" i="11"/>
  <c r="AA74" i="11"/>
  <c r="Z74" i="11"/>
  <c r="X74" i="11"/>
  <c r="W74" i="11"/>
  <c r="U74" i="11"/>
  <c r="T74" i="11"/>
  <c r="R74" i="11"/>
  <c r="Q74" i="11"/>
  <c r="O74" i="11"/>
  <c r="N74" i="11"/>
  <c r="L74" i="11"/>
  <c r="K74" i="11"/>
  <c r="I74" i="11"/>
  <c r="H74" i="11"/>
  <c r="F74" i="11"/>
  <c r="E74" i="11"/>
  <c r="AH113" i="11"/>
  <c r="AG113" i="11"/>
  <c r="AF113" i="11"/>
  <c r="AD113" i="11"/>
  <c r="AC113" i="11"/>
  <c r="AA113" i="11"/>
  <c r="Z113" i="11"/>
  <c r="X113" i="11"/>
  <c r="W113" i="11"/>
  <c r="U113" i="11"/>
  <c r="T113" i="11"/>
  <c r="R113" i="11"/>
  <c r="Q113" i="11"/>
  <c r="O113" i="11"/>
  <c r="N113" i="11"/>
  <c r="L113" i="11"/>
  <c r="K113" i="11"/>
  <c r="I113" i="11"/>
  <c r="H113" i="11"/>
  <c r="F113" i="11"/>
  <c r="E113" i="11"/>
  <c r="AH69" i="11"/>
  <c r="AG69" i="11"/>
  <c r="AF69" i="11"/>
  <c r="AD69" i="11"/>
  <c r="AC69" i="11"/>
  <c r="AA69" i="11"/>
  <c r="Z69" i="11"/>
  <c r="X69" i="11"/>
  <c r="W69" i="11"/>
  <c r="U69" i="11"/>
  <c r="T69" i="11"/>
  <c r="R69" i="11"/>
  <c r="Q69" i="11"/>
  <c r="O69" i="11"/>
  <c r="N69" i="11"/>
  <c r="L69" i="11"/>
  <c r="K69" i="11"/>
  <c r="I69" i="11"/>
  <c r="H69" i="11"/>
  <c r="F69" i="11"/>
  <c r="E69" i="11"/>
  <c r="AH90" i="11"/>
  <c r="AG90" i="11"/>
  <c r="AF90" i="11"/>
  <c r="AD90" i="11"/>
  <c r="AC90" i="11"/>
  <c r="AA90" i="11"/>
  <c r="Z90" i="11"/>
  <c r="X90" i="11"/>
  <c r="W90" i="11"/>
  <c r="U90" i="11"/>
  <c r="T90" i="11"/>
  <c r="R90" i="11"/>
  <c r="Q90" i="11"/>
  <c r="O90" i="11"/>
  <c r="N90" i="11"/>
  <c r="L90" i="11"/>
  <c r="K90" i="11"/>
  <c r="I90" i="11"/>
  <c r="H90" i="11"/>
  <c r="F90" i="11"/>
  <c r="E90" i="11"/>
  <c r="AH64" i="11"/>
  <c r="AG64" i="11"/>
  <c r="AF64" i="11"/>
  <c r="AD64" i="11"/>
  <c r="AC64" i="11"/>
  <c r="AA64" i="11"/>
  <c r="Z64" i="11"/>
  <c r="X64" i="11"/>
  <c r="W64" i="11"/>
  <c r="U64" i="11"/>
  <c r="T64" i="11"/>
  <c r="R64" i="11"/>
  <c r="Q64" i="11"/>
  <c r="O64" i="11"/>
  <c r="N64" i="11"/>
  <c r="L64" i="11"/>
  <c r="K64" i="11"/>
  <c r="I64" i="11"/>
  <c r="H64" i="11"/>
  <c r="F64" i="11"/>
  <c r="E64" i="11"/>
  <c r="AH132" i="11"/>
  <c r="AG132" i="11"/>
  <c r="AF132" i="11"/>
  <c r="AD132" i="11"/>
  <c r="AC132" i="11"/>
  <c r="AA132" i="11"/>
  <c r="Z132" i="11"/>
  <c r="X132" i="11"/>
  <c r="W132" i="11"/>
  <c r="U132" i="11"/>
  <c r="T132" i="11"/>
  <c r="R132" i="11"/>
  <c r="Q132" i="11"/>
  <c r="O132" i="11"/>
  <c r="N132" i="11"/>
  <c r="L132" i="11"/>
  <c r="K132" i="11"/>
  <c r="I132" i="11"/>
  <c r="H132" i="11"/>
  <c r="F132" i="11"/>
  <c r="E132" i="11"/>
  <c r="AH51" i="11"/>
  <c r="AG51" i="11"/>
  <c r="AF51" i="11"/>
  <c r="AD51" i="11"/>
  <c r="AC51" i="11"/>
  <c r="AA51" i="11"/>
  <c r="Z51" i="11"/>
  <c r="X51" i="11"/>
  <c r="W51" i="11"/>
  <c r="U51" i="11"/>
  <c r="T51" i="11"/>
  <c r="R51" i="11"/>
  <c r="Q51" i="11"/>
  <c r="O51" i="11"/>
  <c r="N51" i="11"/>
  <c r="L51" i="11"/>
  <c r="K51" i="11"/>
  <c r="I51" i="11"/>
  <c r="H51" i="11"/>
  <c r="F51" i="11"/>
  <c r="E51" i="11"/>
  <c r="AH56" i="11"/>
  <c r="AG56" i="11"/>
  <c r="AF56" i="11"/>
  <c r="AD56" i="11"/>
  <c r="AC56" i="11"/>
  <c r="AA56" i="11"/>
  <c r="Z56" i="11"/>
  <c r="X56" i="11"/>
  <c r="W56" i="11"/>
  <c r="U56" i="11"/>
  <c r="T56" i="11"/>
  <c r="R56" i="11"/>
  <c r="Q56" i="11"/>
  <c r="O56" i="11"/>
  <c r="N56" i="11"/>
  <c r="L56" i="11"/>
  <c r="K56" i="11"/>
  <c r="I56" i="11"/>
  <c r="H56" i="11"/>
  <c r="F56" i="11"/>
  <c r="E56" i="11"/>
  <c r="AH62" i="11"/>
  <c r="AG62" i="11"/>
  <c r="AF62" i="11"/>
  <c r="AD62" i="11"/>
  <c r="AC62" i="11"/>
  <c r="AA62" i="11"/>
  <c r="Z62" i="11"/>
  <c r="X62" i="11"/>
  <c r="W62" i="11"/>
  <c r="U62" i="11"/>
  <c r="T62" i="11"/>
  <c r="R62" i="11"/>
  <c r="Q62" i="11"/>
  <c r="O62" i="11"/>
  <c r="N62" i="11"/>
  <c r="L62" i="11"/>
  <c r="K62" i="11"/>
  <c r="I62" i="11"/>
  <c r="H62" i="11"/>
  <c r="F62" i="11"/>
  <c r="E62" i="11"/>
  <c r="AH92" i="11"/>
  <c r="AG92" i="11"/>
  <c r="AF92" i="11"/>
  <c r="AD92" i="11"/>
  <c r="AC92" i="11"/>
  <c r="AA92" i="11"/>
  <c r="Z92" i="11"/>
  <c r="X92" i="11"/>
  <c r="W92" i="11"/>
  <c r="U92" i="11"/>
  <c r="T92" i="11"/>
  <c r="R92" i="11"/>
  <c r="Q92" i="11"/>
  <c r="O92" i="11"/>
  <c r="N92" i="11"/>
  <c r="L92" i="11"/>
  <c r="K92" i="11"/>
  <c r="I92" i="11"/>
  <c r="H92" i="11"/>
  <c r="F92" i="11"/>
  <c r="E92" i="11"/>
  <c r="AH47" i="11"/>
  <c r="AG47" i="11"/>
  <c r="AF47" i="11"/>
  <c r="AD47" i="11"/>
  <c r="AC47" i="11"/>
  <c r="AA47" i="11"/>
  <c r="Z47" i="11"/>
  <c r="X47" i="11"/>
  <c r="W47" i="11"/>
  <c r="U47" i="11"/>
  <c r="T47" i="11"/>
  <c r="R47" i="11"/>
  <c r="Q47" i="11"/>
  <c r="O47" i="11"/>
  <c r="N47" i="11"/>
  <c r="L47" i="11"/>
  <c r="K47" i="11"/>
  <c r="I47" i="11"/>
  <c r="H47" i="11"/>
  <c r="F47" i="11"/>
  <c r="E47" i="11"/>
  <c r="AH52" i="11"/>
  <c r="AG52" i="11"/>
  <c r="AF52" i="11"/>
  <c r="AD52" i="11"/>
  <c r="AC52" i="11"/>
  <c r="AA52" i="11"/>
  <c r="Z52" i="11"/>
  <c r="X52" i="11"/>
  <c r="W52" i="11"/>
  <c r="U52" i="11"/>
  <c r="T52" i="11"/>
  <c r="R52" i="11"/>
  <c r="Q52" i="11"/>
  <c r="O52" i="11"/>
  <c r="N52" i="11"/>
  <c r="L52" i="11"/>
  <c r="K52" i="11"/>
  <c r="I52" i="11"/>
  <c r="H52" i="11"/>
  <c r="F52" i="11"/>
  <c r="E52" i="11"/>
  <c r="AH34" i="11"/>
  <c r="AG34" i="11"/>
  <c r="AF34" i="11"/>
  <c r="AD34" i="11"/>
  <c r="AC34" i="11"/>
  <c r="AA34" i="11"/>
  <c r="Z34" i="11"/>
  <c r="X34" i="11"/>
  <c r="W34" i="11"/>
  <c r="U34" i="11"/>
  <c r="T34" i="11"/>
  <c r="R34" i="11"/>
  <c r="Q34" i="11"/>
  <c r="O34" i="11"/>
  <c r="N34" i="11"/>
  <c r="L34" i="11"/>
  <c r="K34" i="11"/>
  <c r="I34" i="11"/>
  <c r="H34" i="11"/>
  <c r="F34" i="11"/>
  <c r="E34" i="11"/>
  <c r="AH131" i="11"/>
  <c r="AG131" i="11"/>
  <c r="AF131" i="11"/>
  <c r="AD131" i="11"/>
  <c r="AC131" i="11"/>
  <c r="AA131" i="11"/>
  <c r="Z131" i="11"/>
  <c r="X131" i="11"/>
  <c r="W131" i="11"/>
  <c r="U131" i="11"/>
  <c r="T131" i="11"/>
  <c r="R131" i="11"/>
  <c r="Q131" i="11"/>
  <c r="O131" i="11"/>
  <c r="N131" i="11"/>
  <c r="L131" i="11"/>
  <c r="K131" i="11"/>
  <c r="I131" i="11"/>
  <c r="H131" i="11"/>
  <c r="F131" i="11"/>
  <c r="E131" i="11"/>
  <c r="AH18" i="11"/>
  <c r="AG18" i="11"/>
  <c r="AF18" i="11"/>
  <c r="AD18" i="11"/>
  <c r="AC18" i="11"/>
  <c r="AA18" i="11"/>
  <c r="Z18" i="11"/>
  <c r="X18" i="11"/>
  <c r="W18" i="11"/>
  <c r="U18" i="11"/>
  <c r="T18" i="11"/>
  <c r="R18" i="11"/>
  <c r="Q18" i="11"/>
  <c r="O18" i="11"/>
  <c r="N18" i="11"/>
  <c r="L18" i="11"/>
  <c r="K18" i="11"/>
  <c r="I18" i="11"/>
  <c r="H18" i="11"/>
  <c r="F18" i="11"/>
  <c r="E18" i="11"/>
  <c r="AH24" i="11"/>
  <c r="AG24" i="11"/>
  <c r="AF24" i="11"/>
  <c r="AD24" i="11"/>
  <c r="AC24" i="11"/>
  <c r="AA24" i="11"/>
  <c r="Z24" i="11"/>
  <c r="X24" i="11"/>
  <c r="W24" i="11"/>
  <c r="U24" i="11"/>
  <c r="T24" i="11"/>
  <c r="R24" i="11"/>
  <c r="Q24" i="11"/>
  <c r="O24" i="11"/>
  <c r="N24" i="11"/>
  <c r="L24" i="11"/>
  <c r="K24" i="11"/>
  <c r="I24" i="11"/>
  <c r="H24" i="11"/>
  <c r="F24" i="11"/>
  <c r="E24" i="11"/>
  <c r="AH5" i="11"/>
  <c r="AG5" i="11"/>
  <c r="AF5" i="11"/>
  <c r="AD5" i="11"/>
  <c r="AC5" i="11"/>
  <c r="AA5" i="11"/>
  <c r="Z5" i="11"/>
  <c r="X5" i="11"/>
  <c r="W5" i="11"/>
  <c r="U5" i="11"/>
  <c r="T5" i="11"/>
  <c r="R5" i="11"/>
  <c r="Q5" i="11"/>
  <c r="O5" i="11"/>
  <c r="N5" i="11"/>
  <c r="L5" i="11"/>
  <c r="K5" i="11"/>
  <c r="I5" i="11"/>
  <c r="H5" i="11"/>
  <c r="F5" i="11"/>
  <c r="E5" i="11"/>
  <c r="AH130" i="11"/>
  <c r="AG130" i="11"/>
  <c r="AF130" i="11"/>
  <c r="AD130" i="11"/>
  <c r="AC130" i="11"/>
  <c r="AA130" i="11"/>
  <c r="Z130" i="11"/>
  <c r="X130" i="11"/>
  <c r="W130" i="11"/>
  <c r="U130" i="11"/>
  <c r="T130" i="11"/>
  <c r="R130" i="11"/>
  <c r="Q130" i="11"/>
  <c r="O130" i="11"/>
  <c r="N130" i="11"/>
  <c r="L130" i="11"/>
  <c r="K130" i="11"/>
  <c r="I130" i="11"/>
  <c r="H130" i="11"/>
  <c r="F130" i="11"/>
  <c r="E130" i="11"/>
  <c r="AH124" i="11"/>
  <c r="AG124" i="11"/>
  <c r="AF124" i="11"/>
  <c r="AD124" i="11"/>
  <c r="AC124" i="11"/>
  <c r="AA124" i="11"/>
  <c r="Z124" i="11"/>
  <c r="X124" i="11"/>
  <c r="W124" i="11"/>
  <c r="U124" i="11"/>
  <c r="T124" i="11"/>
  <c r="R124" i="11"/>
  <c r="Q124" i="11"/>
  <c r="O124" i="11"/>
  <c r="N124" i="11"/>
  <c r="L124" i="11"/>
  <c r="K124" i="11"/>
  <c r="I124" i="11"/>
  <c r="H124" i="11"/>
  <c r="F124" i="11"/>
  <c r="E124" i="11"/>
  <c r="AH119" i="11"/>
  <c r="AG119" i="11"/>
  <c r="AF119" i="11"/>
  <c r="AD119" i="11"/>
  <c r="AC119" i="11"/>
  <c r="AA119" i="11"/>
  <c r="Z119" i="11"/>
  <c r="X119" i="11"/>
  <c r="W119" i="11"/>
  <c r="U119" i="11"/>
  <c r="T119" i="11"/>
  <c r="R119" i="11"/>
  <c r="Q119" i="11"/>
  <c r="O119" i="11"/>
  <c r="N119" i="11"/>
  <c r="L119" i="11"/>
  <c r="K119" i="11"/>
  <c r="I119" i="11"/>
  <c r="H119" i="11"/>
  <c r="F119" i="11"/>
  <c r="E119" i="11"/>
  <c r="AH123" i="11"/>
  <c r="AG123" i="11"/>
  <c r="AF123" i="11"/>
  <c r="AD123" i="11"/>
  <c r="AC123" i="11"/>
  <c r="AA123" i="11"/>
  <c r="Z123" i="11"/>
  <c r="X123" i="11"/>
  <c r="W123" i="11"/>
  <c r="U123" i="11"/>
  <c r="T123" i="11"/>
  <c r="R123" i="11"/>
  <c r="Q123" i="11"/>
  <c r="O123" i="11"/>
  <c r="N123" i="11"/>
  <c r="L123" i="11"/>
  <c r="K123" i="11"/>
  <c r="I123" i="11"/>
  <c r="H123" i="11"/>
  <c r="F123" i="11"/>
  <c r="E123" i="11"/>
  <c r="AH108" i="11"/>
  <c r="AG108" i="11"/>
  <c r="AF108" i="11"/>
  <c r="AD108" i="11"/>
  <c r="AC108" i="11"/>
  <c r="AA108" i="11"/>
  <c r="Z108" i="11"/>
  <c r="X108" i="11"/>
  <c r="W108" i="11"/>
  <c r="U108" i="11"/>
  <c r="T108" i="11"/>
  <c r="R108" i="11"/>
  <c r="Q108" i="11"/>
  <c r="O108" i="11"/>
  <c r="N108" i="11"/>
  <c r="L108" i="11"/>
  <c r="K108" i="11"/>
  <c r="I108" i="11"/>
  <c r="H108" i="11"/>
  <c r="F108" i="11"/>
  <c r="E108" i="11"/>
  <c r="AH114" i="11"/>
  <c r="AG114" i="11"/>
  <c r="AF114" i="11"/>
  <c r="AD114" i="11"/>
  <c r="AC114" i="11"/>
  <c r="AA114" i="11"/>
  <c r="Z114" i="11"/>
  <c r="X114" i="11"/>
  <c r="W114" i="11"/>
  <c r="U114" i="11"/>
  <c r="T114" i="11"/>
  <c r="R114" i="11"/>
  <c r="Q114" i="11"/>
  <c r="O114" i="11"/>
  <c r="N114" i="11"/>
  <c r="L114" i="11"/>
  <c r="K114" i="11"/>
  <c r="I114" i="11"/>
  <c r="H114" i="11"/>
  <c r="F114" i="11"/>
  <c r="E114" i="11"/>
  <c r="AH129" i="11"/>
  <c r="AG129" i="11"/>
  <c r="AF129" i="11"/>
  <c r="AD129" i="11"/>
  <c r="AC129" i="11"/>
  <c r="AA129" i="11"/>
  <c r="Z129" i="11"/>
  <c r="X129" i="11"/>
  <c r="W129" i="11"/>
  <c r="U129" i="11"/>
  <c r="T129" i="11"/>
  <c r="R129" i="11"/>
  <c r="Q129" i="11"/>
  <c r="O129" i="11"/>
  <c r="N129" i="11"/>
  <c r="L129" i="11"/>
  <c r="K129" i="11"/>
  <c r="I129" i="11"/>
  <c r="H129" i="11"/>
  <c r="F129" i="11"/>
  <c r="E129" i="11"/>
  <c r="AH121" i="11"/>
  <c r="AG121" i="11"/>
  <c r="AF121" i="11"/>
  <c r="AD121" i="11"/>
  <c r="AC121" i="11"/>
  <c r="AA121" i="11"/>
  <c r="Z121" i="11"/>
  <c r="X121" i="11"/>
  <c r="W121" i="11"/>
  <c r="U121" i="11"/>
  <c r="T121" i="11"/>
  <c r="R121" i="11"/>
  <c r="Q121" i="11"/>
  <c r="O121" i="11"/>
  <c r="N121" i="11"/>
  <c r="L121" i="11"/>
  <c r="K121" i="11"/>
  <c r="I121" i="11"/>
  <c r="H121" i="11"/>
  <c r="F121" i="11"/>
  <c r="E121" i="11"/>
  <c r="AH101" i="11"/>
  <c r="AG101" i="11"/>
  <c r="AF101" i="11"/>
  <c r="AD101" i="11"/>
  <c r="AC101" i="11"/>
  <c r="AA101" i="11"/>
  <c r="Z101" i="11"/>
  <c r="X101" i="11"/>
  <c r="W101" i="11"/>
  <c r="U101" i="11"/>
  <c r="T101" i="11"/>
  <c r="R101" i="11"/>
  <c r="Q101" i="11"/>
  <c r="O101" i="11"/>
  <c r="N101" i="11"/>
  <c r="L101" i="11"/>
  <c r="K101" i="11"/>
  <c r="I101" i="11"/>
  <c r="H101" i="11"/>
  <c r="F101" i="11"/>
  <c r="E101" i="11"/>
  <c r="AH88" i="11"/>
  <c r="AG88" i="11"/>
  <c r="AF88" i="11"/>
  <c r="AD88" i="11"/>
  <c r="AC88" i="11"/>
  <c r="AA88" i="11"/>
  <c r="Z88" i="11"/>
  <c r="X88" i="11"/>
  <c r="W88" i="11"/>
  <c r="U88" i="11"/>
  <c r="T88" i="11"/>
  <c r="R88" i="11"/>
  <c r="Q88" i="11"/>
  <c r="O88" i="11"/>
  <c r="N88" i="11"/>
  <c r="L88" i="11"/>
  <c r="K88" i="11"/>
  <c r="I88" i="11"/>
  <c r="H88" i="11"/>
  <c r="F88" i="11"/>
  <c r="E88" i="11"/>
  <c r="AH111" i="11"/>
  <c r="AG111" i="11"/>
  <c r="AF111" i="11"/>
  <c r="AD111" i="11"/>
  <c r="AC111" i="11"/>
  <c r="AA111" i="11"/>
  <c r="Z111" i="11"/>
  <c r="X111" i="11"/>
  <c r="W111" i="11"/>
  <c r="U111" i="11"/>
  <c r="T111" i="11"/>
  <c r="R111" i="11"/>
  <c r="Q111" i="11"/>
  <c r="O111" i="11"/>
  <c r="N111" i="11"/>
  <c r="L111" i="11"/>
  <c r="K111" i="11"/>
  <c r="I111" i="11"/>
  <c r="H111" i="11"/>
  <c r="F111" i="11"/>
  <c r="E111" i="11"/>
  <c r="AH109" i="11"/>
  <c r="AG109" i="11"/>
  <c r="AF109" i="11"/>
  <c r="AD109" i="11"/>
  <c r="AC109" i="11"/>
  <c r="AA109" i="11"/>
  <c r="Z109" i="11"/>
  <c r="X109" i="11"/>
  <c r="W109" i="11"/>
  <c r="U109" i="11"/>
  <c r="T109" i="11"/>
  <c r="R109" i="11"/>
  <c r="Q109" i="11"/>
  <c r="O109" i="11"/>
  <c r="N109" i="11"/>
  <c r="L109" i="11"/>
  <c r="K109" i="11"/>
  <c r="I109" i="11"/>
  <c r="H109" i="11"/>
  <c r="F109" i="11"/>
  <c r="E109" i="11"/>
  <c r="AH97" i="11"/>
  <c r="AG97" i="11"/>
  <c r="AF97" i="11"/>
  <c r="AD97" i="11"/>
  <c r="AC97" i="11"/>
  <c r="AA97" i="11"/>
  <c r="Z97" i="11"/>
  <c r="X97" i="11"/>
  <c r="W97" i="11"/>
  <c r="U97" i="11"/>
  <c r="T97" i="11"/>
  <c r="R97" i="11"/>
  <c r="Q97" i="11"/>
  <c r="O97" i="11"/>
  <c r="N97" i="11"/>
  <c r="L97" i="11"/>
  <c r="K97" i="11"/>
  <c r="I97" i="11"/>
  <c r="H97" i="11"/>
  <c r="F97" i="11"/>
  <c r="E97" i="11"/>
  <c r="AH100" i="11"/>
  <c r="AG100" i="11"/>
  <c r="AF100" i="11"/>
  <c r="AD100" i="11"/>
  <c r="AC100" i="11"/>
  <c r="AA100" i="11"/>
  <c r="Z100" i="11"/>
  <c r="X100" i="11"/>
  <c r="W100" i="11"/>
  <c r="U100" i="11"/>
  <c r="T100" i="11"/>
  <c r="R100" i="11"/>
  <c r="Q100" i="11"/>
  <c r="O100" i="11"/>
  <c r="N100" i="11"/>
  <c r="L100" i="11"/>
  <c r="K100" i="11"/>
  <c r="I100" i="11"/>
  <c r="H100" i="11"/>
  <c r="F100" i="11"/>
  <c r="E100" i="11"/>
  <c r="AH103" i="11"/>
  <c r="AG103" i="11"/>
  <c r="AF103" i="11"/>
  <c r="AD103" i="11"/>
  <c r="AC103" i="11"/>
  <c r="AA103" i="11"/>
  <c r="Z103" i="11"/>
  <c r="X103" i="11"/>
  <c r="W103" i="11"/>
  <c r="U103" i="11"/>
  <c r="T103" i="11"/>
  <c r="R103" i="11"/>
  <c r="Q103" i="11"/>
  <c r="O103" i="11"/>
  <c r="N103" i="11"/>
  <c r="L103" i="11"/>
  <c r="K103" i="11"/>
  <c r="I103" i="11"/>
  <c r="H103" i="11"/>
  <c r="F103" i="11"/>
  <c r="E103" i="11"/>
  <c r="AH99" i="11"/>
  <c r="AG99" i="11"/>
  <c r="AF99" i="11"/>
  <c r="AD99" i="11"/>
  <c r="AC99" i="11"/>
  <c r="AA99" i="11"/>
  <c r="Z99" i="11"/>
  <c r="X99" i="11"/>
  <c r="W99" i="11"/>
  <c r="U99" i="11"/>
  <c r="T99" i="11"/>
  <c r="R99" i="11"/>
  <c r="Q99" i="11"/>
  <c r="O99" i="11"/>
  <c r="N99" i="11"/>
  <c r="L99" i="11"/>
  <c r="K99" i="11"/>
  <c r="I99" i="11"/>
  <c r="H99" i="11"/>
  <c r="F99" i="11"/>
  <c r="E99" i="11"/>
  <c r="AH98" i="11"/>
  <c r="AG98" i="11"/>
  <c r="AF98" i="11"/>
  <c r="AD98" i="11"/>
  <c r="AC98" i="11"/>
  <c r="AA98" i="11"/>
  <c r="Z98" i="11"/>
  <c r="X98" i="11"/>
  <c r="W98" i="11"/>
  <c r="U98" i="11"/>
  <c r="T98" i="11"/>
  <c r="R98" i="11"/>
  <c r="Q98" i="11"/>
  <c r="O98" i="11"/>
  <c r="N98" i="11"/>
  <c r="L98" i="11"/>
  <c r="K98" i="11"/>
  <c r="I98" i="11"/>
  <c r="H98" i="11"/>
  <c r="F98" i="11"/>
  <c r="E98" i="11"/>
  <c r="AH86" i="11"/>
  <c r="AG86" i="11"/>
  <c r="AF86" i="11"/>
  <c r="AD86" i="11"/>
  <c r="AC86" i="11"/>
  <c r="AA86" i="11"/>
  <c r="Z86" i="11"/>
  <c r="X86" i="11"/>
  <c r="W86" i="11"/>
  <c r="U86" i="11"/>
  <c r="T86" i="11"/>
  <c r="R86" i="11"/>
  <c r="Q86" i="11"/>
  <c r="O86" i="11"/>
  <c r="N86" i="11"/>
  <c r="L86" i="11"/>
  <c r="K86" i="11"/>
  <c r="I86" i="11"/>
  <c r="H86" i="11"/>
  <c r="F86" i="11"/>
  <c r="E86" i="11"/>
  <c r="AH128" i="11"/>
  <c r="AG128" i="11"/>
  <c r="AF128" i="11"/>
  <c r="AD128" i="11"/>
  <c r="AC128" i="11"/>
  <c r="AA128" i="11"/>
  <c r="Z128" i="11"/>
  <c r="X128" i="11"/>
  <c r="W128" i="11"/>
  <c r="U128" i="11"/>
  <c r="T128" i="11"/>
  <c r="R128" i="11"/>
  <c r="Q128" i="11"/>
  <c r="O128" i="11"/>
  <c r="N128" i="11"/>
  <c r="L128" i="11"/>
  <c r="K128" i="11"/>
  <c r="I128" i="11"/>
  <c r="H128" i="11"/>
  <c r="F128" i="11"/>
  <c r="E128" i="11"/>
  <c r="AH84" i="11"/>
  <c r="AG84" i="11"/>
  <c r="AF84" i="11"/>
  <c r="AD84" i="11"/>
  <c r="AC84" i="11"/>
  <c r="AA84" i="11"/>
  <c r="Z84" i="11"/>
  <c r="X84" i="11"/>
  <c r="W84" i="11"/>
  <c r="U84" i="11"/>
  <c r="T84" i="11"/>
  <c r="R84" i="11"/>
  <c r="Q84" i="11"/>
  <c r="O84" i="11"/>
  <c r="N84" i="11"/>
  <c r="L84" i="11"/>
  <c r="K84" i="11"/>
  <c r="I84" i="11"/>
  <c r="H84" i="11"/>
  <c r="F84" i="11"/>
  <c r="E84" i="11"/>
  <c r="AH63" i="11"/>
  <c r="AG63" i="11"/>
  <c r="AF63" i="11"/>
  <c r="AD63" i="11"/>
  <c r="AC63" i="11"/>
  <c r="AA63" i="11"/>
  <c r="Z63" i="11"/>
  <c r="X63" i="11"/>
  <c r="W63" i="11"/>
  <c r="U63" i="11"/>
  <c r="T63" i="11"/>
  <c r="R63" i="11"/>
  <c r="Q63" i="11"/>
  <c r="O63" i="11"/>
  <c r="N63" i="11"/>
  <c r="L63" i="11"/>
  <c r="K63" i="11"/>
  <c r="I63" i="11"/>
  <c r="H63" i="11"/>
  <c r="F63" i="11"/>
  <c r="E63" i="11"/>
  <c r="AH81" i="11"/>
  <c r="AG81" i="11"/>
  <c r="AF81" i="11"/>
  <c r="AD81" i="11"/>
  <c r="AC81" i="11"/>
  <c r="AA81" i="11"/>
  <c r="Z81" i="11"/>
  <c r="X81" i="11"/>
  <c r="W81" i="11"/>
  <c r="U81" i="11"/>
  <c r="T81" i="11"/>
  <c r="R81" i="11"/>
  <c r="Q81" i="11"/>
  <c r="O81" i="11"/>
  <c r="N81" i="11"/>
  <c r="L81" i="11"/>
  <c r="K81" i="11"/>
  <c r="I81" i="11"/>
  <c r="H81" i="11"/>
  <c r="F81" i="11"/>
  <c r="E81" i="11"/>
  <c r="AH60" i="11"/>
  <c r="AG60" i="11"/>
  <c r="AF60" i="11"/>
  <c r="AD60" i="11"/>
  <c r="AC60" i="11"/>
  <c r="AA60" i="11"/>
  <c r="Z60" i="11"/>
  <c r="X60" i="11"/>
  <c r="W60" i="11"/>
  <c r="U60" i="11"/>
  <c r="T60" i="11"/>
  <c r="R60" i="11"/>
  <c r="Q60" i="11"/>
  <c r="O60" i="11"/>
  <c r="N60" i="11"/>
  <c r="L60" i="11"/>
  <c r="K60" i="11"/>
  <c r="I60" i="11"/>
  <c r="H60" i="11"/>
  <c r="F60" i="11"/>
  <c r="E60" i="11"/>
  <c r="AH127" i="11"/>
  <c r="AG127" i="11"/>
  <c r="AF127" i="11"/>
  <c r="AD127" i="11"/>
  <c r="AC127" i="11"/>
  <c r="AA127" i="11"/>
  <c r="Z127" i="11"/>
  <c r="X127" i="11"/>
  <c r="W127" i="11"/>
  <c r="U127" i="11"/>
  <c r="T127" i="11"/>
  <c r="R127" i="11"/>
  <c r="Q127" i="11"/>
  <c r="O127" i="11"/>
  <c r="N127" i="11"/>
  <c r="L127" i="11"/>
  <c r="K127" i="11"/>
  <c r="I127" i="11"/>
  <c r="H127" i="11"/>
  <c r="F127" i="11"/>
  <c r="E127" i="11"/>
  <c r="AH71" i="11"/>
  <c r="AG71" i="11"/>
  <c r="AF71" i="11"/>
  <c r="AD71" i="11"/>
  <c r="AC71" i="11"/>
  <c r="AA71" i="11"/>
  <c r="Z71" i="11"/>
  <c r="X71" i="11"/>
  <c r="W71" i="11"/>
  <c r="U71" i="11"/>
  <c r="T71" i="11"/>
  <c r="R71" i="11"/>
  <c r="Q71" i="11"/>
  <c r="O71" i="11"/>
  <c r="N71" i="11"/>
  <c r="L71" i="11"/>
  <c r="K71" i="11"/>
  <c r="I71" i="11"/>
  <c r="H71" i="11"/>
  <c r="F71" i="11"/>
  <c r="E71" i="11"/>
  <c r="AH29" i="11"/>
  <c r="AG29" i="11"/>
  <c r="AF29" i="11"/>
  <c r="AD29" i="11"/>
  <c r="AC29" i="11"/>
  <c r="AA29" i="11"/>
  <c r="Z29" i="11"/>
  <c r="X29" i="11"/>
  <c r="W29" i="11"/>
  <c r="U29" i="11"/>
  <c r="T29" i="11"/>
  <c r="R29" i="11"/>
  <c r="Q29" i="11"/>
  <c r="O29" i="11"/>
  <c r="N29" i="11"/>
  <c r="L29" i="11"/>
  <c r="K29" i="11"/>
  <c r="I29" i="11"/>
  <c r="H29" i="11"/>
  <c r="F29" i="11"/>
  <c r="E29" i="11"/>
  <c r="AH80" i="11"/>
  <c r="AG80" i="11"/>
  <c r="AF80" i="11"/>
  <c r="AD80" i="11"/>
  <c r="AC80" i="11"/>
  <c r="AA80" i="11"/>
  <c r="Z80" i="11"/>
  <c r="X80" i="11"/>
  <c r="W80" i="11"/>
  <c r="U80" i="11"/>
  <c r="T80" i="11"/>
  <c r="R80" i="11"/>
  <c r="Q80" i="11"/>
  <c r="O80" i="11"/>
  <c r="N80" i="11"/>
  <c r="L80" i="11"/>
  <c r="K80" i="11"/>
  <c r="I80" i="11"/>
  <c r="H80" i="11"/>
  <c r="F80" i="11"/>
  <c r="E80" i="11"/>
  <c r="AH38" i="11"/>
  <c r="AG38" i="11"/>
  <c r="AF38" i="11"/>
  <c r="AD38" i="11"/>
  <c r="AC38" i="11"/>
  <c r="AA38" i="11"/>
  <c r="Z38" i="11"/>
  <c r="X38" i="11"/>
  <c r="W38" i="11"/>
  <c r="U38" i="11"/>
  <c r="T38" i="11"/>
  <c r="R38" i="11"/>
  <c r="Q38" i="11"/>
  <c r="O38" i="11"/>
  <c r="N38" i="11"/>
  <c r="L38" i="11"/>
  <c r="K38" i="11"/>
  <c r="I38" i="11"/>
  <c r="H38" i="11"/>
  <c r="F38" i="11"/>
  <c r="E38" i="11"/>
  <c r="AH53" i="11"/>
  <c r="AG53" i="11"/>
  <c r="AF53" i="11"/>
  <c r="AD53" i="11"/>
  <c r="AC53" i="11"/>
  <c r="AA53" i="11"/>
  <c r="Z53" i="11"/>
  <c r="X53" i="11"/>
  <c r="W53" i="11"/>
  <c r="U53" i="11"/>
  <c r="T53" i="11"/>
  <c r="R53" i="11"/>
  <c r="Q53" i="11"/>
  <c r="O53" i="11"/>
  <c r="N53" i="11"/>
  <c r="L53" i="11"/>
  <c r="K53" i="11"/>
  <c r="I53" i="11"/>
  <c r="H53" i="11"/>
  <c r="F53" i="11"/>
  <c r="E53" i="11"/>
  <c r="AH75" i="11"/>
  <c r="AG75" i="11"/>
  <c r="AF75" i="11"/>
  <c r="AD75" i="11"/>
  <c r="AC75" i="11"/>
  <c r="AA75" i="11"/>
  <c r="Z75" i="11"/>
  <c r="X75" i="11"/>
  <c r="W75" i="11"/>
  <c r="U75" i="11"/>
  <c r="T75" i="11"/>
  <c r="R75" i="11"/>
  <c r="Q75" i="11"/>
  <c r="O75" i="11"/>
  <c r="N75" i="11"/>
  <c r="L75" i="11"/>
  <c r="K75" i="11"/>
  <c r="I75" i="11"/>
  <c r="H75" i="11"/>
  <c r="F75" i="11"/>
  <c r="E75" i="11"/>
  <c r="AH45" i="11"/>
  <c r="AG45" i="11"/>
  <c r="AF45" i="11"/>
  <c r="AD45" i="11"/>
  <c r="AC45" i="11"/>
  <c r="AA45" i="11"/>
  <c r="Z45" i="11"/>
  <c r="X45" i="11"/>
  <c r="W45" i="11"/>
  <c r="U45" i="11"/>
  <c r="T45" i="11"/>
  <c r="R45" i="11"/>
  <c r="Q45" i="11"/>
  <c r="O45" i="11"/>
  <c r="N45" i="11"/>
  <c r="L45" i="11"/>
  <c r="K45" i="11"/>
  <c r="I45" i="11"/>
  <c r="H45" i="11"/>
  <c r="F45" i="11"/>
  <c r="E45" i="11"/>
  <c r="AH30" i="11"/>
  <c r="AG30" i="11"/>
  <c r="AF30" i="11"/>
  <c r="AD30" i="11"/>
  <c r="AC30" i="11"/>
  <c r="AA30" i="11"/>
  <c r="Z30" i="11"/>
  <c r="X30" i="11"/>
  <c r="W30" i="11"/>
  <c r="U30" i="11"/>
  <c r="T30" i="11"/>
  <c r="R30" i="11"/>
  <c r="Q30" i="11"/>
  <c r="O30" i="11"/>
  <c r="N30" i="11"/>
  <c r="L30" i="11"/>
  <c r="K30" i="11"/>
  <c r="I30" i="11"/>
  <c r="H30" i="11"/>
  <c r="F30" i="11"/>
  <c r="E30" i="11"/>
  <c r="AH27" i="11"/>
  <c r="AG27" i="11"/>
  <c r="AF27" i="11"/>
  <c r="AD27" i="11"/>
  <c r="AC27" i="11"/>
  <c r="AA27" i="11"/>
  <c r="Z27" i="11"/>
  <c r="X27" i="11"/>
  <c r="W27" i="11"/>
  <c r="U27" i="11"/>
  <c r="T27" i="11"/>
  <c r="R27" i="11"/>
  <c r="Q27" i="11"/>
  <c r="O27" i="11"/>
  <c r="N27" i="11"/>
  <c r="L27" i="11"/>
  <c r="K27" i="11"/>
  <c r="I27" i="11"/>
  <c r="H27" i="11"/>
  <c r="F27" i="11"/>
  <c r="E27" i="11"/>
  <c r="AH25" i="11"/>
  <c r="AG25" i="11"/>
  <c r="AF25" i="11"/>
  <c r="AD25" i="11"/>
  <c r="AC25" i="11"/>
  <c r="AA25" i="11"/>
  <c r="Z25" i="11"/>
  <c r="X25" i="11"/>
  <c r="W25" i="11"/>
  <c r="U25" i="11"/>
  <c r="T25" i="11"/>
  <c r="R25" i="11"/>
  <c r="Q25" i="11"/>
  <c r="O25" i="11"/>
  <c r="N25" i="11"/>
  <c r="L25" i="11"/>
  <c r="K25" i="11"/>
  <c r="I25" i="11"/>
  <c r="H25" i="11"/>
  <c r="F25" i="11"/>
  <c r="E25" i="11"/>
  <c r="AH54" i="11"/>
  <c r="AG54" i="11"/>
  <c r="AF54" i="11"/>
  <c r="AD54" i="11"/>
  <c r="AC54" i="11"/>
  <c r="AA54" i="11"/>
  <c r="Z54" i="11"/>
  <c r="X54" i="11"/>
  <c r="W54" i="11"/>
  <c r="U54" i="11"/>
  <c r="T54" i="11"/>
  <c r="R54" i="11"/>
  <c r="Q54" i="11"/>
  <c r="O54" i="11"/>
  <c r="N54" i="11"/>
  <c r="L54" i="11"/>
  <c r="K54" i="11"/>
  <c r="I54" i="11"/>
  <c r="H54" i="11"/>
  <c r="F54" i="11"/>
  <c r="E54" i="11"/>
  <c r="AH21" i="11"/>
  <c r="AG21" i="11"/>
  <c r="AF21" i="11"/>
  <c r="AD21" i="11"/>
  <c r="AC21" i="11"/>
  <c r="AA21" i="11"/>
  <c r="Z21" i="11"/>
  <c r="X21" i="11"/>
  <c r="W21" i="11"/>
  <c r="U21" i="11"/>
  <c r="T21" i="11"/>
  <c r="R21" i="11"/>
  <c r="Q21" i="11"/>
  <c r="O21" i="11"/>
  <c r="N21" i="11"/>
  <c r="L21" i="11"/>
  <c r="K21" i="11"/>
  <c r="I21" i="11"/>
  <c r="H21" i="11"/>
  <c r="F21" i="11"/>
  <c r="E21" i="11"/>
  <c r="AH48" i="11"/>
  <c r="AG48" i="11"/>
  <c r="AF48" i="11"/>
  <c r="AD48" i="11"/>
  <c r="AC48" i="11"/>
  <c r="AA48" i="11"/>
  <c r="Z48" i="11"/>
  <c r="X48" i="11"/>
  <c r="W48" i="11"/>
  <c r="U48" i="11"/>
  <c r="T48" i="11"/>
  <c r="R48" i="11"/>
  <c r="Q48" i="11"/>
  <c r="O48" i="11"/>
  <c r="N48" i="11"/>
  <c r="L48" i="11"/>
  <c r="K48" i="11"/>
  <c r="I48" i="11"/>
  <c r="H48" i="11"/>
  <c r="F48" i="11"/>
  <c r="E48" i="11"/>
  <c r="AH16" i="11"/>
  <c r="AG16" i="11"/>
  <c r="AF16" i="11"/>
  <c r="AD16" i="11"/>
  <c r="AC16" i="11"/>
  <c r="AA16" i="11"/>
  <c r="Z16" i="11"/>
  <c r="X16" i="11"/>
  <c r="W16" i="11"/>
  <c r="U16" i="11"/>
  <c r="T16" i="11"/>
  <c r="R16" i="11"/>
  <c r="Q16" i="11"/>
  <c r="O16" i="11"/>
  <c r="N16" i="11"/>
  <c r="L16" i="11"/>
  <c r="K16" i="11"/>
  <c r="I16" i="11"/>
  <c r="H16" i="11"/>
  <c r="F16" i="11"/>
  <c r="E16" i="11"/>
  <c r="AH43" i="11"/>
  <c r="AG43" i="11"/>
  <c r="AF43" i="11"/>
  <c r="AD43" i="11"/>
  <c r="AC43" i="11"/>
  <c r="AA43" i="11"/>
  <c r="Z43" i="11"/>
  <c r="X43" i="11"/>
  <c r="W43" i="11"/>
  <c r="U43" i="11"/>
  <c r="T43" i="11"/>
  <c r="R43" i="11"/>
  <c r="Q43" i="11"/>
  <c r="O43" i="11"/>
  <c r="N43" i="11"/>
  <c r="L43" i="11"/>
  <c r="K43" i="11"/>
  <c r="I43" i="11"/>
  <c r="H43" i="11"/>
  <c r="F43" i="11"/>
  <c r="E43" i="11"/>
  <c r="AH61" i="11"/>
  <c r="AG61" i="11"/>
  <c r="AF61" i="11"/>
  <c r="AD61" i="11"/>
  <c r="AC61" i="11"/>
  <c r="AA61" i="11"/>
  <c r="Z61" i="11"/>
  <c r="X61" i="11"/>
  <c r="W61" i="11"/>
  <c r="U61" i="11"/>
  <c r="T61" i="11"/>
  <c r="R61" i="11"/>
  <c r="Q61" i="11"/>
  <c r="O61" i="11"/>
  <c r="N61" i="11"/>
  <c r="L61" i="11"/>
  <c r="K61" i="11"/>
  <c r="I61" i="11"/>
  <c r="H61" i="11"/>
  <c r="F61" i="11"/>
  <c r="E61" i="11"/>
  <c r="AH19" i="11"/>
  <c r="AG19" i="11"/>
  <c r="AF19" i="11"/>
  <c r="AD19" i="11"/>
  <c r="AC19" i="11"/>
  <c r="AA19" i="11"/>
  <c r="Z19" i="11"/>
  <c r="X19" i="11"/>
  <c r="W19" i="11"/>
  <c r="U19" i="11"/>
  <c r="T19" i="11"/>
  <c r="R19" i="11"/>
  <c r="Q19" i="11"/>
  <c r="O19" i="11"/>
  <c r="N19" i="11"/>
  <c r="L19" i="11"/>
  <c r="K19" i="11"/>
  <c r="I19" i="11"/>
  <c r="H19" i="11"/>
  <c r="F19" i="11"/>
  <c r="E19" i="11"/>
  <c r="AH13" i="11"/>
  <c r="AG13" i="11"/>
  <c r="AF13" i="11"/>
  <c r="AD13" i="11"/>
  <c r="AC13" i="11"/>
  <c r="AA13" i="11"/>
  <c r="Z13" i="11"/>
  <c r="X13" i="11"/>
  <c r="W13" i="11"/>
  <c r="U13" i="11"/>
  <c r="T13" i="11"/>
  <c r="R13" i="11"/>
  <c r="Q13" i="11"/>
  <c r="O13" i="11"/>
  <c r="N13" i="11"/>
  <c r="L13" i="11"/>
  <c r="K13" i="11"/>
  <c r="I13" i="11"/>
  <c r="H13" i="11"/>
  <c r="F13" i="11"/>
  <c r="E13" i="11"/>
  <c r="AH8" i="11"/>
  <c r="AG8" i="11"/>
  <c r="AF8" i="11"/>
  <c r="AD8" i="11"/>
  <c r="AC8" i="11"/>
  <c r="AA8" i="11"/>
  <c r="Z8" i="11"/>
  <c r="X8" i="11"/>
  <c r="W8" i="11"/>
  <c r="U8" i="11"/>
  <c r="T8" i="11"/>
  <c r="R8" i="11"/>
  <c r="Q8" i="11"/>
  <c r="O8" i="11"/>
  <c r="N8" i="11"/>
  <c r="L8" i="11"/>
  <c r="K8" i="11"/>
  <c r="I8" i="11"/>
  <c r="H8" i="11"/>
  <c r="F8" i="11"/>
  <c r="E8" i="11"/>
  <c r="AH20" i="11"/>
  <c r="AG20" i="11"/>
  <c r="AF20" i="11"/>
  <c r="AD20" i="11"/>
  <c r="AC20" i="11"/>
  <c r="AA20" i="11"/>
  <c r="Z20" i="11"/>
  <c r="X20" i="11"/>
  <c r="W20" i="11"/>
  <c r="U20" i="11"/>
  <c r="T20" i="11"/>
  <c r="R20" i="11"/>
  <c r="Q20" i="11"/>
  <c r="O20" i="11"/>
  <c r="N20" i="11"/>
  <c r="L20" i="11"/>
  <c r="K20" i="11"/>
  <c r="I20" i="11"/>
  <c r="H20" i="11"/>
  <c r="F20" i="11"/>
  <c r="E20" i="11"/>
  <c r="AH9" i="11"/>
  <c r="AG9" i="11"/>
  <c r="AF9" i="11"/>
  <c r="AD9" i="11"/>
  <c r="AC9" i="11"/>
  <c r="AA9" i="11"/>
  <c r="Z9" i="11"/>
  <c r="X9" i="11"/>
  <c r="W9" i="11"/>
  <c r="U9" i="11"/>
  <c r="T9" i="11"/>
  <c r="R9" i="11"/>
  <c r="Q9" i="11"/>
  <c r="O9" i="11"/>
  <c r="N9" i="11"/>
  <c r="L9" i="11"/>
  <c r="K9" i="11"/>
  <c r="I9" i="11"/>
  <c r="H9" i="11"/>
  <c r="F9" i="11"/>
  <c r="E9" i="11"/>
  <c r="AH126" i="11"/>
  <c r="AG126" i="11"/>
  <c r="AF126" i="11"/>
  <c r="AD126" i="11"/>
  <c r="AC126" i="11"/>
  <c r="AA126" i="11"/>
  <c r="Z126" i="11"/>
  <c r="X126" i="11"/>
  <c r="W126" i="11"/>
  <c r="U126" i="11"/>
  <c r="T126" i="11"/>
  <c r="R126" i="11"/>
  <c r="Q126" i="11"/>
  <c r="O126" i="11"/>
  <c r="N126" i="11"/>
  <c r="L126" i="11"/>
  <c r="K126" i="11"/>
  <c r="I126" i="11"/>
  <c r="H126" i="11"/>
  <c r="F126" i="11"/>
  <c r="E126" i="11"/>
  <c r="AH125" i="11"/>
  <c r="AG125" i="11"/>
  <c r="AF125" i="11"/>
  <c r="AD125" i="11"/>
  <c r="AC125" i="11"/>
  <c r="AA125" i="11"/>
  <c r="Z125" i="11"/>
  <c r="X125" i="11"/>
  <c r="W125" i="11"/>
  <c r="U125" i="11"/>
  <c r="T125" i="11"/>
  <c r="R125" i="11"/>
  <c r="Q125" i="11"/>
  <c r="O125" i="11"/>
  <c r="N125" i="11"/>
  <c r="L125" i="11"/>
  <c r="K125" i="11"/>
  <c r="I125" i="11"/>
  <c r="H125" i="11"/>
  <c r="F125" i="11"/>
  <c r="E125" i="11"/>
  <c r="AH112" i="11"/>
  <c r="AG112" i="11"/>
  <c r="AF112" i="11"/>
  <c r="AD112" i="11"/>
  <c r="AC112" i="11"/>
  <c r="AA112" i="11"/>
  <c r="Z112" i="11"/>
  <c r="X112" i="11"/>
  <c r="W112" i="11"/>
  <c r="U112" i="11"/>
  <c r="T112" i="11"/>
  <c r="R112" i="11"/>
  <c r="Q112" i="11"/>
  <c r="O112" i="11"/>
  <c r="N112" i="11"/>
  <c r="L112" i="11"/>
  <c r="K112" i="11"/>
  <c r="I112" i="11"/>
  <c r="H112" i="11"/>
  <c r="F112" i="11"/>
  <c r="E112" i="11"/>
  <c r="AH94" i="11"/>
  <c r="AG94" i="11"/>
  <c r="AF94" i="11"/>
  <c r="AD94" i="11"/>
  <c r="AC94" i="11"/>
  <c r="AA94" i="11"/>
  <c r="Z94" i="11"/>
  <c r="X94" i="11"/>
  <c r="W94" i="11"/>
  <c r="U94" i="11"/>
  <c r="T94" i="11"/>
  <c r="R94" i="11"/>
  <c r="Q94" i="11"/>
  <c r="O94" i="11"/>
  <c r="N94" i="11"/>
  <c r="L94" i="11"/>
  <c r="K94" i="11"/>
  <c r="I94" i="11"/>
  <c r="H94" i="11"/>
  <c r="F94" i="11"/>
  <c r="E94" i="11"/>
  <c r="AH82" i="11"/>
  <c r="AG82" i="11"/>
  <c r="AF82" i="11"/>
  <c r="AD82" i="11"/>
  <c r="AC82" i="11"/>
  <c r="AA82" i="11"/>
  <c r="Z82" i="11"/>
  <c r="X82" i="11"/>
  <c r="W82" i="11"/>
  <c r="U82" i="11"/>
  <c r="T82" i="11"/>
  <c r="R82" i="11"/>
  <c r="Q82" i="11"/>
  <c r="O82" i="11"/>
  <c r="N82" i="11"/>
  <c r="L82" i="11"/>
  <c r="K82" i="11"/>
  <c r="I82" i="11"/>
  <c r="H82" i="11"/>
  <c r="F82" i="11"/>
  <c r="E82" i="11"/>
  <c r="AH76" i="11"/>
  <c r="AG76" i="11"/>
  <c r="AF76" i="11"/>
  <c r="AD76" i="11"/>
  <c r="AC76" i="11"/>
  <c r="AA76" i="11"/>
  <c r="Z76" i="11"/>
  <c r="X76" i="11"/>
  <c r="W76" i="11"/>
  <c r="U76" i="11"/>
  <c r="T76" i="11"/>
  <c r="R76" i="11"/>
  <c r="Q76" i="11"/>
  <c r="O76" i="11"/>
  <c r="N76" i="11"/>
  <c r="L76" i="11"/>
  <c r="K76" i="11"/>
  <c r="I76" i="11"/>
  <c r="H76" i="11"/>
  <c r="F76" i="11"/>
  <c r="E76" i="11"/>
  <c r="AH105" i="11"/>
  <c r="AG105" i="11"/>
  <c r="AF105" i="11"/>
  <c r="AD105" i="11"/>
  <c r="AC105" i="11"/>
  <c r="AA105" i="11"/>
  <c r="Z105" i="11"/>
  <c r="X105" i="11"/>
  <c r="W105" i="11"/>
  <c r="U105" i="11"/>
  <c r="T105" i="11"/>
  <c r="R105" i="11"/>
  <c r="Q105" i="11"/>
  <c r="O105" i="11"/>
  <c r="N105" i="11"/>
  <c r="L105" i="11"/>
  <c r="K105" i="11"/>
  <c r="I105" i="11"/>
  <c r="H105" i="11"/>
  <c r="F105" i="11"/>
  <c r="E105" i="11"/>
  <c r="AH72" i="11"/>
  <c r="AG72" i="11"/>
  <c r="AF72" i="11"/>
  <c r="AD72" i="11"/>
  <c r="AC72" i="11"/>
  <c r="AA72" i="11"/>
  <c r="Z72" i="11"/>
  <c r="X72" i="11"/>
  <c r="W72" i="11"/>
  <c r="U72" i="11"/>
  <c r="T72" i="11"/>
  <c r="R72" i="11"/>
  <c r="Q72" i="11"/>
  <c r="O72" i="11"/>
  <c r="N72" i="11"/>
  <c r="L72" i="11"/>
  <c r="K72" i="11"/>
  <c r="I72" i="11"/>
  <c r="H72" i="11"/>
  <c r="F72" i="11"/>
  <c r="E72" i="11"/>
  <c r="AH102" i="11"/>
  <c r="AG102" i="11"/>
  <c r="AF102" i="11"/>
  <c r="AD102" i="11"/>
  <c r="AC102" i="11"/>
  <c r="AA102" i="11"/>
  <c r="Z102" i="11"/>
  <c r="X102" i="11"/>
  <c r="W102" i="11"/>
  <c r="U102" i="11"/>
  <c r="T102" i="11"/>
  <c r="R102" i="11"/>
  <c r="Q102" i="11"/>
  <c r="O102" i="11"/>
  <c r="N102" i="11"/>
  <c r="L102" i="11"/>
  <c r="K102" i="11"/>
  <c r="I102" i="11"/>
  <c r="H102" i="11"/>
  <c r="F102" i="11"/>
  <c r="E102" i="11"/>
  <c r="AH65" i="11"/>
  <c r="AG65" i="11"/>
  <c r="AF65" i="11"/>
  <c r="AD65" i="11"/>
  <c r="AC65" i="11"/>
  <c r="AA65" i="11"/>
  <c r="Z65" i="11"/>
  <c r="X65" i="11"/>
  <c r="W65" i="11"/>
  <c r="U65" i="11"/>
  <c r="T65" i="11"/>
  <c r="R65" i="11"/>
  <c r="Q65" i="11"/>
  <c r="O65" i="11"/>
  <c r="N65" i="11"/>
  <c r="L65" i="11"/>
  <c r="K65" i="11"/>
  <c r="I65" i="11"/>
  <c r="H65" i="11"/>
  <c r="F65" i="11"/>
  <c r="E65" i="11"/>
  <c r="AH70" i="11"/>
  <c r="AG70" i="11"/>
  <c r="AF70" i="11"/>
  <c r="AD70" i="11"/>
  <c r="AC70" i="11"/>
  <c r="AA70" i="11"/>
  <c r="Z70" i="11"/>
  <c r="X70" i="11"/>
  <c r="W70" i="11"/>
  <c r="U70" i="11"/>
  <c r="T70" i="11"/>
  <c r="R70" i="11"/>
  <c r="Q70" i="11"/>
  <c r="O70" i="11"/>
  <c r="N70" i="11"/>
  <c r="L70" i="11"/>
  <c r="K70" i="11"/>
  <c r="I70" i="11"/>
  <c r="H70" i="11"/>
  <c r="F70" i="11"/>
  <c r="E70" i="11"/>
  <c r="AH79" i="11"/>
  <c r="AG79" i="11"/>
  <c r="AF79" i="11"/>
  <c r="AD79" i="11"/>
  <c r="AC79" i="11"/>
  <c r="AA79" i="11"/>
  <c r="Z79" i="11"/>
  <c r="X79" i="11"/>
  <c r="W79" i="11"/>
  <c r="U79" i="11"/>
  <c r="T79" i="11"/>
  <c r="R79" i="11"/>
  <c r="Q79" i="11"/>
  <c r="O79" i="11"/>
  <c r="N79" i="11"/>
  <c r="L79" i="11"/>
  <c r="K79" i="11"/>
  <c r="I79" i="11"/>
  <c r="H79" i="11"/>
  <c r="F79" i="11"/>
  <c r="E79" i="11"/>
  <c r="AH57" i="11"/>
  <c r="AG57" i="11"/>
  <c r="AF57" i="11"/>
  <c r="AD57" i="11"/>
  <c r="AC57" i="11"/>
  <c r="AA57" i="11"/>
  <c r="Z57" i="11"/>
  <c r="X57" i="11"/>
  <c r="W57" i="11"/>
  <c r="U57" i="11"/>
  <c r="T57" i="11"/>
  <c r="R57" i="11"/>
  <c r="Q57" i="11"/>
  <c r="O57" i="11"/>
  <c r="N57" i="11"/>
  <c r="L57" i="11"/>
  <c r="K57" i="11"/>
  <c r="I57" i="11"/>
  <c r="H57" i="11"/>
  <c r="F57" i="11"/>
  <c r="E57" i="11"/>
  <c r="AH85" i="11"/>
  <c r="AG85" i="11"/>
  <c r="AF85" i="11"/>
  <c r="AD85" i="11"/>
  <c r="AC85" i="11"/>
  <c r="AA85" i="11"/>
  <c r="Z85" i="11"/>
  <c r="X85" i="11"/>
  <c r="W85" i="11"/>
  <c r="U85" i="11"/>
  <c r="T85" i="11"/>
  <c r="R85" i="11"/>
  <c r="Q85" i="11"/>
  <c r="O85" i="11"/>
  <c r="N85" i="11"/>
  <c r="L85" i="11"/>
  <c r="K85" i="11"/>
  <c r="I85" i="11"/>
  <c r="H85" i="11"/>
  <c r="F85" i="11"/>
  <c r="E85" i="11"/>
  <c r="AH73" i="11"/>
  <c r="AG73" i="11"/>
  <c r="AF73" i="11"/>
  <c r="AD73" i="11"/>
  <c r="AC73" i="11"/>
  <c r="AA73" i="11"/>
  <c r="Z73" i="11"/>
  <c r="X73" i="11"/>
  <c r="W73" i="11"/>
  <c r="U73" i="11"/>
  <c r="T73" i="11"/>
  <c r="R73" i="11"/>
  <c r="Q73" i="11"/>
  <c r="O73" i="11"/>
  <c r="N73" i="11"/>
  <c r="L73" i="11"/>
  <c r="K73" i="11"/>
  <c r="I73" i="11"/>
  <c r="H73" i="11"/>
  <c r="F73" i="11"/>
  <c r="E73" i="11"/>
  <c r="AH66" i="11"/>
  <c r="AG66" i="11"/>
  <c r="AF66" i="11"/>
  <c r="AD66" i="11"/>
  <c r="AC66" i="11"/>
  <c r="AA66" i="11"/>
  <c r="Z66" i="11"/>
  <c r="X66" i="11"/>
  <c r="W66" i="11"/>
  <c r="U66" i="11"/>
  <c r="T66" i="11"/>
  <c r="R66" i="11"/>
  <c r="Q66" i="11"/>
  <c r="O66" i="11"/>
  <c r="N66" i="11"/>
  <c r="L66" i="11"/>
  <c r="K66" i="11"/>
  <c r="I66" i="11"/>
  <c r="H66" i="11"/>
  <c r="F66" i="11"/>
  <c r="E66" i="11"/>
  <c r="AH68" i="11"/>
  <c r="AG68" i="11"/>
  <c r="AF68" i="11"/>
  <c r="AD68" i="11"/>
  <c r="AC68" i="11"/>
  <c r="AA68" i="11"/>
  <c r="Z68" i="11"/>
  <c r="X68" i="11"/>
  <c r="W68" i="11"/>
  <c r="U68" i="11"/>
  <c r="T68" i="11"/>
  <c r="R68" i="11"/>
  <c r="Q68" i="11"/>
  <c r="O68" i="11"/>
  <c r="N68" i="11"/>
  <c r="L68" i="11"/>
  <c r="K68" i="11"/>
  <c r="I68" i="11"/>
  <c r="H68" i="11"/>
  <c r="F68" i="11"/>
  <c r="E68" i="11"/>
  <c r="AH28" i="11"/>
  <c r="AG28" i="11"/>
  <c r="AF28" i="11"/>
  <c r="AD28" i="11"/>
  <c r="AC28" i="11"/>
  <c r="AA28" i="11"/>
  <c r="Z28" i="11"/>
  <c r="X28" i="11"/>
  <c r="W28" i="11"/>
  <c r="U28" i="11"/>
  <c r="T28" i="11"/>
  <c r="R28" i="11"/>
  <c r="Q28" i="11"/>
  <c r="O28" i="11"/>
  <c r="N28" i="11"/>
  <c r="L28" i="11"/>
  <c r="K28" i="11"/>
  <c r="I28" i="11"/>
  <c r="H28" i="11"/>
  <c r="F28" i="11"/>
  <c r="E28" i="11"/>
  <c r="AH32" i="11"/>
  <c r="AG32" i="11"/>
  <c r="AF32" i="11"/>
  <c r="AD32" i="11"/>
  <c r="AC32" i="11"/>
  <c r="AA32" i="11"/>
  <c r="Z32" i="11"/>
  <c r="X32" i="11"/>
  <c r="W32" i="11"/>
  <c r="U32" i="11"/>
  <c r="T32" i="11"/>
  <c r="R32" i="11"/>
  <c r="Q32" i="11"/>
  <c r="O32" i="11"/>
  <c r="N32" i="11"/>
  <c r="L32" i="11"/>
  <c r="K32" i="11"/>
  <c r="I32" i="11"/>
  <c r="H32" i="11"/>
  <c r="F32" i="11"/>
  <c r="E32" i="11"/>
  <c r="AH37" i="11"/>
  <c r="AG37" i="11"/>
  <c r="AF37" i="11"/>
  <c r="AD37" i="11"/>
  <c r="AC37" i="11"/>
  <c r="AA37" i="11"/>
  <c r="Z37" i="11"/>
  <c r="X37" i="11"/>
  <c r="W37" i="11"/>
  <c r="U37" i="11"/>
  <c r="T37" i="11"/>
  <c r="R37" i="11"/>
  <c r="Q37" i="11"/>
  <c r="O37" i="11"/>
  <c r="N37" i="11"/>
  <c r="L37" i="11"/>
  <c r="K37" i="11"/>
  <c r="I37" i="11"/>
  <c r="H37" i="11"/>
  <c r="F37" i="11"/>
  <c r="E37" i="11"/>
  <c r="AH40" i="11"/>
  <c r="AG40" i="11"/>
  <c r="AF40" i="11"/>
  <c r="AD40" i="11"/>
  <c r="AC40" i="11"/>
  <c r="AA40" i="11"/>
  <c r="Z40" i="11"/>
  <c r="X40" i="11"/>
  <c r="W40" i="11"/>
  <c r="U40" i="11"/>
  <c r="T40" i="11"/>
  <c r="R40" i="11"/>
  <c r="Q40" i="11"/>
  <c r="O40" i="11"/>
  <c r="N40" i="11"/>
  <c r="L40" i="11"/>
  <c r="K40" i="11"/>
  <c r="I40" i="11"/>
  <c r="H40" i="11"/>
  <c r="F40" i="11"/>
  <c r="E40" i="11"/>
  <c r="AH17" i="11"/>
  <c r="AG17" i="11"/>
  <c r="AF17" i="11"/>
  <c r="AD17" i="11"/>
  <c r="AC17" i="11"/>
  <c r="AA17" i="11"/>
  <c r="Z17" i="11"/>
  <c r="X17" i="11"/>
  <c r="W17" i="11"/>
  <c r="U17" i="11"/>
  <c r="T17" i="11"/>
  <c r="R17" i="11"/>
  <c r="Q17" i="11"/>
  <c r="O17" i="11"/>
  <c r="N17" i="11"/>
  <c r="L17" i="11"/>
  <c r="K17" i="11"/>
  <c r="I17" i="11"/>
  <c r="H17" i="11"/>
  <c r="F17" i="11"/>
  <c r="E17" i="11"/>
  <c r="AH36" i="11"/>
  <c r="AG36" i="11"/>
  <c r="AF36" i="11"/>
  <c r="AD36" i="11"/>
  <c r="AC36" i="11"/>
  <c r="AA36" i="11"/>
  <c r="Z36" i="11"/>
  <c r="X36" i="11"/>
  <c r="W36" i="11"/>
  <c r="U36" i="11"/>
  <c r="T36" i="11"/>
  <c r="R36" i="11"/>
  <c r="Q36" i="11"/>
  <c r="O36" i="11"/>
  <c r="N36" i="11"/>
  <c r="L36" i="11"/>
  <c r="K36" i="11"/>
  <c r="I36" i="11"/>
  <c r="H36" i="11"/>
  <c r="F36" i="11"/>
  <c r="E36" i="11"/>
  <c r="AH4" i="11"/>
  <c r="AG4" i="11"/>
  <c r="AF4" i="11"/>
  <c r="AD4" i="11"/>
  <c r="AC4" i="11"/>
  <c r="AA4" i="11"/>
  <c r="Z4" i="11"/>
  <c r="X4" i="11"/>
  <c r="W4" i="11"/>
  <c r="U4" i="11"/>
  <c r="T4" i="11"/>
  <c r="R4" i="11"/>
  <c r="Q4" i="11"/>
  <c r="O4" i="11"/>
  <c r="N4" i="11"/>
  <c r="L4" i="11"/>
  <c r="K4" i="11"/>
  <c r="I4" i="11"/>
  <c r="H4" i="11"/>
  <c r="F4" i="11"/>
  <c r="E4" i="11"/>
  <c r="AH112" i="9"/>
  <c r="AH113" i="9"/>
  <c r="AH114" i="9"/>
  <c r="AH115" i="9"/>
  <c r="AH116" i="9"/>
  <c r="AH117" i="9"/>
  <c r="AH118" i="9"/>
  <c r="AH119" i="9"/>
  <c r="AH120" i="9"/>
  <c r="AH121" i="9"/>
  <c r="AH122" i="9"/>
  <c r="AH123" i="9"/>
  <c r="AH124" i="9"/>
  <c r="AH125" i="9"/>
  <c r="AH126" i="9"/>
  <c r="AH127" i="9"/>
  <c r="AH128" i="9"/>
  <c r="AH129" i="9"/>
  <c r="AH130" i="9"/>
  <c r="AH131" i="9"/>
  <c r="AH132" i="9"/>
  <c r="AH133" i="9"/>
  <c r="AH134" i="9"/>
  <c r="AH135" i="9"/>
  <c r="AH136" i="9"/>
  <c r="AH137" i="9"/>
  <c r="AH138" i="9"/>
  <c r="AH139" i="9"/>
  <c r="AH140" i="9"/>
  <c r="AH141" i="9"/>
  <c r="AH142" i="9"/>
  <c r="AH143" i="9"/>
  <c r="AH144" i="9"/>
  <c r="AH145" i="9"/>
  <c r="AH146" i="9"/>
  <c r="AH147" i="9"/>
  <c r="AL190" i="10"/>
  <c r="AL191" i="10"/>
  <c r="AL192" i="10"/>
  <c r="AL193" i="10"/>
  <c r="AL194" i="10"/>
  <c r="AL195" i="10"/>
  <c r="AL196" i="10"/>
  <c r="AL197" i="10"/>
  <c r="AL198" i="10"/>
  <c r="AL199" i="10"/>
  <c r="AL200" i="10"/>
  <c r="AL201" i="10"/>
  <c r="AL202" i="10"/>
  <c r="AL203" i="10"/>
  <c r="AL204" i="10"/>
  <c r="AL205" i="10"/>
  <c r="AL206" i="10"/>
  <c r="AL207" i="10"/>
  <c r="AL208" i="10"/>
  <c r="AL209" i="10"/>
  <c r="AL210" i="10"/>
  <c r="AL211" i="10"/>
  <c r="AL212" i="10"/>
  <c r="AL213" i="10"/>
  <c r="AL214" i="10"/>
  <c r="AL215" i="10"/>
  <c r="AL216" i="10"/>
  <c r="AL217" i="10"/>
  <c r="AL218" i="10"/>
  <c r="AL219" i="10"/>
  <c r="AL220" i="10"/>
  <c r="AL221" i="10"/>
  <c r="AL222" i="10"/>
  <c r="AK190" i="10"/>
  <c r="AK191" i="10"/>
  <c r="AK192" i="10"/>
  <c r="AK193" i="10"/>
  <c r="AK194" i="10"/>
  <c r="AK195" i="10"/>
  <c r="AK196" i="10"/>
  <c r="AK197" i="10"/>
  <c r="AK198" i="10"/>
  <c r="AK199" i="10"/>
  <c r="AK200" i="10"/>
  <c r="AK201" i="10"/>
  <c r="AK202" i="10"/>
  <c r="AK203" i="10"/>
  <c r="AK204" i="10"/>
  <c r="AK205" i="10"/>
  <c r="AK206" i="10"/>
  <c r="AK207" i="10"/>
  <c r="AK208" i="10"/>
  <c r="AK209" i="10"/>
  <c r="AK210" i="10"/>
  <c r="AK211" i="10"/>
  <c r="AK212" i="10"/>
  <c r="AK213" i="10"/>
  <c r="AK214" i="10"/>
  <c r="AK215" i="10"/>
  <c r="AK216" i="10"/>
  <c r="AK217" i="10"/>
  <c r="AK218" i="10"/>
  <c r="AK219" i="10"/>
  <c r="AK220" i="10"/>
  <c r="AK221" i="10"/>
  <c r="AK222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K189" i="10"/>
  <c r="AJ189" i="10"/>
  <c r="AI189" i="10"/>
  <c r="AG189" i="10"/>
  <c r="AF189" i="10"/>
  <c r="AD189" i="10"/>
  <c r="AC189" i="10"/>
  <c r="AA189" i="10"/>
  <c r="Z189" i="10"/>
  <c r="X189" i="10"/>
  <c r="W189" i="10"/>
  <c r="U189" i="10"/>
  <c r="T189" i="10"/>
  <c r="R189" i="10"/>
  <c r="Q189" i="10"/>
  <c r="O189" i="10"/>
  <c r="N189" i="10"/>
  <c r="L189" i="10"/>
  <c r="K189" i="10"/>
  <c r="I189" i="10"/>
  <c r="H189" i="10"/>
  <c r="F189" i="10"/>
  <c r="E189" i="10"/>
  <c r="AL140" i="10"/>
  <c r="AL141" i="10"/>
  <c r="AL142" i="10"/>
  <c r="AL143" i="10"/>
  <c r="AL144" i="10"/>
  <c r="AL145" i="10"/>
  <c r="AL146" i="10"/>
  <c r="AL147" i="10"/>
  <c r="AL148" i="10"/>
  <c r="AL149" i="10"/>
  <c r="AL150" i="10"/>
  <c r="AL151" i="10"/>
  <c r="AL152" i="10"/>
  <c r="AL153" i="10"/>
  <c r="AL154" i="10"/>
  <c r="AL155" i="10"/>
  <c r="AL156" i="10"/>
  <c r="AL157" i="10"/>
  <c r="AL158" i="10"/>
  <c r="AL159" i="10"/>
  <c r="AL160" i="10"/>
  <c r="AL161" i="10"/>
  <c r="AL162" i="10"/>
  <c r="AL163" i="10"/>
  <c r="AL164" i="10"/>
  <c r="AL165" i="10"/>
  <c r="AL166" i="10"/>
  <c r="AL167" i="10"/>
  <c r="AL168" i="10"/>
  <c r="AL169" i="10"/>
  <c r="AL170" i="10"/>
  <c r="AL171" i="10"/>
  <c r="AL172" i="10"/>
  <c r="AL173" i="10"/>
  <c r="AL174" i="10"/>
  <c r="AL175" i="10"/>
  <c r="AL176" i="10"/>
  <c r="AL177" i="10"/>
  <c r="AL178" i="10"/>
  <c r="AL179" i="10"/>
  <c r="AL180" i="10"/>
  <c r="AL181" i="10"/>
  <c r="AK140" i="10"/>
  <c r="AK141" i="10"/>
  <c r="AK142" i="10"/>
  <c r="AK143" i="10"/>
  <c r="AK144" i="10"/>
  <c r="AK145" i="10"/>
  <c r="AK146" i="10"/>
  <c r="AK147" i="10"/>
  <c r="AK148" i="10"/>
  <c r="AK149" i="10"/>
  <c r="AK150" i="10"/>
  <c r="AK151" i="10"/>
  <c r="AK152" i="10"/>
  <c r="AK153" i="10"/>
  <c r="AK154" i="10"/>
  <c r="AK155" i="10"/>
  <c r="AK156" i="10"/>
  <c r="AK157" i="10"/>
  <c r="AK158" i="10"/>
  <c r="AK159" i="10"/>
  <c r="AK160" i="10"/>
  <c r="AK161" i="10"/>
  <c r="AK162" i="10"/>
  <c r="AK163" i="10"/>
  <c r="AK164" i="10"/>
  <c r="AK165" i="10"/>
  <c r="AK166" i="10"/>
  <c r="AK167" i="10"/>
  <c r="AK168" i="10"/>
  <c r="AK169" i="10"/>
  <c r="AK170" i="10"/>
  <c r="AK171" i="10"/>
  <c r="AK172" i="10"/>
  <c r="AK173" i="10"/>
  <c r="AK174" i="10"/>
  <c r="AK175" i="10"/>
  <c r="AK176" i="10"/>
  <c r="AK177" i="10"/>
  <c r="AK178" i="10"/>
  <c r="AK179" i="10"/>
  <c r="AK180" i="10"/>
  <c r="AK181" i="10"/>
  <c r="AD140" i="10"/>
  <c r="AD141" i="10"/>
  <c r="AD142" i="10"/>
  <c r="AD143" i="10"/>
  <c r="AD144" i="10"/>
  <c r="AD145" i="10"/>
  <c r="AD146" i="10"/>
  <c r="AD147" i="10"/>
  <c r="AD148" i="10"/>
  <c r="AD149" i="10"/>
  <c r="AD150" i="10"/>
  <c r="AD151" i="10"/>
  <c r="AD152" i="10"/>
  <c r="AD153" i="10"/>
  <c r="AD154" i="10"/>
  <c r="AD155" i="10"/>
  <c r="AD156" i="10"/>
  <c r="AD157" i="10"/>
  <c r="AD158" i="10"/>
  <c r="AD159" i="10"/>
  <c r="AD160" i="10"/>
  <c r="AD161" i="10"/>
  <c r="AD162" i="10"/>
  <c r="AD163" i="10"/>
  <c r="AD164" i="10"/>
  <c r="AD165" i="10"/>
  <c r="AD166" i="10"/>
  <c r="AD167" i="10"/>
  <c r="AD168" i="10"/>
  <c r="AD169" i="10"/>
  <c r="AD170" i="10"/>
  <c r="AD171" i="10"/>
  <c r="AD172" i="10"/>
  <c r="AD173" i="10"/>
  <c r="AD174" i="10"/>
  <c r="AD175" i="10"/>
  <c r="AD176" i="10"/>
  <c r="AD177" i="10"/>
  <c r="AD178" i="10"/>
  <c r="AD179" i="10"/>
  <c r="AD180" i="10"/>
  <c r="AD181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K139" i="10"/>
  <c r="AJ139" i="10"/>
  <c r="AI139" i="10"/>
  <c r="AG139" i="10"/>
  <c r="AF139" i="10"/>
  <c r="AD139" i="10"/>
  <c r="AC139" i="10"/>
  <c r="AA139" i="10"/>
  <c r="Z139" i="10"/>
  <c r="X139" i="10"/>
  <c r="W139" i="10"/>
  <c r="U139" i="10"/>
  <c r="T139" i="10"/>
  <c r="R139" i="10"/>
  <c r="Q139" i="10"/>
  <c r="O139" i="10"/>
  <c r="N139" i="10"/>
  <c r="L139" i="10"/>
  <c r="K139" i="10"/>
  <c r="I139" i="10"/>
  <c r="H139" i="10"/>
  <c r="F139" i="10"/>
  <c r="E139" i="10"/>
  <c r="AL55" i="10"/>
  <c r="AL56" i="10"/>
  <c r="AL57" i="10"/>
  <c r="AL58" i="10"/>
  <c r="AL59" i="10"/>
  <c r="AL60" i="10"/>
  <c r="AL61" i="10"/>
  <c r="AL62" i="10"/>
  <c r="AL63" i="10"/>
  <c r="AL64" i="10"/>
  <c r="AL65" i="10"/>
  <c r="AL66" i="10"/>
  <c r="AL67" i="10"/>
  <c r="AL68" i="10"/>
  <c r="AL69" i="10"/>
  <c r="AL70" i="10"/>
  <c r="AL71" i="10"/>
  <c r="AL72" i="10"/>
  <c r="AL73" i="10"/>
  <c r="AL74" i="10"/>
  <c r="AL75" i="10"/>
  <c r="AL76" i="10"/>
  <c r="AL77" i="10"/>
  <c r="AL78" i="10"/>
  <c r="AL79" i="10"/>
  <c r="AL80" i="10"/>
  <c r="AL81" i="10"/>
  <c r="AL82" i="10"/>
  <c r="AL83" i="10"/>
  <c r="AL84" i="10"/>
  <c r="AL85" i="10"/>
  <c r="AL86" i="10"/>
  <c r="AL87" i="10"/>
  <c r="AL88" i="10"/>
  <c r="AL89" i="10"/>
  <c r="AL90" i="10"/>
  <c r="AL91" i="10"/>
  <c r="AL92" i="10"/>
  <c r="AL93" i="10"/>
  <c r="AL94" i="10"/>
  <c r="AL95" i="10"/>
  <c r="AL96" i="10"/>
  <c r="AL97" i="10"/>
  <c r="AL98" i="10"/>
  <c r="AL99" i="10"/>
  <c r="AL100" i="10"/>
  <c r="AL101" i="10"/>
  <c r="AL102" i="10"/>
  <c r="AL103" i="10"/>
  <c r="AK55" i="10"/>
  <c r="AK56" i="10"/>
  <c r="AK57" i="10"/>
  <c r="AK58" i="10"/>
  <c r="AK59" i="10"/>
  <c r="AK60" i="10"/>
  <c r="AK61" i="10"/>
  <c r="AK62" i="10"/>
  <c r="AK63" i="10"/>
  <c r="AK64" i="10"/>
  <c r="AK65" i="10"/>
  <c r="AK66" i="10"/>
  <c r="AK67" i="10"/>
  <c r="AK68" i="10"/>
  <c r="AK69" i="10"/>
  <c r="AK70" i="10"/>
  <c r="AK71" i="10"/>
  <c r="AK72" i="10"/>
  <c r="AK73" i="10"/>
  <c r="AK74" i="10"/>
  <c r="AK75" i="10"/>
  <c r="AK76" i="10"/>
  <c r="AK77" i="10"/>
  <c r="AK78" i="10"/>
  <c r="AK79" i="10"/>
  <c r="AK80" i="10"/>
  <c r="AK81" i="10"/>
  <c r="AK82" i="10"/>
  <c r="AK83" i="10"/>
  <c r="AK84" i="10"/>
  <c r="AK85" i="10"/>
  <c r="AK86" i="10"/>
  <c r="AK87" i="10"/>
  <c r="AK88" i="10"/>
  <c r="AK89" i="10"/>
  <c r="AK90" i="10"/>
  <c r="AK91" i="10"/>
  <c r="AK92" i="10"/>
  <c r="AK93" i="10"/>
  <c r="AK94" i="10"/>
  <c r="AK95" i="10"/>
  <c r="AK96" i="10"/>
  <c r="AK97" i="10"/>
  <c r="AK98" i="10"/>
  <c r="AK99" i="10"/>
  <c r="AK100" i="10"/>
  <c r="AK101" i="10"/>
  <c r="AK102" i="10"/>
  <c r="AK103" i="10"/>
  <c r="AL54" i="10"/>
  <c r="AK54" i="10"/>
  <c r="AJ54" i="10"/>
  <c r="AI54" i="10"/>
  <c r="AG54" i="10"/>
  <c r="AF54" i="10"/>
  <c r="AD54" i="10"/>
  <c r="AC54" i="10"/>
  <c r="AA54" i="10"/>
  <c r="Z54" i="10"/>
  <c r="X54" i="10"/>
  <c r="W54" i="10"/>
  <c r="U54" i="10"/>
  <c r="T54" i="10"/>
  <c r="R54" i="10"/>
  <c r="Q54" i="10"/>
  <c r="O54" i="10"/>
  <c r="N54" i="10"/>
  <c r="L54" i="10"/>
  <c r="K54" i="10"/>
  <c r="I54" i="10"/>
  <c r="H54" i="10"/>
  <c r="F54" i="10"/>
  <c r="E54" i="10"/>
  <c r="AK5" i="10"/>
  <c r="AK6" i="10"/>
  <c r="AK7" i="10"/>
  <c r="AK8" i="10"/>
  <c r="AK9" i="10"/>
  <c r="AK10" i="10"/>
  <c r="AK11" i="10"/>
  <c r="AK12" i="10"/>
  <c r="AK13" i="10"/>
  <c r="AK14" i="10"/>
  <c r="AK15" i="10"/>
  <c r="AK16" i="10"/>
  <c r="AK17" i="10"/>
  <c r="AK18" i="10"/>
  <c r="AK19" i="10"/>
  <c r="AK20" i="10"/>
  <c r="AK21" i="10"/>
  <c r="AK22" i="10"/>
  <c r="AK23" i="10"/>
  <c r="AK24" i="10"/>
  <c r="AK25" i="10"/>
  <c r="AK26" i="10"/>
  <c r="AK27" i="10"/>
  <c r="AK28" i="10"/>
  <c r="AK29" i="10"/>
  <c r="AK30" i="10"/>
  <c r="AK31" i="10"/>
  <c r="AK32" i="10"/>
  <c r="AK33" i="10"/>
  <c r="AK34" i="10"/>
  <c r="AK35" i="10"/>
  <c r="AK36" i="10"/>
  <c r="AK37" i="10"/>
  <c r="AK38" i="10"/>
  <c r="AK39" i="10"/>
  <c r="AK40" i="10"/>
  <c r="AK41" i="10"/>
  <c r="AK42" i="10"/>
  <c r="AK43" i="10"/>
  <c r="AK44" i="10"/>
  <c r="AK45" i="10"/>
  <c r="AK46" i="10"/>
  <c r="AL4" i="10"/>
  <c r="AK4" i="10"/>
  <c r="AF5" i="10"/>
  <c r="AG5" i="10"/>
  <c r="AF6" i="10"/>
  <c r="AG6" i="10"/>
  <c r="AF7" i="10"/>
  <c r="AG7" i="10"/>
  <c r="AF8" i="10"/>
  <c r="AG8" i="10"/>
  <c r="AF9" i="10"/>
  <c r="AG9" i="10"/>
  <c r="AF10" i="10"/>
  <c r="AG10" i="10"/>
  <c r="AF11" i="10"/>
  <c r="AG11" i="10"/>
  <c r="AF12" i="10"/>
  <c r="AG12" i="10"/>
  <c r="AF13" i="10"/>
  <c r="AG13" i="10"/>
  <c r="AF14" i="10"/>
  <c r="AG14" i="10"/>
  <c r="AF15" i="10"/>
  <c r="AG15" i="10"/>
  <c r="AF16" i="10"/>
  <c r="AG16" i="10"/>
  <c r="AF17" i="10"/>
  <c r="AG17" i="10"/>
  <c r="AF18" i="10"/>
  <c r="AG18" i="10"/>
  <c r="AF19" i="10"/>
  <c r="AG19" i="10"/>
  <c r="AF20" i="10"/>
  <c r="AG20" i="10"/>
  <c r="AF21" i="10"/>
  <c r="AG21" i="10"/>
  <c r="AF22" i="10"/>
  <c r="AG22" i="10"/>
  <c r="AF23" i="10"/>
  <c r="AG23" i="10"/>
  <c r="AF24" i="10"/>
  <c r="AG24" i="10"/>
  <c r="AF25" i="10"/>
  <c r="AG25" i="10"/>
  <c r="AF26" i="10"/>
  <c r="AG26" i="10"/>
  <c r="AF27" i="10"/>
  <c r="AG27" i="10"/>
  <c r="AF28" i="10"/>
  <c r="AG28" i="10"/>
  <c r="AF29" i="10"/>
  <c r="AG29" i="10"/>
  <c r="AF30" i="10"/>
  <c r="AG30" i="10"/>
  <c r="AF31" i="10"/>
  <c r="AG31" i="10"/>
  <c r="AF32" i="10"/>
  <c r="AG32" i="10"/>
  <c r="AF33" i="10"/>
  <c r="AG33" i="10"/>
  <c r="AF34" i="10"/>
  <c r="AG34" i="10"/>
  <c r="AF35" i="10"/>
  <c r="AG35" i="10"/>
  <c r="AF36" i="10"/>
  <c r="AG36" i="10"/>
  <c r="AF37" i="10"/>
  <c r="AG37" i="10"/>
  <c r="AF38" i="10"/>
  <c r="AG38" i="10"/>
  <c r="AF39" i="10"/>
  <c r="AG39" i="10"/>
  <c r="AF40" i="10"/>
  <c r="AG40" i="10"/>
  <c r="AF41" i="10"/>
  <c r="AG41" i="10"/>
  <c r="AF42" i="10"/>
  <c r="AG42" i="10"/>
  <c r="AF43" i="10"/>
  <c r="AG43" i="10"/>
  <c r="AF44" i="10"/>
  <c r="AG44" i="10"/>
  <c r="AF45" i="10"/>
  <c r="AG45" i="10"/>
  <c r="AF46" i="10"/>
  <c r="AG46" i="10"/>
  <c r="AG4" i="10"/>
  <c r="AF4" i="10"/>
  <c r="AH165" i="9"/>
  <c r="AH166" i="9"/>
  <c r="AH167" i="9"/>
  <c r="AH168" i="9"/>
  <c r="AH169" i="9"/>
  <c r="AH170" i="9"/>
  <c r="AH171" i="9"/>
  <c r="AH172" i="9"/>
  <c r="AH173" i="9"/>
  <c r="AH174" i="9"/>
  <c r="AH175" i="9"/>
  <c r="AH176" i="9"/>
  <c r="AH177" i="9"/>
  <c r="AH178" i="9"/>
  <c r="AH179" i="9"/>
  <c r="AH180" i="9"/>
  <c r="AH181" i="9"/>
  <c r="AH182" i="9"/>
  <c r="AH183" i="9"/>
  <c r="AH184" i="9"/>
  <c r="AH185" i="9"/>
  <c r="AH186" i="9"/>
  <c r="AH187" i="9"/>
  <c r="AH188" i="9"/>
  <c r="AH189" i="9"/>
  <c r="AH190" i="9"/>
  <c r="AH191" i="9"/>
  <c r="AH192" i="9"/>
  <c r="AH193" i="9"/>
  <c r="AH194" i="9"/>
  <c r="AH195" i="9"/>
  <c r="AH196" i="9"/>
  <c r="AH197" i="9"/>
  <c r="AH198" i="9"/>
  <c r="AH164" i="9"/>
  <c r="AH111" i="9"/>
  <c r="AH59" i="9"/>
  <c r="AH60" i="9"/>
  <c r="AH61" i="9"/>
  <c r="AH62" i="9"/>
  <c r="AH63" i="9"/>
  <c r="AH64" i="9"/>
  <c r="AH65" i="9"/>
  <c r="AH66" i="9"/>
  <c r="AH67" i="9"/>
  <c r="AH68" i="9"/>
  <c r="AH69" i="9"/>
  <c r="AH70" i="9"/>
  <c r="AH71" i="9"/>
  <c r="AH72" i="9"/>
  <c r="AH73" i="9"/>
  <c r="AH74" i="9"/>
  <c r="AH75" i="9"/>
  <c r="AH76" i="9"/>
  <c r="AH77" i="9"/>
  <c r="AH78" i="9"/>
  <c r="AH79" i="9"/>
  <c r="AH80" i="9"/>
  <c r="AH81" i="9"/>
  <c r="AH82" i="9"/>
  <c r="AH83" i="9"/>
  <c r="AH84" i="9"/>
  <c r="AH85" i="9"/>
  <c r="AH86" i="9"/>
  <c r="AH87" i="9"/>
  <c r="AH88" i="9"/>
  <c r="AH89" i="9"/>
  <c r="AH90" i="9"/>
  <c r="AH91" i="9"/>
  <c r="AH92" i="9"/>
  <c r="AH93" i="9"/>
  <c r="AH94" i="9"/>
  <c r="AH58" i="9"/>
  <c r="AH5" i="9"/>
  <c r="AH6" i="9"/>
  <c r="AH7" i="9"/>
  <c r="AH8" i="9"/>
  <c r="AH9" i="9"/>
  <c r="AH10" i="9"/>
  <c r="AH11" i="9"/>
  <c r="AH12" i="9"/>
  <c r="AH13" i="9"/>
  <c r="AH14" i="9"/>
  <c r="AH15" i="9"/>
  <c r="AH16" i="9"/>
  <c r="AH17" i="9"/>
  <c r="AH18" i="9"/>
  <c r="AH19" i="9"/>
  <c r="AH20" i="9"/>
  <c r="AH21" i="9"/>
  <c r="AH22" i="9"/>
  <c r="AH23" i="9"/>
  <c r="AH24" i="9"/>
  <c r="AH25" i="9"/>
  <c r="AH26" i="9"/>
  <c r="AH27" i="9"/>
  <c r="AH28" i="9"/>
  <c r="AH29" i="9"/>
  <c r="AH30" i="9"/>
  <c r="AH31" i="9"/>
  <c r="AH32" i="9"/>
  <c r="AH33" i="9"/>
  <c r="AH34" i="9"/>
  <c r="AH35" i="9"/>
  <c r="AH36" i="9"/>
  <c r="AH37" i="9"/>
  <c r="AH38" i="9"/>
  <c r="AH4" i="9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19" i="2"/>
  <c r="AH120" i="2"/>
  <c r="AH121" i="2"/>
  <c r="AH122" i="2"/>
  <c r="AH123" i="2"/>
  <c r="AH124" i="2"/>
  <c r="AH125" i="2"/>
  <c r="AH126" i="2"/>
  <c r="AH127" i="2"/>
  <c r="AH128" i="2"/>
  <c r="AH129" i="2"/>
  <c r="AH130" i="2"/>
  <c r="AH131" i="2"/>
  <c r="AH132" i="2"/>
  <c r="AH133" i="2"/>
  <c r="AH134" i="2"/>
  <c r="AH135" i="2"/>
  <c r="AH136" i="2"/>
  <c r="AH137" i="2"/>
  <c r="AH138" i="2"/>
  <c r="AH139" i="2"/>
  <c r="AH140" i="2"/>
  <c r="AH4" i="2"/>
  <c r="AC5" i="2"/>
  <c r="AD5" i="2"/>
  <c r="AC6" i="2"/>
  <c r="AD6" i="2"/>
  <c r="AC7" i="2"/>
  <c r="AD7" i="2"/>
  <c r="AC8" i="2"/>
  <c r="AD8" i="2"/>
  <c r="AC9" i="2"/>
  <c r="AD9" i="2"/>
  <c r="AC10" i="2"/>
  <c r="AD10" i="2"/>
  <c r="AC11" i="2"/>
  <c r="AD11" i="2"/>
  <c r="AC12" i="2"/>
  <c r="AD12" i="2"/>
  <c r="AC13" i="2"/>
  <c r="AD13" i="2"/>
  <c r="AC14" i="2"/>
  <c r="AD14" i="2"/>
  <c r="AC15" i="2"/>
  <c r="AD15" i="2"/>
  <c r="AC16" i="2"/>
  <c r="AD16" i="2"/>
  <c r="AC17" i="2"/>
  <c r="AD17" i="2"/>
  <c r="AC18" i="2"/>
  <c r="AD18" i="2"/>
  <c r="AC19" i="2"/>
  <c r="AD19" i="2"/>
  <c r="AC20" i="2"/>
  <c r="AD20" i="2"/>
  <c r="AC21" i="2"/>
  <c r="AD21" i="2"/>
  <c r="AC22" i="2"/>
  <c r="AD22" i="2"/>
  <c r="AC23" i="2"/>
  <c r="AD23" i="2"/>
  <c r="AC24" i="2"/>
  <c r="AD24" i="2"/>
  <c r="AC25" i="2"/>
  <c r="AD25" i="2"/>
  <c r="AC26" i="2"/>
  <c r="AD26" i="2"/>
  <c r="AC27" i="2"/>
  <c r="AD27" i="2"/>
  <c r="AC28" i="2"/>
  <c r="AD28" i="2"/>
  <c r="AC29" i="2"/>
  <c r="AD29" i="2"/>
  <c r="AC30" i="2"/>
  <c r="AD30" i="2"/>
  <c r="AC31" i="2"/>
  <c r="AD31" i="2"/>
  <c r="AC32" i="2"/>
  <c r="AD32" i="2"/>
  <c r="AC33" i="2"/>
  <c r="AD33" i="2"/>
  <c r="AC34" i="2"/>
  <c r="AD34" i="2"/>
  <c r="AC35" i="2"/>
  <c r="AD35" i="2"/>
  <c r="AC36" i="2"/>
  <c r="AD36" i="2"/>
  <c r="AC37" i="2"/>
  <c r="AD37" i="2"/>
  <c r="AC38" i="2"/>
  <c r="AD38" i="2"/>
  <c r="AC39" i="2"/>
  <c r="AD39" i="2"/>
  <c r="AC40" i="2"/>
  <c r="AD40" i="2"/>
  <c r="AC41" i="2"/>
  <c r="AD41" i="2"/>
  <c r="AC42" i="2"/>
  <c r="AD42" i="2"/>
  <c r="AC43" i="2"/>
  <c r="AD43" i="2"/>
  <c r="AC44" i="2"/>
  <c r="AD44" i="2"/>
  <c r="AC45" i="2"/>
  <c r="AD45" i="2"/>
  <c r="AC46" i="2"/>
  <c r="AD46" i="2"/>
  <c r="AC47" i="2"/>
  <c r="AD47" i="2"/>
  <c r="AC48" i="2"/>
  <c r="AD48" i="2"/>
  <c r="AC49" i="2"/>
  <c r="AD49" i="2"/>
  <c r="AC50" i="2"/>
  <c r="AD50" i="2"/>
  <c r="AC51" i="2"/>
  <c r="AD51" i="2"/>
  <c r="AC52" i="2"/>
  <c r="AD52" i="2"/>
  <c r="AC53" i="2"/>
  <c r="AD53" i="2"/>
  <c r="AC54" i="2"/>
  <c r="AD54" i="2"/>
  <c r="AC55" i="2"/>
  <c r="AD55" i="2"/>
  <c r="AC56" i="2"/>
  <c r="AD56" i="2"/>
  <c r="AC57" i="2"/>
  <c r="AD57" i="2"/>
  <c r="AC58" i="2"/>
  <c r="AD58" i="2"/>
  <c r="AC59" i="2"/>
  <c r="AD59" i="2"/>
  <c r="AC60" i="2"/>
  <c r="AD60" i="2"/>
  <c r="AC61" i="2"/>
  <c r="AD61" i="2"/>
  <c r="AC62" i="2"/>
  <c r="AD62" i="2"/>
  <c r="AC63" i="2"/>
  <c r="AD63" i="2"/>
  <c r="AC64" i="2"/>
  <c r="AD64" i="2"/>
  <c r="AC65" i="2"/>
  <c r="AD65" i="2"/>
  <c r="AC66" i="2"/>
  <c r="AD66" i="2"/>
  <c r="AC67" i="2"/>
  <c r="AD67" i="2"/>
  <c r="AC68" i="2"/>
  <c r="AD68" i="2"/>
  <c r="AC69" i="2"/>
  <c r="AD69" i="2"/>
  <c r="AC70" i="2"/>
  <c r="AD70" i="2"/>
  <c r="AC71" i="2"/>
  <c r="AD71" i="2"/>
  <c r="AC72" i="2"/>
  <c r="AD72" i="2"/>
  <c r="AC73" i="2"/>
  <c r="AD73" i="2"/>
  <c r="AC74" i="2"/>
  <c r="AD74" i="2"/>
  <c r="AC75" i="2"/>
  <c r="AD75" i="2"/>
  <c r="AC76" i="2"/>
  <c r="AD76" i="2"/>
  <c r="AC77" i="2"/>
  <c r="AD77" i="2"/>
  <c r="AC78" i="2"/>
  <c r="AD78" i="2"/>
  <c r="AC79" i="2"/>
  <c r="AD79" i="2"/>
  <c r="AC80" i="2"/>
  <c r="AD80" i="2"/>
  <c r="AC81" i="2"/>
  <c r="AD81" i="2"/>
  <c r="AC82" i="2"/>
  <c r="AD82" i="2"/>
  <c r="AC83" i="2"/>
  <c r="AD83" i="2"/>
  <c r="AC84" i="2"/>
  <c r="AD84" i="2"/>
  <c r="AC85" i="2"/>
  <c r="AD85" i="2"/>
  <c r="AC86" i="2"/>
  <c r="AD86" i="2"/>
  <c r="AC87" i="2"/>
  <c r="AD87" i="2"/>
  <c r="AC88" i="2"/>
  <c r="AD88" i="2"/>
  <c r="AC89" i="2"/>
  <c r="AD89" i="2"/>
  <c r="AC90" i="2"/>
  <c r="AD90" i="2"/>
  <c r="AC91" i="2"/>
  <c r="AD91" i="2"/>
  <c r="AC92" i="2"/>
  <c r="AD92" i="2"/>
  <c r="AC93" i="2"/>
  <c r="AD93" i="2"/>
  <c r="AC94" i="2"/>
  <c r="AD94" i="2"/>
  <c r="AC95" i="2"/>
  <c r="AD95" i="2"/>
  <c r="AC96" i="2"/>
  <c r="AD96" i="2"/>
  <c r="AC97" i="2"/>
  <c r="AD97" i="2"/>
  <c r="AC98" i="2"/>
  <c r="AD98" i="2"/>
  <c r="AC99" i="2"/>
  <c r="AD99" i="2"/>
  <c r="AC100" i="2"/>
  <c r="AD100" i="2"/>
  <c r="AC101" i="2"/>
  <c r="AD101" i="2"/>
  <c r="AC102" i="2"/>
  <c r="AD102" i="2"/>
  <c r="AC103" i="2"/>
  <c r="AD103" i="2"/>
  <c r="AC104" i="2"/>
  <c r="AD104" i="2"/>
  <c r="AC105" i="2"/>
  <c r="AD105" i="2"/>
  <c r="AC106" i="2"/>
  <c r="AD106" i="2"/>
  <c r="AC107" i="2"/>
  <c r="AD107" i="2"/>
  <c r="AC108" i="2"/>
  <c r="AD108" i="2"/>
  <c r="AC109" i="2"/>
  <c r="AD109" i="2"/>
  <c r="AC110" i="2"/>
  <c r="AD110" i="2"/>
  <c r="AC111" i="2"/>
  <c r="AD111" i="2"/>
  <c r="AC112" i="2"/>
  <c r="AD112" i="2"/>
  <c r="AC113" i="2"/>
  <c r="AD113" i="2"/>
  <c r="AC114" i="2"/>
  <c r="AD114" i="2"/>
  <c r="AC115" i="2"/>
  <c r="AD115" i="2"/>
  <c r="AC116" i="2"/>
  <c r="AD116" i="2"/>
  <c r="AC117" i="2"/>
  <c r="AD117" i="2"/>
  <c r="AC118" i="2"/>
  <c r="AD118" i="2"/>
  <c r="AC119" i="2"/>
  <c r="AD119" i="2"/>
  <c r="AC120" i="2"/>
  <c r="AD120" i="2"/>
  <c r="AC121" i="2"/>
  <c r="AD121" i="2"/>
  <c r="AC122" i="2"/>
  <c r="AD122" i="2"/>
  <c r="AC123" i="2"/>
  <c r="AD123" i="2"/>
  <c r="AC124" i="2"/>
  <c r="AD124" i="2"/>
  <c r="AC125" i="2"/>
  <c r="AD125" i="2"/>
  <c r="AC126" i="2"/>
  <c r="AD126" i="2"/>
  <c r="AC127" i="2"/>
  <c r="AD127" i="2"/>
  <c r="AC128" i="2"/>
  <c r="AD128" i="2"/>
  <c r="AC129" i="2"/>
  <c r="AD129" i="2"/>
  <c r="AC130" i="2"/>
  <c r="AD130" i="2"/>
  <c r="AC131" i="2"/>
  <c r="AD131" i="2"/>
  <c r="AC132" i="2"/>
  <c r="AD132" i="2"/>
  <c r="AC133" i="2"/>
  <c r="AD133" i="2"/>
  <c r="AC134" i="2"/>
  <c r="AD134" i="2"/>
  <c r="AC135" i="2"/>
  <c r="AD135" i="2"/>
  <c r="AC136" i="2"/>
  <c r="AD136" i="2"/>
  <c r="AC137" i="2"/>
  <c r="AD137" i="2"/>
  <c r="AC138" i="2"/>
  <c r="AD138" i="2"/>
  <c r="AC139" i="2"/>
  <c r="AD139" i="2"/>
  <c r="AC140" i="2"/>
  <c r="AD140" i="2"/>
  <c r="AC4" i="2"/>
  <c r="AD4" i="2"/>
  <c r="E5" i="10"/>
  <c r="F5" i="10"/>
  <c r="E6" i="10"/>
  <c r="F6" i="10"/>
  <c r="E7" i="10"/>
  <c r="F7" i="10"/>
  <c r="E8" i="10"/>
  <c r="F8" i="10"/>
  <c r="E9" i="10"/>
  <c r="F9" i="10"/>
  <c r="E10" i="10"/>
  <c r="F10" i="10"/>
  <c r="E11" i="10"/>
  <c r="F11" i="10"/>
  <c r="E12" i="10"/>
  <c r="F12" i="10"/>
  <c r="E13" i="10"/>
  <c r="F13" i="10"/>
  <c r="E14" i="10"/>
  <c r="F14" i="10"/>
  <c r="E15" i="10"/>
  <c r="F15" i="10"/>
  <c r="E16" i="10"/>
  <c r="F16" i="10"/>
  <c r="E17" i="10"/>
  <c r="F17" i="10"/>
  <c r="E18" i="10"/>
  <c r="F18" i="10"/>
  <c r="E19" i="10"/>
  <c r="F19" i="10"/>
  <c r="E20" i="10"/>
  <c r="F20" i="10"/>
  <c r="E21" i="10"/>
  <c r="F21" i="10"/>
  <c r="E22" i="10"/>
  <c r="F22" i="10"/>
  <c r="E23" i="10"/>
  <c r="F23" i="10"/>
  <c r="E24" i="10"/>
  <c r="F24" i="10"/>
  <c r="E25" i="10"/>
  <c r="F25" i="10"/>
  <c r="E26" i="10"/>
  <c r="F26" i="10"/>
  <c r="E27" i="10"/>
  <c r="F27" i="10"/>
  <c r="E28" i="10"/>
  <c r="F28" i="10"/>
  <c r="E29" i="10"/>
  <c r="F29" i="10"/>
  <c r="E30" i="10"/>
  <c r="F30" i="10"/>
  <c r="E31" i="10"/>
  <c r="F31" i="10"/>
  <c r="E32" i="10"/>
  <c r="F32" i="10"/>
  <c r="E33" i="10"/>
  <c r="F33" i="10"/>
  <c r="E34" i="10"/>
  <c r="F34" i="10"/>
  <c r="E35" i="10"/>
  <c r="F35" i="10"/>
  <c r="E36" i="10"/>
  <c r="F36" i="10"/>
  <c r="E37" i="10"/>
  <c r="F37" i="10"/>
  <c r="E38" i="10"/>
  <c r="F38" i="10"/>
  <c r="E39" i="10"/>
  <c r="F39" i="10"/>
  <c r="E40" i="10"/>
  <c r="F40" i="10"/>
  <c r="E41" i="10"/>
  <c r="F41" i="10"/>
  <c r="E42" i="10"/>
  <c r="F42" i="10"/>
  <c r="E43" i="10"/>
  <c r="F43" i="10"/>
  <c r="E44" i="10"/>
  <c r="F44" i="10"/>
  <c r="E45" i="10"/>
  <c r="F45" i="10"/>
  <c r="E46" i="10"/>
  <c r="F46" i="10"/>
  <c r="F4" i="10"/>
  <c r="E4" i="10"/>
  <c r="E55" i="10"/>
  <c r="F55" i="10"/>
  <c r="E56" i="10"/>
  <c r="F56" i="10"/>
  <c r="E57" i="10"/>
  <c r="F57" i="10"/>
  <c r="E58" i="10"/>
  <c r="F58" i="10"/>
  <c r="E59" i="10"/>
  <c r="F59" i="10"/>
  <c r="E60" i="10"/>
  <c r="F60" i="10"/>
  <c r="E61" i="10"/>
  <c r="F61" i="10"/>
  <c r="E62" i="10"/>
  <c r="F62" i="10"/>
  <c r="E63" i="10"/>
  <c r="F63" i="10"/>
  <c r="E64" i="10"/>
  <c r="F64" i="10"/>
  <c r="E65" i="10"/>
  <c r="F65" i="10"/>
  <c r="E66" i="10"/>
  <c r="F66" i="10"/>
  <c r="E67" i="10"/>
  <c r="F67" i="10"/>
  <c r="E68" i="10"/>
  <c r="F68" i="10"/>
  <c r="E69" i="10"/>
  <c r="F69" i="10"/>
  <c r="E70" i="10"/>
  <c r="F70" i="10"/>
  <c r="E71" i="10"/>
  <c r="F71" i="10"/>
  <c r="E72" i="10"/>
  <c r="F72" i="10"/>
  <c r="E73" i="10"/>
  <c r="F73" i="10"/>
  <c r="E74" i="10"/>
  <c r="F74" i="10"/>
  <c r="E75" i="10"/>
  <c r="F75" i="10"/>
  <c r="E76" i="10"/>
  <c r="F76" i="10"/>
  <c r="E77" i="10"/>
  <c r="F77" i="10"/>
  <c r="E78" i="10"/>
  <c r="F78" i="10"/>
  <c r="E79" i="10"/>
  <c r="F79" i="10"/>
  <c r="E80" i="10"/>
  <c r="F80" i="10"/>
  <c r="E81" i="10"/>
  <c r="F81" i="10"/>
  <c r="E82" i="10"/>
  <c r="F82" i="10"/>
  <c r="E83" i="10"/>
  <c r="F83" i="10"/>
  <c r="E84" i="10"/>
  <c r="F84" i="10"/>
  <c r="E85" i="10"/>
  <c r="F85" i="10"/>
  <c r="E86" i="10"/>
  <c r="F86" i="10"/>
  <c r="E87" i="10"/>
  <c r="F87" i="10"/>
  <c r="E88" i="10"/>
  <c r="F88" i="10"/>
  <c r="E89" i="10"/>
  <c r="F89" i="10"/>
  <c r="E90" i="10"/>
  <c r="F90" i="10"/>
  <c r="E91" i="10"/>
  <c r="F91" i="10"/>
  <c r="E92" i="10"/>
  <c r="F92" i="10"/>
  <c r="E93" i="10"/>
  <c r="F93" i="10"/>
  <c r="E94" i="10"/>
  <c r="F94" i="10"/>
  <c r="E95" i="10"/>
  <c r="F95" i="10"/>
  <c r="E96" i="10"/>
  <c r="F96" i="10"/>
  <c r="E97" i="10"/>
  <c r="F97" i="10"/>
  <c r="E98" i="10"/>
  <c r="F98" i="10"/>
  <c r="E99" i="10"/>
  <c r="F99" i="10"/>
  <c r="E100" i="10"/>
  <c r="F100" i="10"/>
  <c r="E101" i="10"/>
  <c r="F101" i="10"/>
  <c r="E102" i="10"/>
  <c r="F102" i="10"/>
  <c r="E103" i="10"/>
  <c r="F103" i="10"/>
  <c r="E140" i="10"/>
  <c r="F140" i="10"/>
  <c r="E141" i="10"/>
  <c r="F141" i="10"/>
  <c r="E142" i="10"/>
  <c r="F142" i="10"/>
  <c r="E143" i="10"/>
  <c r="F143" i="10"/>
  <c r="E144" i="10"/>
  <c r="F144" i="10"/>
  <c r="E145" i="10"/>
  <c r="F145" i="10"/>
  <c r="E146" i="10"/>
  <c r="F146" i="10"/>
  <c r="E147" i="10"/>
  <c r="F147" i="10"/>
  <c r="E148" i="10"/>
  <c r="F148" i="10"/>
  <c r="E149" i="10"/>
  <c r="F149" i="10"/>
  <c r="E150" i="10"/>
  <c r="F150" i="10"/>
  <c r="E151" i="10"/>
  <c r="F151" i="10"/>
  <c r="E152" i="10"/>
  <c r="F152" i="10"/>
  <c r="E153" i="10"/>
  <c r="F153" i="10"/>
  <c r="E154" i="10"/>
  <c r="F154" i="10"/>
  <c r="E155" i="10"/>
  <c r="F155" i="10"/>
  <c r="E156" i="10"/>
  <c r="F156" i="10"/>
  <c r="E157" i="10"/>
  <c r="F157" i="10"/>
  <c r="E158" i="10"/>
  <c r="F158" i="10"/>
  <c r="E159" i="10"/>
  <c r="F159" i="10"/>
  <c r="E160" i="10"/>
  <c r="F160" i="10"/>
  <c r="E161" i="10"/>
  <c r="F161" i="10"/>
  <c r="E162" i="10"/>
  <c r="F162" i="10"/>
  <c r="E163" i="10"/>
  <c r="F163" i="10"/>
  <c r="E164" i="10"/>
  <c r="F164" i="10"/>
  <c r="E165" i="10"/>
  <c r="F165" i="10"/>
  <c r="E166" i="10"/>
  <c r="F166" i="10"/>
  <c r="E167" i="10"/>
  <c r="F167" i="10"/>
  <c r="E168" i="10"/>
  <c r="F168" i="10"/>
  <c r="E169" i="10"/>
  <c r="F169" i="10"/>
  <c r="E170" i="10"/>
  <c r="F170" i="10"/>
  <c r="E171" i="10"/>
  <c r="F171" i="10"/>
  <c r="E172" i="10"/>
  <c r="F172" i="10"/>
  <c r="E173" i="10"/>
  <c r="F173" i="10"/>
  <c r="E174" i="10"/>
  <c r="F174" i="10"/>
  <c r="E175" i="10"/>
  <c r="F175" i="10"/>
  <c r="E176" i="10"/>
  <c r="F176" i="10"/>
  <c r="E177" i="10"/>
  <c r="F177" i="10"/>
  <c r="E178" i="10"/>
  <c r="F178" i="10"/>
  <c r="E179" i="10"/>
  <c r="F179" i="10"/>
  <c r="E180" i="10"/>
  <c r="F180" i="10"/>
  <c r="E181" i="10"/>
  <c r="F181" i="10"/>
  <c r="E190" i="10"/>
  <c r="F190" i="10"/>
  <c r="E191" i="10"/>
  <c r="F191" i="10"/>
  <c r="E192" i="10"/>
  <c r="F192" i="10"/>
  <c r="E193" i="10"/>
  <c r="F193" i="10"/>
  <c r="E194" i="10"/>
  <c r="F194" i="10"/>
  <c r="E195" i="10"/>
  <c r="F195" i="10"/>
  <c r="E196" i="10"/>
  <c r="F196" i="10"/>
  <c r="E197" i="10"/>
  <c r="F197" i="10"/>
  <c r="E198" i="10"/>
  <c r="F198" i="10"/>
  <c r="E199" i="10"/>
  <c r="F199" i="10"/>
  <c r="E200" i="10"/>
  <c r="F200" i="10"/>
  <c r="E201" i="10"/>
  <c r="F201" i="10"/>
  <c r="E202" i="10"/>
  <c r="F202" i="10"/>
  <c r="E203" i="10"/>
  <c r="F203" i="10"/>
  <c r="E204" i="10"/>
  <c r="F204" i="10"/>
  <c r="E205" i="10"/>
  <c r="F205" i="10"/>
  <c r="E206" i="10"/>
  <c r="F206" i="10"/>
  <c r="E207" i="10"/>
  <c r="F207" i="10"/>
  <c r="E208" i="10"/>
  <c r="F208" i="10"/>
  <c r="E209" i="10"/>
  <c r="F209" i="10"/>
  <c r="E210" i="10"/>
  <c r="F210" i="10"/>
  <c r="E211" i="10"/>
  <c r="F211" i="10"/>
  <c r="E212" i="10"/>
  <c r="F212" i="10"/>
  <c r="E213" i="10"/>
  <c r="F213" i="10"/>
  <c r="E214" i="10"/>
  <c r="F214" i="10"/>
  <c r="E215" i="10"/>
  <c r="F215" i="10"/>
  <c r="E216" i="10"/>
  <c r="F216" i="10"/>
  <c r="E217" i="10"/>
  <c r="F217" i="10"/>
  <c r="E218" i="10"/>
  <c r="F218" i="10"/>
  <c r="E219" i="10"/>
  <c r="F219" i="10"/>
  <c r="E220" i="10"/>
  <c r="F220" i="10"/>
  <c r="E221" i="10"/>
  <c r="F221" i="10"/>
  <c r="E222" i="10"/>
  <c r="F222" i="10"/>
  <c r="W190" i="10"/>
  <c r="X190" i="10"/>
  <c r="W191" i="10"/>
  <c r="X191" i="10"/>
  <c r="W192" i="10"/>
  <c r="X192" i="10"/>
  <c r="W193" i="10"/>
  <c r="X193" i="10"/>
  <c r="W194" i="10"/>
  <c r="X194" i="10"/>
  <c r="W195" i="10"/>
  <c r="X195" i="10"/>
  <c r="W196" i="10"/>
  <c r="X196" i="10"/>
  <c r="W197" i="10"/>
  <c r="X197" i="10"/>
  <c r="W198" i="10"/>
  <c r="X198" i="10"/>
  <c r="W199" i="10"/>
  <c r="X199" i="10"/>
  <c r="W200" i="10"/>
  <c r="X200" i="10"/>
  <c r="W201" i="10"/>
  <c r="X201" i="10"/>
  <c r="W202" i="10"/>
  <c r="X202" i="10"/>
  <c r="W203" i="10"/>
  <c r="X203" i="10"/>
  <c r="W204" i="10"/>
  <c r="X204" i="10"/>
  <c r="W205" i="10"/>
  <c r="X205" i="10"/>
  <c r="W206" i="10"/>
  <c r="X206" i="10"/>
  <c r="W207" i="10"/>
  <c r="X207" i="10"/>
  <c r="W208" i="10"/>
  <c r="X208" i="10"/>
  <c r="W209" i="10"/>
  <c r="X209" i="10"/>
  <c r="W210" i="10"/>
  <c r="X210" i="10"/>
  <c r="W211" i="10"/>
  <c r="X211" i="10"/>
  <c r="W212" i="10"/>
  <c r="X212" i="10"/>
  <c r="W213" i="10"/>
  <c r="X213" i="10"/>
  <c r="W214" i="10"/>
  <c r="X214" i="10"/>
  <c r="W215" i="10"/>
  <c r="X215" i="10"/>
  <c r="W216" i="10"/>
  <c r="X216" i="10"/>
  <c r="W217" i="10"/>
  <c r="X217" i="10"/>
  <c r="W218" i="10"/>
  <c r="X218" i="10"/>
  <c r="W219" i="10"/>
  <c r="X219" i="10"/>
  <c r="W220" i="10"/>
  <c r="X220" i="10"/>
  <c r="W221" i="10"/>
  <c r="X221" i="10"/>
  <c r="W222" i="10"/>
  <c r="X222" i="10"/>
  <c r="W140" i="10"/>
  <c r="X140" i="10"/>
  <c r="W141" i="10"/>
  <c r="X141" i="10"/>
  <c r="W142" i="10"/>
  <c r="X142" i="10"/>
  <c r="W143" i="10"/>
  <c r="X143" i="10"/>
  <c r="W144" i="10"/>
  <c r="X144" i="10"/>
  <c r="W145" i="10"/>
  <c r="X145" i="10"/>
  <c r="W146" i="10"/>
  <c r="X146" i="10"/>
  <c r="W147" i="10"/>
  <c r="X147" i="10"/>
  <c r="W148" i="10"/>
  <c r="X148" i="10"/>
  <c r="W149" i="10"/>
  <c r="X149" i="10"/>
  <c r="W150" i="10"/>
  <c r="X150" i="10"/>
  <c r="W151" i="10"/>
  <c r="X151" i="10"/>
  <c r="W152" i="10"/>
  <c r="X152" i="10"/>
  <c r="W153" i="10"/>
  <c r="X153" i="10"/>
  <c r="W154" i="10"/>
  <c r="X154" i="10"/>
  <c r="W155" i="10"/>
  <c r="X155" i="10"/>
  <c r="W156" i="10"/>
  <c r="X156" i="10"/>
  <c r="W157" i="10"/>
  <c r="X157" i="10"/>
  <c r="W158" i="10"/>
  <c r="X158" i="10"/>
  <c r="W159" i="10"/>
  <c r="X159" i="10"/>
  <c r="W160" i="10"/>
  <c r="X160" i="10"/>
  <c r="W161" i="10"/>
  <c r="X161" i="10"/>
  <c r="W162" i="10"/>
  <c r="X162" i="10"/>
  <c r="W163" i="10"/>
  <c r="X163" i="10"/>
  <c r="W164" i="10"/>
  <c r="X164" i="10"/>
  <c r="W165" i="10"/>
  <c r="X165" i="10"/>
  <c r="W166" i="10"/>
  <c r="X166" i="10"/>
  <c r="W167" i="10"/>
  <c r="X167" i="10"/>
  <c r="W168" i="10"/>
  <c r="X168" i="10"/>
  <c r="W169" i="10"/>
  <c r="X169" i="10"/>
  <c r="W170" i="10"/>
  <c r="X170" i="10"/>
  <c r="W171" i="10"/>
  <c r="X171" i="10"/>
  <c r="W172" i="10"/>
  <c r="X172" i="10"/>
  <c r="W173" i="10"/>
  <c r="X173" i="10"/>
  <c r="W174" i="10"/>
  <c r="X174" i="10"/>
  <c r="W175" i="10"/>
  <c r="X175" i="10"/>
  <c r="W176" i="10"/>
  <c r="X176" i="10"/>
  <c r="W177" i="10"/>
  <c r="X177" i="10"/>
  <c r="W178" i="10"/>
  <c r="X178" i="10"/>
  <c r="W179" i="10"/>
  <c r="X179" i="10"/>
  <c r="W180" i="10"/>
  <c r="X180" i="10"/>
  <c r="W181" i="10"/>
  <c r="X181" i="10"/>
  <c r="W55" i="10"/>
  <c r="X55" i="10"/>
  <c r="W56" i="10"/>
  <c r="X56" i="10"/>
  <c r="W57" i="10"/>
  <c r="X57" i="10"/>
  <c r="W58" i="10"/>
  <c r="X58" i="10"/>
  <c r="W59" i="10"/>
  <c r="X59" i="10"/>
  <c r="W60" i="10"/>
  <c r="X60" i="10"/>
  <c r="W61" i="10"/>
  <c r="X61" i="10"/>
  <c r="W62" i="10"/>
  <c r="X62" i="10"/>
  <c r="W63" i="10"/>
  <c r="X63" i="10"/>
  <c r="W64" i="10"/>
  <c r="X64" i="10"/>
  <c r="W65" i="10"/>
  <c r="X65" i="10"/>
  <c r="W66" i="10"/>
  <c r="X66" i="10"/>
  <c r="W67" i="10"/>
  <c r="X67" i="10"/>
  <c r="W68" i="10"/>
  <c r="X68" i="10"/>
  <c r="W69" i="10"/>
  <c r="X69" i="10"/>
  <c r="W70" i="10"/>
  <c r="X70" i="10"/>
  <c r="W71" i="10"/>
  <c r="X71" i="10"/>
  <c r="W72" i="10"/>
  <c r="X72" i="10"/>
  <c r="W73" i="10"/>
  <c r="X73" i="10"/>
  <c r="W74" i="10"/>
  <c r="X74" i="10"/>
  <c r="W75" i="10"/>
  <c r="X75" i="10"/>
  <c r="W76" i="10"/>
  <c r="X76" i="10"/>
  <c r="W77" i="10"/>
  <c r="X77" i="10"/>
  <c r="W78" i="10"/>
  <c r="X78" i="10"/>
  <c r="W79" i="10"/>
  <c r="X79" i="10"/>
  <c r="W80" i="10"/>
  <c r="X80" i="10"/>
  <c r="W81" i="10"/>
  <c r="X81" i="10"/>
  <c r="W82" i="10"/>
  <c r="X82" i="10"/>
  <c r="W83" i="10"/>
  <c r="X83" i="10"/>
  <c r="W84" i="10"/>
  <c r="X84" i="10"/>
  <c r="W85" i="10"/>
  <c r="X85" i="10"/>
  <c r="W86" i="10"/>
  <c r="X86" i="10"/>
  <c r="W87" i="10"/>
  <c r="X87" i="10"/>
  <c r="W88" i="10"/>
  <c r="X88" i="10"/>
  <c r="W89" i="10"/>
  <c r="X89" i="10"/>
  <c r="W90" i="10"/>
  <c r="X90" i="10"/>
  <c r="W91" i="10"/>
  <c r="X91" i="10"/>
  <c r="W92" i="10"/>
  <c r="X92" i="10"/>
  <c r="W93" i="10"/>
  <c r="X93" i="10"/>
  <c r="W94" i="10"/>
  <c r="X94" i="10"/>
  <c r="W95" i="10"/>
  <c r="X95" i="10"/>
  <c r="W96" i="10"/>
  <c r="X96" i="10"/>
  <c r="W97" i="10"/>
  <c r="X97" i="10"/>
  <c r="W98" i="10"/>
  <c r="X98" i="10"/>
  <c r="W99" i="10"/>
  <c r="X99" i="10"/>
  <c r="W100" i="10"/>
  <c r="X100" i="10"/>
  <c r="W101" i="10"/>
  <c r="X101" i="10"/>
  <c r="W102" i="10"/>
  <c r="X102" i="10"/>
  <c r="W103" i="10"/>
  <c r="X103" i="10"/>
  <c r="W5" i="10"/>
  <c r="X5" i="10"/>
  <c r="W6" i="10"/>
  <c r="X6" i="10"/>
  <c r="W7" i="10"/>
  <c r="X7" i="10"/>
  <c r="W8" i="10"/>
  <c r="X8" i="10"/>
  <c r="W9" i="10"/>
  <c r="X9" i="10"/>
  <c r="W10" i="10"/>
  <c r="X10" i="10"/>
  <c r="W11" i="10"/>
  <c r="X11" i="10"/>
  <c r="W12" i="10"/>
  <c r="X12" i="10"/>
  <c r="W13" i="10"/>
  <c r="X13" i="10"/>
  <c r="W14" i="10"/>
  <c r="X14" i="10"/>
  <c r="W15" i="10"/>
  <c r="X15" i="10"/>
  <c r="W16" i="10"/>
  <c r="X16" i="10"/>
  <c r="W17" i="10"/>
  <c r="X17" i="10"/>
  <c r="W18" i="10"/>
  <c r="X18" i="10"/>
  <c r="W19" i="10"/>
  <c r="X19" i="10"/>
  <c r="W20" i="10"/>
  <c r="X20" i="10"/>
  <c r="W21" i="10"/>
  <c r="X21" i="10"/>
  <c r="W22" i="10"/>
  <c r="X22" i="10"/>
  <c r="W23" i="10"/>
  <c r="X23" i="10"/>
  <c r="W24" i="10"/>
  <c r="X24" i="10"/>
  <c r="W25" i="10"/>
  <c r="X25" i="10"/>
  <c r="W26" i="10"/>
  <c r="X26" i="10"/>
  <c r="W27" i="10"/>
  <c r="X27" i="10"/>
  <c r="W28" i="10"/>
  <c r="X28" i="10"/>
  <c r="W29" i="10"/>
  <c r="X29" i="10"/>
  <c r="W30" i="10"/>
  <c r="X30" i="10"/>
  <c r="W31" i="10"/>
  <c r="X31" i="10"/>
  <c r="W32" i="10"/>
  <c r="X32" i="10"/>
  <c r="W33" i="10"/>
  <c r="X33" i="10"/>
  <c r="W34" i="10"/>
  <c r="X34" i="10"/>
  <c r="W35" i="10"/>
  <c r="X35" i="10"/>
  <c r="W36" i="10"/>
  <c r="X36" i="10"/>
  <c r="W37" i="10"/>
  <c r="X37" i="10"/>
  <c r="W38" i="10"/>
  <c r="X38" i="10"/>
  <c r="W39" i="10"/>
  <c r="X39" i="10"/>
  <c r="W40" i="10"/>
  <c r="X40" i="10"/>
  <c r="W41" i="10"/>
  <c r="X41" i="10"/>
  <c r="W42" i="10"/>
  <c r="X42" i="10"/>
  <c r="W43" i="10"/>
  <c r="X43" i="10"/>
  <c r="W44" i="10"/>
  <c r="X44" i="10"/>
  <c r="W45" i="10"/>
  <c r="X45" i="10"/>
  <c r="W46" i="10"/>
  <c r="X46" i="10"/>
  <c r="X4" i="10"/>
  <c r="W4" i="10"/>
  <c r="W165" i="9"/>
  <c r="X165" i="9"/>
  <c r="W166" i="9"/>
  <c r="X166" i="9"/>
  <c r="W167" i="9"/>
  <c r="X167" i="9"/>
  <c r="W168" i="9"/>
  <c r="X168" i="9"/>
  <c r="W169" i="9"/>
  <c r="X169" i="9"/>
  <c r="W170" i="9"/>
  <c r="X170" i="9"/>
  <c r="W171" i="9"/>
  <c r="X171" i="9"/>
  <c r="W172" i="9"/>
  <c r="X172" i="9"/>
  <c r="W173" i="9"/>
  <c r="X173" i="9"/>
  <c r="W174" i="9"/>
  <c r="X174" i="9"/>
  <c r="W175" i="9"/>
  <c r="X175" i="9"/>
  <c r="W176" i="9"/>
  <c r="X176" i="9"/>
  <c r="W177" i="9"/>
  <c r="X177" i="9"/>
  <c r="W178" i="9"/>
  <c r="X178" i="9"/>
  <c r="W179" i="9"/>
  <c r="X179" i="9"/>
  <c r="W180" i="9"/>
  <c r="X180" i="9"/>
  <c r="W181" i="9"/>
  <c r="X181" i="9"/>
  <c r="W182" i="9"/>
  <c r="X182" i="9"/>
  <c r="W183" i="9"/>
  <c r="X183" i="9"/>
  <c r="W184" i="9"/>
  <c r="X184" i="9"/>
  <c r="W185" i="9"/>
  <c r="X185" i="9"/>
  <c r="W186" i="9"/>
  <c r="X186" i="9"/>
  <c r="W187" i="9"/>
  <c r="X187" i="9"/>
  <c r="W188" i="9"/>
  <c r="X188" i="9"/>
  <c r="W189" i="9"/>
  <c r="X189" i="9"/>
  <c r="W190" i="9"/>
  <c r="X190" i="9"/>
  <c r="W191" i="9"/>
  <c r="X191" i="9"/>
  <c r="W192" i="9"/>
  <c r="X192" i="9"/>
  <c r="W193" i="9"/>
  <c r="X193" i="9"/>
  <c r="W194" i="9"/>
  <c r="X194" i="9"/>
  <c r="W195" i="9"/>
  <c r="X195" i="9"/>
  <c r="W196" i="9"/>
  <c r="X196" i="9"/>
  <c r="W197" i="9"/>
  <c r="X197" i="9"/>
  <c r="W198" i="9"/>
  <c r="X198" i="9"/>
  <c r="X164" i="9"/>
  <c r="W164" i="9"/>
  <c r="W112" i="9"/>
  <c r="X112" i="9"/>
  <c r="W113" i="9"/>
  <c r="X113" i="9"/>
  <c r="W114" i="9"/>
  <c r="X114" i="9"/>
  <c r="W115" i="9"/>
  <c r="X115" i="9"/>
  <c r="W116" i="9"/>
  <c r="X116" i="9"/>
  <c r="W117" i="9"/>
  <c r="X117" i="9"/>
  <c r="W118" i="9"/>
  <c r="X118" i="9"/>
  <c r="W119" i="9"/>
  <c r="X119" i="9"/>
  <c r="W120" i="9"/>
  <c r="X120" i="9"/>
  <c r="W121" i="9"/>
  <c r="X121" i="9"/>
  <c r="W122" i="9"/>
  <c r="X122" i="9"/>
  <c r="W123" i="9"/>
  <c r="X123" i="9"/>
  <c r="W124" i="9"/>
  <c r="X124" i="9"/>
  <c r="W125" i="9"/>
  <c r="X125" i="9"/>
  <c r="W126" i="9"/>
  <c r="X126" i="9"/>
  <c r="W127" i="9"/>
  <c r="X127" i="9"/>
  <c r="W128" i="9"/>
  <c r="X128" i="9"/>
  <c r="W129" i="9"/>
  <c r="X129" i="9"/>
  <c r="W130" i="9"/>
  <c r="X130" i="9"/>
  <c r="W131" i="9"/>
  <c r="X131" i="9"/>
  <c r="W132" i="9"/>
  <c r="X132" i="9"/>
  <c r="W133" i="9"/>
  <c r="X133" i="9"/>
  <c r="W134" i="9"/>
  <c r="X134" i="9"/>
  <c r="W135" i="9"/>
  <c r="X135" i="9"/>
  <c r="W136" i="9"/>
  <c r="X136" i="9"/>
  <c r="W137" i="9"/>
  <c r="X137" i="9"/>
  <c r="W138" i="9"/>
  <c r="X138" i="9"/>
  <c r="W139" i="9"/>
  <c r="X139" i="9"/>
  <c r="W140" i="9"/>
  <c r="X140" i="9"/>
  <c r="W141" i="9"/>
  <c r="X141" i="9"/>
  <c r="W142" i="9"/>
  <c r="X142" i="9"/>
  <c r="W143" i="9"/>
  <c r="X143" i="9"/>
  <c r="W144" i="9"/>
  <c r="X144" i="9"/>
  <c r="W145" i="9"/>
  <c r="X145" i="9"/>
  <c r="W146" i="9"/>
  <c r="X146" i="9"/>
  <c r="W147" i="9"/>
  <c r="X147" i="9"/>
  <c r="X111" i="9"/>
  <c r="W111" i="9"/>
  <c r="W59" i="9"/>
  <c r="X59" i="9"/>
  <c r="W60" i="9"/>
  <c r="X60" i="9"/>
  <c r="W61" i="9"/>
  <c r="X61" i="9"/>
  <c r="W62" i="9"/>
  <c r="X62" i="9"/>
  <c r="W63" i="9"/>
  <c r="X63" i="9"/>
  <c r="W64" i="9"/>
  <c r="X64" i="9"/>
  <c r="W65" i="9"/>
  <c r="X65" i="9"/>
  <c r="W66" i="9"/>
  <c r="X66" i="9"/>
  <c r="W67" i="9"/>
  <c r="X67" i="9"/>
  <c r="W68" i="9"/>
  <c r="X68" i="9"/>
  <c r="W69" i="9"/>
  <c r="X69" i="9"/>
  <c r="W70" i="9"/>
  <c r="X70" i="9"/>
  <c r="W71" i="9"/>
  <c r="X71" i="9"/>
  <c r="W72" i="9"/>
  <c r="X72" i="9"/>
  <c r="W73" i="9"/>
  <c r="X73" i="9"/>
  <c r="W74" i="9"/>
  <c r="X74" i="9"/>
  <c r="W75" i="9"/>
  <c r="X75" i="9"/>
  <c r="W76" i="9"/>
  <c r="X76" i="9"/>
  <c r="W77" i="9"/>
  <c r="X77" i="9"/>
  <c r="W78" i="9"/>
  <c r="X78" i="9"/>
  <c r="W79" i="9"/>
  <c r="X79" i="9"/>
  <c r="W80" i="9"/>
  <c r="X80" i="9"/>
  <c r="W81" i="9"/>
  <c r="X81" i="9"/>
  <c r="W82" i="9"/>
  <c r="X82" i="9"/>
  <c r="W83" i="9"/>
  <c r="X83" i="9"/>
  <c r="W84" i="9"/>
  <c r="X84" i="9"/>
  <c r="W85" i="9"/>
  <c r="X85" i="9"/>
  <c r="W86" i="9"/>
  <c r="X86" i="9"/>
  <c r="W87" i="9"/>
  <c r="X87" i="9"/>
  <c r="W88" i="9"/>
  <c r="X88" i="9"/>
  <c r="W89" i="9"/>
  <c r="X89" i="9"/>
  <c r="W90" i="9"/>
  <c r="X90" i="9"/>
  <c r="W91" i="9"/>
  <c r="X91" i="9"/>
  <c r="W92" i="9"/>
  <c r="X92" i="9"/>
  <c r="W93" i="9"/>
  <c r="X93" i="9"/>
  <c r="W94" i="9"/>
  <c r="X94" i="9"/>
  <c r="X58" i="9"/>
  <c r="W58" i="9"/>
  <c r="W5" i="9"/>
  <c r="X5" i="9"/>
  <c r="W6" i="9"/>
  <c r="X6" i="9"/>
  <c r="W7" i="9"/>
  <c r="X7" i="9"/>
  <c r="W8" i="9"/>
  <c r="X8" i="9"/>
  <c r="W9" i="9"/>
  <c r="X9" i="9"/>
  <c r="W10" i="9"/>
  <c r="X10" i="9"/>
  <c r="W11" i="9"/>
  <c r="X11" i="9"/>
  <c r="W12" i="9"/>
  <c r="X12" i="9"/>
  <c r="W13" i="9"/>
  <c r="X13" i="9"/>
  <c r="W14" i="9"/>
  <c r="X14" i="9"/>
  <c r="W15" i="9"/>
  <c r="X15" i="9"/>
  <c r="W16" i="9"/>
  <c r="X16" i="9"/>
  <c r="W17" i="9"/>
  <c r="X17" i="9"/>
  <c r="W18" i="9"/>
  <c r="X18" i="9"/>
  <c r="W19" i="9"/>
  <c r="X19" i="9"/>
  <c r="W20" i="9"/>
  <c r="X20" i="9"/>
  <c r="W21" i="9"/>
  <c r="X21" i="9"/>
  <c r="W22" i="9"/>
  <c r="X22" i="9"/>
  <c r="W23" i="9"/>
  <c r="X23" i="9"/>
  <c r="W24" i="9"/>
  <c r="X24" i="9"/>
  <c r="W25" i="9"/>
  <c r="X25" i="9"/>
  <c r="W26" i="9"/>
  <c r="X26" i="9"/>
  <c r="W27" i="9"/>
  <c r="X27" i="9"/>
  <c r="W28" i="9"/>
  <c r="X28" i="9"/>
  <c r="W29" i="9"/>
  <c r="X29" i="9"/>
  <c r="W30" i="9"/>
  <c r="X30" i="9"/>
  <c r="W31" i="9"/>
  <c r="X31" i="9"/>
  <c r="W32" i="9"/>
  <c r="X32" i="9"/>
  <c r="W33" i="9"/>
  <c r="X33" i="9"/>
  <c r="W34" i="9"/>
  <c r="X34" i="9"/>
  <c r="W35" i="9"/>
  <c r="X35" i="9"/>
  <c r="W36" i="9"/>
  <c r="X36" i="9"/>
  <c r="W37" i="9"/>
  <c r="X37" i="9"/>
  <c r="W38" i="9"/>
  <c r="X38" i="9"/>
  <c r="X4" i="9"/>
  <c r="W4" i="9"/>
  <c r="E165" i="9"/>
  <c r="F165" i="9"/>
  <c r="E166" i="9"/>
  <c r="F166" i="9"/>
  <c r="E167" i="9"/>
  <c r="F167" i="9"/>
  <c r="E168" i="9"/>
  <c r="F168" i="9"/>
  <c r="E169" i="9"/>
  <c r="F169" i="9"/>
  <c r="E170" i="9"/>
  <c r="F170" i="9"/>
  <c r="E171" i="9"/>
  <c r="F171" i="9"/>
  <c r="E172" i="9"/>
  <c r="F172" i="9"/>
  <c r="E173" i="9"/>
  <c r="F173" i="9"/>
  <c r="E174" i="9"/>
  <c r="F174" i="9"/>
  <c r="E175" i="9"/>
  <c r="F175" i="9"/>
  <c r="E176" i="9"/>
  <c r="F176" i="9"/>
  <c r="E177" i="9"/>
  <c r="F177" i="9"/>
  <c r="E178" i="9"/>
  <c r="F178" i="9"/>
  <c r="E179" i="9"/>
  <c r="F179" i="9"/>
  <c r="E180" i="9"/>
  <c r="F180" i="9"/>
  <c r="E181" i="9"/>
  <c r="F181" i="9"/>
  <c r="E182" i="9"/>
  <c r="F182" i="9"/>
  <c r="E183" i="9"/>
  <c r="F183" i="9"/>
  <c r="E184" i="9"/>
  <c r="F184" i="9"/>
  <c r="E185" i="9"/>
  <c r="F185" i="9"/>
  <c r="E186" i="9"/>
  <c r="F186" i="9"/>
  <c r="E187" i="9"/>
  <c r="F187" i="9"/>
  <c r="E188" i="9"/>
  <c r="F188" i="9"/>
  <c r="E189" i="9"/>
  <c r="F189" i="9"/>
  <c r="E190" i="9"/>
  <c r="F190" i="9"/>
  <c r="E191" i="9"/>
  <c r="F191" i="9"/>
  <c r="E192" i="9"/>
  <c r="F192" i="9"/>
  <c r="E193" i="9"/>
  <c r="F193" i="9"/>
  <c r="E194" i="9"/>
  <c r="F194" i="9"/>
  <c r="E195" i="9"/>
  <c r="F195" i="9"/>
  <c r="E196" i="9"/>
  <c r="F196" i="9"/>
  <c r="E197" i="9"/>
  <c r="F197" i="9"/>
  <c r="E198" i="9"/>
  <c r="F198" i="9"/>
  <c r="F164" i="9"/>
  <c r="E164" i="9"/>
  <c r="E112" i="9"/>
  <c r="F112" i="9"/>
  <c r="E113" i="9"/>
  <c r="F113" i="9"/>
  <c r="E114" i="9"/>
  <c r="F114" i="9"/>
  <c r="E115" i="9"/>
  <c r="F115" i="9"/>
  <c r="E116" i="9"/>
  <c r="F116" i="9"/>
  <c r="E117" i="9"/>
  <c r="F117" i="9"/>
  <c r="E118" i="9"/>
  <c r="F118" i="9"/>
  <c r="E119" i="9"/>
  <c r="F119" i="9"/>
  <c r="E120" i="9"/>
  <c r="F120" i="9"/>
  <c r="E121" i="9"/>
  <c r="F121" i="9"/>
  <c r="E122" i="9"/>
  <c r="F122" i="9"/>
  <c r="E123" i="9"/>
  <c r="F123" i="9"/>
  <c r="E124" i="9"/>
  <c r="F124" i="9"/>
  <c r="E125" i="9"/>
  <c r="F125" i="9"/>
  <c r="E126" i="9"/>
  <c r="F126" i="9"/>
  <c r="E127" i="9"/>
  <c r="F127" i="9"/>
  <c r="E128" i="9"/>
  <c r="F128" i="9"/>
  <c r="E129" i="9"/>
  <c r="F129" i="9"/>
  <c r="E130" i="9"/>
  <c r="F130" i="9"/>
  <c r="E131" i="9"/>
  <c r="F131" i="9"/>
  <c r="E132" i="9"/>
  <c r="F132" i="9"/>
  <c r="E133" i="9"/>
  <c r="F133" i="9"/>
  <c r="E134" i="9"/>
  <c r="F134" i="9"/>
  <c r="E135" i="9"/>
  <c r="F135" i="9"/>
  <c r="E136" i="9"/>
  <c r="F136" i="9"/>
  <c r="E137" i="9"/>
  <c r="F137" i="9"/>
  <c r="E138" i="9"/>
  <c r="F138" i="9"/>
  <c r="E139" i="9"/>
  <c r="F139" i="9"/>
  <c r="E140" i="9"/>
  <c r="F140" i="9"/>
  <c r="E141" i="9"/>
  <c r="F141" i="9"/>
  <c r="E142" i="9"/>
  <c r="F142" i="9"/>
  <c r="E143" i="9"/>
  <c r="F143" i="9"/>
  <c r="E144" i="9"/>
  <c r="F144" i="9"/>
  <c r="E145" i="9"/>
  <c r="F145" i="9"/>
  <c r="E146" i="9"/>
  <c r="F146" i="9"/>
  <c r="E147" i="9"/>
  <c r="F147" i="9"/>
  <c r="F111" i="9"/>
  <c r="E111" i="9"/>
  <c r="E59" i="9"/>
  <c r="F59" i="9"/>
  <c r="E60" i="9"/>
  <c r="F60" i="9"/>
  <c r="E61" i="9"/>
  <c r="F61" i="9"/>
  <c r="E62" i="9"/>
  <c r="F62" i="9"/>
  <c r="E63" i="9"/>
  <c r="F63" i="9"/>
  <c r="E64" i="9"/>
  <c r="F64" i="9"/>
  <c r="E65" i="9"/>
  <c r="F65" i="9"/>
  <c r="E66" i="9"/>
  <c r="F66" i="9"/>
  <c r="E67" i="9"/>
  <c r="F67" i="9"/>
  <c r="E68" i="9"/>
  <c r="F68" i="9"/>
  <c r="E69" i="9"/>
  <c r="F69" i="9"/>
  <c r="E70" i="9"/>
  <c r="F70" i="9"/>
  <c r="E71" i="9"/>
  <c r="F71" i="9"/>
  <c r="E72" i="9"/>
  <c r="F72" i="9"/>
  <c r="E73" i="9"/>
  <c r="F73" i="9"/>
  <c r="E74" i="9"/>
  <c r="F74" i="9"/>
  <c r="E75" i="9"/>
  <c r="F75" i="9"/>
  <c r="E76" i="9"/>
  <c r="F76" i="9"/>
  <c r="E77" i="9"/>
  <c r="F77" i="9"/>
  <c r="E78" i="9"/>
  <c r="F78" i="9"/>
  <c r="E79" i="9"/>
  <c r="F79" i="9"/>
  <c r="E80" i="9"/>
  <c r="F80" i="9"/>
  <c r="E81" i="9"/>
  <c r="F81" i="9"/>
  <c r="E82" i="9"/>
  <c r="F82" i="9"/>
  <c r="E83" i="9"/>
  <c r="F83" i="9"/>
  <c r="E84" i="9"/>
  <c r="F84" i="9"/>
  <c r="E85" i="9"/>
  <c r="F85" i="9"/>
  <c r="E86" i="9"/>
  <c r="F86" i="9"/>
  <c r="E87" i="9"/>
  <c r="F87" i="9"/>
  <c r="E88" i="9"/>
  <c r="F88" i="9"/>
  <c r="E89" i="9"/>
  <c r="F89" i="9"/>
  <c r="E90" i="9"/>
  <c r="F90" i="9"/>
  <c r="E91" i="9"/>
  <c r="F91" i="9"/>
  <c r="E92" i="9"/>
  <c r="F92" i="9"/>
  <c r="E93" i="9"/>
  <c r="F93" i="9"/>
  <c r="E94" i="9"/>
  <c r="F94" i="9"/>
  <c r="F58" i="9"/>
  <c r="E58" i="9"/>
  <c r="E5" i="9"/>
  <c r="F5" i="9"/>
  <c r="E6" i="9"/>
  <c r="F6" i="9"/>
  <c r="E7" i="9"/>
  <c r="F7" i="9"/>
  <c r="E8" i="9"/>
  <c r="F8" i="9"/>
  <c r="E9" i="9"/>
  <c r="F9" i="9"/>
  <c r="E10" i="9"/>
  <c r="F10" i="9"/>
  <c r="E11" i="9"/>
  <c r="F11" i="9"/>
  <c r="E12" i="9"/>
  <c r="F12" i="9"/>
  <c r="E13" i="9"/>
  <c r="F13" i="9"/>
  <c r="E14" i="9"/>
  <c r="F14" i="9"/>
  <c r="E15" i="9"/>
  <c r="F15" i="9"/>
  <c r="E16" i="9"/>
  <c r="F16" i="9"/>
  <c r="E17" i="9"/>
  <c r="F17" i="9"/>
  <c r="E18" i="9"/>
  <c r="F18" i="9"/>
  <c r="E19" i="9"/>
  <c r="F19" i="9"/>
  <c r="E20" i="9"/>
  <c r="F20" i="9"/>
  <c r="E21" i="9"/>
  <c r="F21" i="9"/>
  <c r="E22" i="9"/>
  <c r="F22" i="9"/>
  <c r="E23" i="9"/>
  <c r="F23" i="9"/>
  <c r="E24" i="9"/>
  <c r="F24" i="9"/>
  <c r="E25" i="9"/>
  <c r="F25" i="9"/>
  <c r="E26" i="9"/>
  <c r="F26" i="9"/>
  <c r="E27" i="9"/>
  <c r="F27" i="9"/>
  <c r="E28" i="9"/>
  <c r="F28" i="9"/>
  <c r="E29" i="9"/>
  <c r="F29" i="9"/>
  <c r="E30" i="9"/>
  <c r="F30" i="9"/>
  <c r="E31" i="9"/>
  <c r="F31" i="9"/>
  <c r="E32" i="9"/>
  <c r="F32" i="9"/>
  <c r="E33" i="9"/>
  <c r="F33" i="9"/>
  <c r="E34" i="9"/>
  <c r="F34" i="9"/>
  <c r="E35" i="9"/>
  <c r="F35" i="9"/>
  <c r="E36" i="9"/>
  <c r="F36" i="9"/>
  <c r="E37" i="9"/>
  <c r="F37" i="9"/>
  <c r="E38" i="9"/>
  <c r="F38" i="9"/>
  <c r="F4" i="9"/>
  <c r="E4" i="9"/>
  <c r="E5" i="2"/>
  <c r="F5" i="2"/>
  <c r="E6" i="2"/>
  <c r="F6" i="2"/>
  <c r="E7" i="2"/>
  <c r="F7" i="2"/>
  <c r="E8" i="2"/>
  <c r="F8" i="2"/>
  <c r="E9" i="2"/>
  <c r="F9" i="2"/>
  <c r="E10" i="2"/>
  <c r="F10" i="2"/>
  <c r="E11" i="2"/>
  <c r="F11" i="2"/>
  <c r="E12" i="2"/>
  <c r="F12" i="2"/>
  <c r="E13" i="2"/>
  <c r="F13" i="2"/>
  <c r="E14" i="2"/>
  <c r="F14" i="2"/>
  <c r="E15" i="2"/>
  <c r="F15" i="2"/>
  <c r="E16" i="2"/>
  <c r="F16" i="2"/>
  <c r="E17" i="2"/>
  <c r="F17" i="2"/>
  <c r="E18" i="2"/>
  <c r="F18" i="2"/>
  <c r="E19" i="2"/>
  <c r="F19" i="2"/>
  <c r="E20" i="2"/>
  <c r="F20" i="2"/>
  <c r="E21" i="2"/>
  <c r="F21" i="2"/>
  <c r="E22" i="2"/>
  <c r="F22" i="2"/>
  <c r="E23" i="2"/>
  <c r="F23" i="2"/>
  <c r="E24" i="2"/>
  <c r="F24" i="2"/>
  <c r="E25" i="2"/>
  <c r="F25" i="2"/>
  <c r="E26" i="2"/>
  <c r="F26" i="2"/>
  <c r="E27" i="2"/>
  <c r="F27" i="2"/>
  <c r="E28" i="2"/>
  <c r="F28" i="2"/>
  <c r="E29" i="2"/>
  <c r="F29" i="2"/>
  <c r="E30" i="2"/>
  <c r="F30" i="2"/>
  <c r="E31" i="2"/>
  <c r="F31" i="2"/>
  <c r="E32" i="2"/>
  <c r="F32" i="2"/>
  <c r="E33" i="2"/>
  <c r="F33" i="2"/>
  <c r="E34" i="2"/>
  <c r="F34" i="2"/>
  <c r="E35" i="2"/>
  <c r="F35" i="2"/>
  <c r="E36" i="2"/>
  <c r="F36" i="2"/>
  <c r="E37" i="2"/>
  <c r="F37" i="2"/>
  <c r="E38" i="2"/>
  <c r="F38" i="2"/>
  <c r="E39" i="2"/>
  <c r="F39" i="2"/>
  <c r="E40" i="2"/>
  <c r="F40" i="2"/>
  <c r="E41" i="2"/>
  <c r="F41" i="2"/>
  <c r="E42" i="2"/>
  <c r="F42" i="2"/>
  <c r="E43" i="2"/>
  <c r="F43" i="2"/>
  <c r="E44" i="2"/>
  <c r="F44" i="2"/>
  <c r="E45" i="2"/>
  <c r="F45" i="2"/>
  <c r="E46" i="2"/>
  <c r="F46" i="2"/>
  <c r="E47" i="2"/>
  <c r="F47" i="2"/>
  <c r="E48" i="2"/>
  <c r="F48" i="2"/>
  <c r="E49" i="2"/>
  <c r="F49" i="2"/>
  <c r="E50" i="2"/>
  <c r="F50" i="2"/>
  <c r="E51" i="2"/>
  <c r="F51" i="2"/>
  <c r="E52" i="2"/>
  <c r="F52" i="2"/>
  <c r="E53" i="2"/>
  <c r="F53" i="2"/>
  <c r="E54" i="2"/>
  <c r="F54" i="2"/>
  <c r="E55" i="2"/>
  <c r="F55" i="2"/>
  <c r="E56" i="2"/>
  <c r="F56" i="2"/>
  <c r="E57" i="2"/>
  <c r="F57" i="2"/>
  <c r="E58" i="2"/>
  <c r="F58" i="2"/>
  <c r="E59" i="2"/>
  <c r="F59" i="2"/>
  <c r="E60" i="2"/>
  <c r="F60" i="2"/>
  <c r="E61" i="2"/>
  <c r="F61" i="2"/>
  <c r="E62" i="2"/>
  <c r="F62" i="2"/>
  <c r="E63" i="2"/>
  <c r="F63" i="2"/>
  <c r="E64" i="2"/>
  <c r="F64" i="2"/>
  <c r="E65" i="2"/>
  <c r="F65" i="2"/>
  <c r="E66" i="2"/>
  <c r="F66" i="2"/>
  <c r="E67" i="2"/>
  <c r="F67" i="2"/>
  <c r="E68" i="2"/>
  <c r="F68" i="2"/>
  <c r="E69" i="2"/>
  <c r="F69" i="2"/>
  <c r="E70" i="2"/>
  <c r="F70" i="2"/>
  <c r="E71" i="2"/>
  <c r="F71" i="2"/>
  <c r="E72" i="2"/>
  <c r="F72" i="2"/>
  <c r="E73" i="2"/>
  <c r="F73" i="2"/>
  <c r="E74" i="2"/>
  <c r="F74" i="2"/>
  <c r="E75" i="2"/>
  <c r="F75" i="2"/>
  <c r="E76" i="2"/>
  <c r="F76" i="2"/>
  <c r="E77" i="2"/>
  <c r="F77" i="2"/>
  <c r="E78" i="2"/>
  <c r="F78" i="2"/>
  <c r="E79" i="2"/>
  <c r="F79" i="2"/>
  <c r="E80" i="2"/>
  <c r="F80" i="2"/>
  <c r="E81" i="2"/>
  <c r="F81" i="2"/>
  <c r="E82" i="2"/>
  <c r="F82" i="2"/>
  <c r="E83" i="2"/>
  <c r="F83" i="2"/>
  <c r="E84" i="2"/>
  <c r="F84" i="2"/>
  <c r="E85" i="2"/>
  <c r="F85" i="2"/>
  <c r="E86" i="2"/>
  <c r="F86" i="2"/>
  <c r="E87" i="2"/>
  <c r="F87" i="2"/>
  <c r="E88" i="2"/>
  <c r="F88" i="2"/>
  <c r="E89" i="2"/>
  <c r="F89" i="2"/>
  <c r="E90" i="2"/>
  <c r="F90" i="2"/>
  <c r="E91" i="2"/>
  <c r="F91" i="2"/>
  <c r="E92" i="2"/>
  <c r="F92" i="2"/>
  <c r="E93" i="2"/>
  <c r="F93" i="2"/>
  <c r="E94" i="2"/>
  <c r="F94" i="2"/>
  <c r="E95" i="2"/>
  <c r="F95" i="2"/>
  <c r="E96" i="2"/>
  <c r="F96" i="2"/>
  <c r="E97" i="2"/>
  <c r="F97" i="2"/>
  <c r="E98" i="2"/>
  <c r="F98" i="2"/>
  <c r="E99" i="2"/>
  <c r="F99" i="2"/>
  <c r="E100" i="2"/>
  <c r="F100" i="2"/>
  <c r="E101" i="2"/>
  <c r="F101" i="2"/>
  <c r="E102" i="2"/>
  <c r="F102" i="2"/>
  <c r="E103" i="2"/>
  <c r="F103" i="2"/>
  <c r="E104" i="2"/>
  <c r="F104" i="2"/>
  <c r="E105" i="2"/>
  <c r="F105" i="2"/>
  <c r="E106" i="2"/>
  <c r="F106" i="2"/>
  <c r="E107" i="2"/>
  <c r="F107" i="2"/>
  <c r="E108" i="2"/>
  <c r="F108" i="2"/>
  <c r="E109" i="2"/>
  <c r="F109" i="2"/>
  <c r="E110" i="2"/>
  <c r="F110" i="2"/>
  <c r="E111" i="2"/>
  <c r="F111" i="2"/>
  <c r="E112" i="2"/>
  <c r="F112" i="2"/>
  <c r="E113" i="2"/>
  <c r="F113" i="2"/>
  <c r="E114" i="2"/>
  <c r="F114" i="2"/>
  <c r="E115" i="2"/>
  <c r="F115" i="2"/>
  <c r="E116" i="2"/>
  <c r="F116" i="2"/>
  <c r="E117" i="2"/>
  <c r="F117" i="2"/>
  <c r="E118" i="2"/>
  <c r="F118" i="2"/>
  <c r="E119" i="2"/>
  <c r="F119" i="2"/>
  <c r="E120" i="2"/>
  <c r="F120" i="2"/>
  <c r="E121" i="2"/>
  <c r="F121" i="2"/>
  <c r="E122" i="2"/>
  <c r="F122" i="2"/>
  <c r="E123" i="2"/>
  <c r="F123" i="2"/>
  <c r="E124" i="2"/>
  <c r="F124" i="2"/>
  <c r="E125" i="2"/>
  <c r="F125" i="2"/>
  <c r="E126" i="2"/>
  <c r="F126" i="2"/>
  <c r="E127" i="2"/>
  <c r="F127" i="2"/>
  <c r="E128" i="2"/>
  <c r="F128" i="2"/>
  <c r="E129" i="2"/>
  <c r="F129" i="2"/>
  <c r="E130" i="2"/>
  <c r="F130" i="2"/>
  <c r="E131" i="2"/>
  <c r="F131" i="2"/>
  <c r="E132" i="2"/>
  <c r="F132" i="2"/>
  <c r="E133" i="2"/>
  <c r="F133" i="2"/>
  <c r="E134" i="2"/>
  <c r="F134" i="2"/>
  <c r="E135" i="2"/>
  <c r="F135" i="2"/>
  <c r="E136" i="2"/>
  <c r="F136" i="2"/>
  <c r="E137" i="2"/>
  <c r="F137" i="2"/>
  <c r="E138" i="2"/>
  <c r="F138" i="2"/>
  <c r="E139" i="2"/>
  <c r="F139" i="2"/>
  <c r="E140" i="2"/>
  <c r="F140" i="2"/>
  <c r="F4" i="2"/>
  <c r="E4" i="2"/>
  <c r="AF5" i="9"/>
  <c r="AG5" i="9"/>
  <c r="AF6" i="9"/>
  <c r="AG6" i="9"/>
  <c r="AF7" i="9"/>
  <c r="AG7" i="9"/>
  <c r="AF8" i="9"/>
  <c r="AG8" i="9"/>
  <c r="AF9" i="9"/>
  <c r="AG9" i="9"/>
  <c r="AF10" i="9"/>
  <c r="AG10" i="9"/>
  <c r="AF11" i="9"/>
  <c r="AG11" i="9"/>
  <c r="AF12" i="9"/>
  <c r="AG12" i="9"/>
  <c r="AF13" i="9"/>
  <c r="AG13" i="9"/>
  <c r="AF14" i="9"/>
  <c r="AG14" i="9"/>
  <c r="AF15" i="9"/>
  <c r="AG15" i="9"/>
  <c r="AF16" i="9"/>
  <c r="AG16" i="9"/>
  <c r="AF17" i="9"/>
  <c r="AG17" i="9"/>
  <c r="AF18" i="9"/>
  <c r="AG18" i="9"/>
  <c r="AF19" i="9"/>
  <c r="AG19" i="9"/>
  <c r="AF20" i="9"/>
  <c r="AG20" i="9"/>
  <c r="AF21" i="9"/>
  <c r="AG21" i="9"/>
  <c r="AF22" i="9"/>
  <c r="AG22" i="9"/>
  <c r="AF23" i="9"/>
  <c r="AG23" i="9"/>
  <c r="AF24" i="9"/>
  <c r="AG24" i="9"/>
  <c r="AF25" i="9"/>
  <c r="AG25" i="9"/>
  <c r="AF26" i="9"/>
  <c r="AG26" i="9"/>
  <c r="AF27" i="9"/>
  <c r="AG27" i="9"/>
  <c r="AF28" i="9"/>
  <c r="AG28" i="9"/>
  <c r="AF29" i="9"/>
  <c r="AG29" i="9"/>
  <c r="AF30" i="9"/>
  <c r="AG30" i="9"/>
  <c r="AF31" i="9"/>
  <c r="AG31" i="9"/>
  <c r="AF32" i="9"/>
  <c r="AG32" i="9"/>
  <c r="AF33" i="9"/>
  <c r="AG33" i="9"/>
  <c r="AF34" i="9"/>
  <c r="AG34" i="9"/>
  <c r="AF35" i="9"/>
  <c r="AG35" i="9"/>
  <c r="AF36" i="9"/>
  <c r="AG36" i="9"/>
  <c r="AF37" i="9"/>
  <c r="AG37" i="9"/>
  <c r="AF38" i="9"/>
  <c r="AG38" i="9"/>
  <c r="AF59" i="9"/>
  <c r="AG59" i="9"/>
  <c r="AF60" i="9"/>
  <c r="AG60" i="9"/>
  <c r="AF61" i="9"/>
  <c r="AG61" i="9"/>
  <c r="AF62" i="9"/>
  <c r="AG62" i="9"/>
  <c r="AF63" i="9"/>
  <c r="AG63" i="9"/>
  <c r="AF64" i="9"/>
  <c r="AG64" i="9"/>
  <c r="AF65" i="9"/>
  <c r="AG65" i="9"/>
  <c r="AF66" i="9"/>
  <c r="AG66" i="9"/>
  <c r="AF67" i="9"/>
  <c r="AG67" i="9"/>
  <c r="AF68" i="9"/>
  <c r="AG68" i="9"/>
  <c r="AF69" i="9"/>
  <c r="AG69" i="9"/>
  <c r="AF70" i="9"/>
  <c r="AG70" i="9"/>
  <c r="AF71" i="9"/>
  <c r="AG71" i="9"/>
  <c r="AF72" i="9"/>
  <c r="AG72" i="9"/>
  <c r="AF73" i="9"/>
  <c r="AG73" i="9"/>
  <c r="AF74" i="9"/>
  <c r="AG74" i="9"/>
  <c r="AF75" i="9"/>
  <c r="AG75" i="9"/>
  <c r="AF76" i="9"/>
  <c r="AG76" i="9"/>
  <c r="AF77" i="9"/>
  <c r="AG77" i="9"/>
  <c r="AF78" i="9"/>
  <c r="AG78" i="9"/>
  <c r="AF79" i="9"/>
  <c r="AG79" i="9"/>
  <c r="AF80" i="9"/>
  <c r="AG80" i="9"/>
  <c r="AF81" i="9"/>
  <c r="AG81" i="9"/>
  <c r="AF82" i="9"/>
  <c r="AG82" i="9"/>
  <c r="AF83" i="9"/>
  <c r="AG83" i="9"/>
  <c r="AF84" i="9"/>
  <c r="AG84" i="9"/>
  <c r="AF85" i="9"/>
  <c r="AG85" i="9"/>
  <c r="AF86" i="9"/>
  <c r="AG86" i="9"/>
  <c r="AF87" i="9"/>
  <c r="AG87" i="9"/>
  <c r="AF88" i="9"/>
  <c r="AG88" i="9"/>
  <c r="AF89" i="9"/>
  <c r="AG89" i="9"/>
  <c r="AF90" i="9"/>
  <c r="AG90" i="9"/>
  <c r="AF91" i="9"/>
  <c r="AG91" i="9"/>
  <c r="AF92" i="9"/>
  <c r="AG92" i="9"/>
  <c r="AF93" i="9"/>
  <c r="AG93" i="9"/>
  <c r="AF94" i="9"/>
  <c r="AG94" i="9"/>
  <c r="AF112" i="9"/>
  <c r="AG112" i="9"/>
  <c r="AF113" i="9"/>
  <c r="AG113" i="9"/>
  <c r="AF114" i="9"/>
  <c r="AG114" i="9"/>
  <c r="AF115" i="9"/>
  <c r="AG115" i="9"/>
  <c r="AF116" i="9"/>
  <c r="AG116" i="9"/>
  <c r="AF117" i="9"/>
  <c r="AG117" i="9"/>
  <c r="AF118" i="9"/>
  <c r="AG118" i="9"/>
  <c r="AF119" i="9"/>
  <c r="AG119" i="9"/>
  <c r="AF120" i="9"/>
  <c r="AG120" i="9"/>
  <c r="AF121" i="9"/>
  <c r="AG121" i="9"/>
  <c r="AF122" i="9"/>
  <c r="AG122" i="9"/>
  <c r="AF123" i="9"/>
  <c r="AG123" i="9"/>
  <c r="AF124" i="9"/>
  <c r="AG124" i="9"/>
  <c r="AF125" i="9"/>
  <c r="AG125" i="9"/>
  <c r="AF126" i="9"/>
  <c r="AG126" i="9"/>
  <c r="AF127" i="9"/>
  <c r="AG127" i="9"/>
  <c r="AF128" i="9"/>
  <c r="AG128" i="9"/>
  <c r="AF129" i="9"/>
  <c r="AG129" i="9"/>
  <c r="AF130" i="9"/>
  <c r="AG130" i="9"/>
  <c r="AF131" i="9"/>
  <c r="AG131" i="9"/>
  <c r="AF132" i="9"/>
  <c r="AG132" i="9"/>
  <c r="AF133" i="9"/>
  <c r="AG133" i="9"/>
  <c r="AF134" i="9"/>
  <c r="AG134" i="9"/>
  <c r="AF135" i="9"/>
  <c r="AG135" i="9"/>
  <c r="AF136" i="9"/>
  <c r="AG136" i="9"/>
  <c r="AF137" i="9"/>
  <c r="AG137" i="9"/>
  <c r="AF138" i="9"/>
  <c r="AG138" i="9"/>
  <c r="AF139" i="9"/>
  <c r="AG139" i="9"/>
  <c r="AF140" i="9"/>
  <c r="AG140" i="9"/>
  <c r="AF141" i="9"/>
  <c r="AG141" i="9"/>
  <c r="AF142" i="9"/>
  <c r="AG142" i="9"/>
  <c r="AF143" i="9"/>
  <c r="AG143" i="9"/>
  <c r="AF144" i="9"/>
  <c r="AG144" i="9"/>
  <c r="AF145" i="9"/>
  <c r="AG145" i="9"/>
  <c r="AF146" i="9"/>
  <c r="AG146" i="9"/>
  <c r="AF147" i="9"/>
  <c r="AG147" i="9"/>
  <c r="AF165" i="9"/>
  <c r="AG165" i="9"/>
  <c r="AF166" i="9"/>
  <c r="AG166" i="9"/>
  <c r="AF167" i="9"/>
  <c r="AG167" i="9"/>
  <c r="AF168" i="9"/>
  <c r="AG168" i="9"/>
  <c r="AF169" i="9"/>
  <c r="AG169" i="9"/>
  <c r="AF170" i="9"/>
  <c r="AG170" i="9"/>
  <c r="AF171" i="9"/>
  <c r="AG171" i="9"/>
  <c r="AF172" i="9"/>
  <c r="AG172" i="9"/>
  <c r="AF173" i="9"/>
  <c r="AG173" i="9"/>
  <c r="AF174" i="9"/>
  <c r="AG174" i="9"/>
  <c r="AF175" i="9"/>
  <c r="AG175" i="9"/>
  <c r="AF176" i="9"/>
  <c r="AG176" i="9"/>
  <c r="AF177" i="9"/>
  <c r="AG177" i="9"/>
  <c r="AF178" i="9"/>
  <c r="AG178" i="9"/>
  <c r="AF179" i="9"/>
  <c r="AG179" i="9"/>
  <c r="AF180" i="9"/>
  <c r="AG180" i="9"/>
  <c r="AF181" i="9"/>
  <c r="AG181" i="9"/>
  <c r="AF182" i="9"/>
  <c r="AG182" i="9"/>
  <c r="AF183" i="9"/>
  <c r="AG183" i="9"/>
  <c r="AF184" i="9"/>
  <c r="AG184" i="9"/>
  <c r="AF185" i="9"/>
  <c r="AG185" i="9"/>
  <c r="AF186" i="9"/>
  <c r="AG186" i="9"/>
  <c r="AF187" i="9"/>
  <c r="AG187" i="9"/>
  <c r="AF188" i="9"/>
  <c r="AG188" i="9"/>
  <c r="AF189" i="9"/>
  <c r="AG189" i="9"/>
  <c r="AF190" i="9"/>
  <c r="AG190" i="9"/>
  <c r="AF191" i="9"/>
  <c r="AG191" i="9"/>
  <c r="AF192" i="9"/>
  <c r="AG192" i="9"/>
  <c r="AF193" i="9"/>
  <c r="AG193" i="9"/>
  <c r="AF194" i="9"/>
  <c r="AG194" i="9"/>
  <c r="AF195" i="9"/>
  <c r="AG195" i="9"/>
  <c r="AF196" i="9"/>
  <c r="AG196" i="9"/>
  <c r="AF197" i="9"/>
  <c r="AG197" i="9"/>
  <c r="AF198" i="9"/>
  <c r="AG198" i="9"/>
  <c r="AG164" i="9"/>
  <c r="AF164" i="9"/>
  <c r="AG111" i="9"/>
  <c r="AF111" i="9"/>
  <c r="AG58" i="9"/>
  <c r="AF58" i="9"/>
  <c r="AG4" i="9"/>
  <c r="AF4" i="9"/>
  <c r="AN26" i="14" l="1"/>
  <c r="AM11" i="13"/>
  <c r="AN43" i="14"/>
  <c r="AN60" i="14"/>
  <c r="AN59" i="14"/>
  <c r="AN57" i="14"/>
  <c r="AJ117" i="12"/>
  <c r="AJ83" i="12"/>
  <c r="AJ133" i="12"/>
  <c r="AJ134" i="12"/>
  <c r="AJ113" i="12"/>
  <c r="AJ125" i="12"/>
  <c r="AJ130" i="12"/>
  <c r="AJ131" i="12"/>
  <c r="AJ114" i="12"/>
  <c r="AJ104" i="12"/>
  <c r="AJ91" i="12"/>
  <c r="AJ110" i="12"/>
  <c r="AJ123" i="12"/>
  <c r="AJ132" i="12"/>
  <c r="AJ118" i="12"/>
  <c r="AJ77" i="12"/>
  <c r="AJ127" i="12"/>
  <c r="AJ14" i="11"/>
  <c r="AJ119" i="12"/>
  <c r="AJ97" i="12"/>
  <c r="AJ87" i="12"/>
  <c r="AJ109" i="12"/>
  <c r="AJ93" i="12"/>
  <c r="AJ84" i="12"/>
  <c r="AJ108" i="12"/>
  <c r="AJ95" i="12"/>
  <c r="AJ85" i="12"/>
  <c r="AJ121" i="12"/>
  <c r="AJ107" i="12"/>
  <c r="AJ102" i="12"/>
  <c r="AJ79" i="12"/>
  <c r="AJ129" i="12"/>
  <c r="AJ115" i="12"/>
  <c r="AJ106" i="12"/>
  <c r="AJ94" i="12"/>
  <c r="AJ76" i="12"/>
  <c r="AJ103" i="12"/>
  <c r="AJ98" i="12"/>
  <c r="AJ80" i="12"/>
  <c r="AJ82" i="12"/>
  <c r="AJ120" i="12"/>
  <c r="AJ100" i="12"/>
  <c r="AJ90" i="12"/>
  <c r="AJ61" i="12"/>
  <c r="AJ49" i="12"/>
  <c r="AJ37" i="12"/>
  <c r="AJ25" i="12"/>
  <c r="AJ13" i="12"/>
  <c r="AJ60" i="12"/>
  <c r="AJ48" i="12"/>
  <c r="AJ36" i="12"/>
  <c r="AJ24" i="12"/>
  <c r="AJ12" i="12"/>
  <c r="AJ59" i="12"/>
  <c r="AJ47" i="12"/>
  <c r="AJ35" i="12"/>
  <c r="AJ23" i="12"/>
  <c r="AJ11" i="12"/>
  <c r="AJ58" i="12"/>
  <c r="AJ46" i="12"/>
  <c r="AJ34" i="12"/>
  <c r="AJ22" i="12"/>
  <c r="AJ10" i="12"/>
  <c r="AJ57" i="12"/>
  <c r="AJ45" i="12"/>
  <c r="AJ33" i="12"/>
  <c r="AJ21" i="12"/>
  <c r="AJ9" i="12"/>
  <c r="AJ56" i="12"/>
  <c r="AJ44" i="12"/>
  <c r="AJ32" i="12"/>
  <c r="AJ20" i="12"/>
  <c r="AJ8" i="12"/>
  <c r="AJ38" i="12"/>
  <c r="AJ55" i="12"/>
  <c r="AJ43" i="12"/>
  <c r="AJ31" i="12"/>
  <c r="AJ19" i="12"/>
  <c r="AJ7" i="12"/>
  <c r="AJ66" i="12"/>
  <c r="AJ54" i="12"/>
  <c r="AJ42" i="12"/>
  <c r="AJ30" i="12"/>
  <c r="AJ18" i="12"/>
  <c r="AJ6" i="12"/>
  <c r="AJ14" i="12"/>
  <c r="AJ65" i="12"/>
  <c r="AJ53" i="12"/>
  <c r="AJ41" i="12"/>
  <c r="AJ29" i="12"/>
  <c r="AJ17" i="12"/>
  <c r="AJ5" i="12"/>
  <c r="AJ50" i="12"/>
  <c r="AJ16" i="12"/>
  <c r="AJ62" i="12"/>
  <c r="AJ63" i="12"/>
  <c r="AJ51" i="12"/>
  <c r="AJ39" i="12"/>
  <c r="AJ27" i="12"/>
  <c r="AJ25" i="19"/>
  <c r="AJ12" i="19"/>
  <c r="AJ27" i="19"/>
  <c r="AJ19" i="19"/>
  <c r="AJ5" i="19"/>
  <c r="AJ14" i="19"/>
  <c r="AJ8" i="19"/>
  <c r="AJ16" i="19"/>
  <c r="AJ32" i="19"/>
  <c r="AJ7" i="19"/>
  <c r="AJ10" i="19"/>
  <c r="AJ20" i="19"/>
  <c r="AJ13" i="19"/>
  <c r="AJ21" i="19"/>
  <c r="AJ15" i="19"/>
  <c r="AJ4" i="19"/>
  <c r="AJ34" i="19"/>
  <c r="AJ37" i="19"/>
  <c r="AJ35" i="19"/>
  <c r="AJ24" i="19"/>
  <c r="AJ26" i="19"/>
  <c r="AJ30" i="19"/>
  <c r="AJ17" i="19"/>
  <c r="AJ29" i="19"/>
  <c r="AJ6" i="19"/>
  <c r="AJ22" i="19"/>
  <c r="AJ11" i="19"/>
  <c r="AJ23" i="19"/>
  <c r="AJ28" i="19"/>
  <c r="AJ33" i="19"/>
  <c r="AJ31" i="19"/>
  <c r="AJ18" i="19"/>
  <c r="AJ36" i="19"/>
  <c r="AM18" i="13"/>
  <c r="AM17" i="13"/>
  <c r="AM16" i="13"/>
  <c r="AM13" i="13"/>
  <c r="AM190" i="13"/>
  <c r="AM12" i="13"/>
  <c r="AM10" i="13"/>
  <c r="AM8" i="13"/>
  <c r="AM5" i="13"/>
  <c r="AM7" i="13"/>
  <c r="AM14" i="13"/>
  <c r="AM68" i="13"/>
  <c r="AM143" i="13"/>
  <c r="AM192" i="13"/>
  <c r="AM195" i="13"/>
  <c r="AM199" i="13"/>
  <c r="AM197" i="13"/>
  <c r="AM198" i="13"/>
  <c r="AM193" i="13"/>
  <c r="AM196" i="13"/>
  <c r="AM194" i="13"/>
  <c r="AM9" i="13"/>
  <c r="AN10" i="14"/>
  <c r="AN14" i="14"/>
  <c r="AN17" i="14"/>
  <c r="AN19" i="14"/>
  <c r="AN21" i="14"/>
  <c r="AN28" i="14"/>
  <c r="AN29" i="14"/>
  <c r="AN38" i="14"/>
  <c r="AN45" i="14"/>
  <c r="AN51" i="14"/>
  <c r="AJ60" i="18"/>
  <c r="AJ67" i="18"/>
  <c r="AJ12" i="18"/>
  <c r="AJ78" i="12"/>
  <c r="AJ101" i="12"/>
  <c r="AJ112" i="12"/>
  <c r="AJ99" i="12"/>
  <c r="AJ88" i="12"/>
  <c r="AJ89" i="12"/>
  <c r="AJ124" i="12"/>
  <c r="AJ111" i="12"/>
  <c r="AJ96" i="12"/>
  <c r="AJ86" i="12"/>
  <c r="AJ128" i="12"/>
  <c r="AJ116" i="12"/>
  <c r="AJ81" i="12"/>
  <c r="AJ126" i="12"/>
  <c r="AJ122" i="12"/>
  <c r="AJ105" i="12"/>
  <c r="AJ92" i="12"/>
  <c r="AN4" i="14"/>
  <c r="AN5" i="14"/>
  <c r="AN7" i="14"/>
  <c r="AN8" i="14"/>
  <c r="AN18" i="14"/>
  <c r="AN20" i="14"/>
  <c r="AN24" i="14"/>
  <c r="AN25" i="14"/>
  <c r="AN27" i="14"/>
  <c r="AN32" i="14"/>
  <c r="AN34" i="14"/>
  <c r="AN35" i="14"/>
  <c r="AN50" i="14"/>
  <c r="AN52" i="14"/>
  <c r="AM69" i="13"/>
  <c r="AM59" i="13"/>
  <c r="AJ9" i="19"/>
  <c r="AN13" i="14"/>
  <c r="AN22" i="14"/>
  <c r="AN30" i="14"/>
  <c r="AN31" i="14"/>
  <c r="AN33" i="14"/>
  <c r="AN36" i="14"/>
  <c r="AN39" i="14"/>
  <c r="AN40" i="14"/>
  <c r="AN44" i="14"/>
  <c r="AN46" i="14"/>
  <c r="AN48" i="14"/>
  <c r="AN56" i="14"/>
  <c r="AN23" i="14"/>
  <c r="AN37" i="14"/>
  <c r="AN41" i="14"/>
  <c r="AN47" i="14"/>
  <c r="AN49" i="14"/>
  <c r="AN53" i="14"/>
  <c r="AN58" i="14"/>
  <c r="AN55" i="14"/>
  <c r="AN16" i="14"/>
  <c r="AN15" i="14"/>
  <c r="AN54" i="14"/>
  <c r="AN11" i="14"/>
  <c r="AN9" i="14"/>
  <c r="AM142" i="13"/>
  <c r="AJ11" i="18"/>
  <c r="AJ9" i="18"/>
  <c r="AJ15" i="18"/>
  <c r="AJ59" i="18"/>
  <c r="AJ64" i="18"/>
  <c r="AJ111" i="18"/>
  <c r="AJ7" i="18"/>
  <c r="AJ65" i="18"/>
  <c r="AJ68" i="18"/>
  <c r="AJ161" i="18"/>
  <c r="AJ8" i="18"/>
  <c r="AJ10" i="18"/>
  <c r="AJ112" i="18"/>
  <c r="AJ13" i="18"/>
  <c r="AJ6" i="18"/>
  <c r="AJ14" i="18"/>
  <c r="AJ63" i="18"/>
  <c r="AJ58" i="18"/>
  <c r="AJ61" i="18"/>
  <c r="AJ110" i="18"/>
  <c r="AJ109" i="18"/>
  <c r="AJ162" i="18"/>
  <c r="AJ5" i="18"/>
  <c r="AJ62" i="18"/>
  <c r="AJ16" i="18"/>
  <c r="AJ4" i="18"/>
  <c r="AJ66" i="18"/>
  <c r="AJ160" i="18"/>
  <c r="AM4" i="13"/>
  <c r="AM64" i="13"/>
  <c r="AM56" i="13"/>
  <c r="AM54" i="13"/>
  <c r="AM65" i="13"/>
  <c r="AM66" i="13"/>
  <c r="AM67" i="13"/>
  <c r="AM57" i="13"/>
  <c r="AM55" i="13"/>
  <c r="AM60" i="13"/>
  <c r="AM63" i="13"/>
  <c r="AM58" i="13"/>
  <c r="AM70" i="13"/>
  <c r="AM62" i="13"/>
  <c r="AM71" i="13"/>
  <c r="AM147" i="13"/>
  <c r="AM152" i="13"/>
  <c r="AM144" i="13"/>
  <c r="AM151" i="13"/>
  <c r="AM150" i="13"/>
  <c r="AM148" i="13"/>
  <c r="AM140" i="13"/>
  <c r="AM149" i="13"/>
  <c r="AM141" i="13"/>
  <c r="AM145" i="13"/>
  <c r="AM189" i="13"/>
  <c r="AJ18" i="11"/>
  <c r="AJ4" i="12"/>
  <c r="AJ4" i="11"/>
  <c r="AJ40" i="11"/>
  <c r="AJ13" i="11"/>
  <c r="AJ75" i="11"/>
  <c r="AJ86" i="11"/>
  <c r="AJ91" i="11"/>
  <c r="AJ114" i="11"/>
  <c r="AJ36" i="11"/>
  <c r="AJ26" i="11"/>
  <c r="AJ102" i="11"/>
  <c r="AJ96" i="11"/>
  <c r="AJ47" i="11"/>
  <c r="AJ39" i="11"/>
  <c r="AJ73" i="11"/>
  <c r="AJ112" i="11"/>
  <c r="AJ21" i="11"/>
  <c r="AJ109" i="11"/>
  <c r="AJ5" i="11"/>
  <c r="AJ64" i="11"/>
  <c r="AJ7" i="11"/>
  <c r="AJ122" i="11"/>
  <c r="AJ17" i="11"/>
  <c r="AJ66" i="11"/>
  <c r="AJ65" i="11"/>
  <c r="AJ94" i="11"/>
  <c r="AJ8" i="11"/>
  <c r="AJ48" i="11"/>
  <c r="AJ45" i="11"/>
  <c r="AJ71" i="11"/>
  <c r="AJ97" i="11"/>
  <c r="AJ52" i="11"/>
  <c r="AJ87" i="11"/>
  <c r="AJ35" i="11"/>
  <c r="AJ11" i="11"/>
  <c r="AJ41" i="11"/>
  <c r="AJ83" i="11"/>
  <c r="AJ115" i="11"/>
  <c r="AJ95" i="11"/>
  <c r="AJ68" i="11"/>
  <c r="AJ70" i="11"/>
  <c r="AJ82" i="11"/>
  <c r="AJ20" i="11"/>
  <c r="AJ16" i="11"/>
  <c r="AJ30" i="11"/>
  <c r="AJ29" i="11"/>
  <c r="AJ84" i="11"/>
  <c r="AJ100" i="11"/>
  <c r="AJ121" i="11"/>
  <c r="AJ124" i="11"/>
  <c r="AJ34" i="11"/>
  <c r="AJ51" i="11"/>
  <c r="AJ74" i="11"/>
  <c r="AJ118" i="11"/>
  <c r="AJ49" i="11"/>
  <c r="AJ23" i="11"/>
  <c r="AJ67" i="11"/>
  <c r="AJ77" i="11"/>
  <c r="AJ106" i="11"/>
  <c r="AJ93" i="11"/>
  <c r="AJ28" i="11"/>
  <c r="AJ79" i="11"/>
  <c r="AJ76" i="11"/>
  <c r="AJ9" i="11"/>
  <c r="AJ43" i="11"/>
  <c r="AJ27" i="11"/>
  <c r="AJ80" i="11"/>
  <c r="AJ63" i="11"/>
  <c r="AJ103" i="11"/>
  <c r="AJ101" i="11"/>
  <c r="AJ119" i="11"/>
  <c r="AJ56" i="11"/>
  <c r="AJ113" i="11"/>
  <c r="AJ104" i="11"/>
  <c r="AJ6" i="11"/>
  <c r="AJ15" i="11"/>
  <c r="AJ33" i="11"/>
  <c r="AJ44" i="11"/>
  <c r="AJ78" i="11"/>
  <c r="AJ117" i="11"/>
  <c r="AJ32" i="11"/>
  <c r="AJ57" i="11"/>
  <c r="AJ105" i="11"/>
  <c r="AJ61" i="11"/>
  <c r="AJ25" i="11"/>
  <c r="AJ38" i="11"/>
  <c r="AJ81" i="11"/>
  <c r="AJ99" i="11"/>
  <c r="AJ88" i="11"/>
  <c r="AJ123" i="11"/>
  <c r="AJ62" i="11"/>
  <c r="AJ69" i="11"/>
  <c r="AJ120" i="11"/>
  <c r="AJ10" i="11"/>
  <c r="AJ42" i="11"/>
  <c r="AJ31" i="11"/>
  <c r="AJ59" i="11"/>
  <c r="AJ50" i="11"/>
  <c r="AJ89" i="11"/>
  <c r="AJ107" i="11"/>
  <c r="AJ37" i="11"/>
  <c r="AJ85" i="11"/>
  <c r="AJ72" i="11"/>
  <c r="AJ19" i="11"/>
  <c r="AJ54" i="11"/>
  <c r="AJ53" i="11"/>
  <c r="AJ60" i="11"/>
  <c r="AJ98" i="11"/>
  <c r="AJ111" i="11"/>
  <c r="AJ108" i="11"/>
  <c r="AJ24" i="11"/>
  <c r="AJ92" i="11"/>
  <c r="AJ90" i="11"/>
  <c r="AJ12" i="11"/>
  <c r="AJ58" i="11"/>
  <c r="AJ22" i="11"/>
  <c r="AJ46" i="11"/>
  <c r="AJ55" i="11"/>
  <c r="AJ116" i="11"/>
  <c r="AJ110" i="11"/>
  <c r="AF5" i="2"/>
  <c r="AG5" i="2"/>
  <c r="AF6" i="2"/>
  <c r="AG6" i="2"/>
  <c r="AF7" i="2"/>
  <c r="AG7" i="2"/>
  <c r="AF8" i="2"/>
  <c r="AG8" i="2"/>
  <c r="AF9" i="2"/>
  <c r="AG9" i="2"/>
  <c r="AF10" i="2"/>
  <c r="AG10" i="2"/>
  <c r="AF11" i="2"/>
  <c r="AG11" i="2"/>
  <c r="AF12" i="2"/>
  <c r="AG12" i="2"/>
  <c r="AF13" i="2"/>
  <c r="AG13" i="2"/>
  <c r="AF14" i="2"/>
  <c r="AG14" i="2"/>
  <c r="AF15" i="2"/>
  <c r="AG15" i="2"/>
  <c r="AF16" i="2"/>
  <c r="AG16" i="2"/>
  <c r="AF17" i="2"/>
  <c r="AG17" i="2"/>
  <c r="AF18" i="2"/>
  <c r="AG18" i="2"/>
  <c r="AF19" i="2"/>
  <c r="AG19" i="2"/>
  <c r="AF20" i="2"/>
  <c r="AG20" i="2"/>
  <c r="AF21" i="2"/>
  <c r="AG21" i="2"/>
  <c r="AF22" i="2"/>
  <c r="AG22" i="2"/>
  <c r="AF23" i="2"/>
  <c r="AG23" i="2"/>
  <c r="AF24" i="2"/>
  <c r="AG24" i="2"/>
  <c r="AF25" i="2"/>
  <c r="AG25" i="2"/>
  <c r="AF26" i="2"/>
  <c r="AG26" i="2"/>
  <c r="AF27" i="2"/>
  <c r="AG27" i="2"/>
  <c r="AF28" i="2"/>
  <c r="AG28" i="2"/>
  <c r="AF29" i="2"/>
  <c r="AG29" i="2"/>
  <c r="AF30" i="2"/>
  <c r="AG30" i="2"/>
  <c r="AF31" i="2"/>
  <c r="AG31" i="2"/>
  <c r="AF32" i="2"/>
  <c r="AG32" i="2"/>
  <c r="AF33" i="2"/>
  <c r="AG33" i="2"/>
  <c r="AF34" i="2"/>
  <c r="AG34" i="2"/>
  <c r="AF35" i="2"/>
  <c r="AG35" i="2"/>
  <c r="AF36" i="2"/>
  <c r="AG36" i="2"/>
  <c r="AF37" i="2"/>
  <c r="AG37" i="2"/>
  <c r="AF38" i="2"/>
  <c r="AG38" i="2"/>
  <c r="AF39" i="2"/>
  <c r="AG39" i="2"/>
  <c r="AF40" i="2"/>
  <c r="AG40" i="2"/>
  <c r="AF41" i="2"/>
  <c r="AG41" i="2"/>
  <c r="AF42" i="2"/>
  <c r="AG42" i="2"/>
  <c r="AF43" i="2"/>
  <c r="AG43" i="2"/>
  <c r="AF44" i="2"/>
  <c r="AG44" i="2"/>
  <c r="AF45" i="2"/>
  <c r="AG45" i="2"/>
  <c r="AF46" i="2"/>
  <c r="AG46" i="2"/>
  <c r="AF47" i="2"/>
  <c r="AG47" i="2"/>
  <c r="AF48" i="2"/>
  <c r="AG48" i="2"/>
  <c r="AF49" i="2"/>
  <c r="AG49" i="2"/>
  <c r="AF50" i="2"/>
  <c r="AG50" i="2"/>
  <c r="AF51" i="2"/>
  <c r="AG51" i="2"/>
  <c r="AF52" i="2"/>
  <c r="AG52" i="2"/>
  <c r="AF53" i="2"/>
  <c r="AG53" i="2"/>
  <c r="AF54" i="2"/>
  <c r="AG54" i="2"/>
  <c r="AF55" i="2"/>
  <c r="AG55" i="2"/>
  <c r="AF56" i="2"/>
  <c r="AG56" i="2"/>
  <c r="AF57" i="2"/>
  <c r="AG57" i="2"/>
  <c r="AF58" i="2"/>
  <c r="AG58" i="2"/>
  <c r="AF59" i="2"/>
  <c r="AG59" i="2"/>
  <c r="AF60" i="2"/>
  <c r="AG60" i="2"/>
  <c r="AF61" i="2"/>
  <c r="AG61" i="2"/>
  <c r="AF62" i="2"/>
  <c r="AG62" i="2"/>
  <c r="AF63" i="2"/>
  <c r="AG63" i="2"/>
  <c r="AF64" i="2"/>
  <c r="AG64" i="2"/>
  <c r="AF65" i="2"/>
  <c r="AG65" i="2"/>
  <c r="AF66" i="2"/>
  <c r="AG66" i="2"/>
  <c r="AF67" i="2"/>
  <c r="AG67" i="2"/>
  <c r="AF68" i="2"/>
  <c r="AG68" i="2"/>
  <c r="AF69" i="2"/>
  <c r="AG69" i="2"/>
  <c r="AF70" i="2"/>
  <c r="AG70" i="2"/>
  <c r="AF71" i="2"/>
  <c r="AG71" i="2"/>
  <c r="AF72" i="2"/>
  <c r="AG72" i="2"/>
  <c r="AF73" i="2"/>
  <c r="AG73" i="2"/>
  <c r="AF74" i="2"/>
  <c r="AG74" i="2"/>
  <c r="AF75" i="2"/>
  <c r="AG75" i="2"/>
  <c r="AF76" i="2"/>
  <c r="AG76" i="2"/>
  <c r="AF77" i="2"/>
  <c r="AG77" i="2"/>
  <c r="AF78" i="2"/>
  <c r="AG78" i="2"/>
  <c r="AF79" i="2"/>
  <c r="AG79" i="2"/>
  <c r="AF80" i="2"/>
  <c r="AG80" i="2"/>
  <c r="AF81" i="2"/>
  <c r="AG81" i="2"/>
  <c r="AF82" i="2"/>
  <c r="AG82" i="2"/>
  <c r="AF83" i="2"/>
  <c r="AG83" i="2"/>
  <c r="AF84" i="2"/>
  <c r="AG84" i="2"/>
  <c r="AF85" i="2"/>
  <c r="AG85" i="2"/>
  <c r="AF86" i="2"/>
  <c r="AG86" i="2"/>
  <c r="AF87" i="2"/>
  <c r="AG87" i="2"/>
  <c r="AF88" i="2"/>
  <c r="AG88" i="2"/>
  <c r="AF89" i="2"/>
  <c r="AG89" i="2"/>
  <c r="AF90" i="2"/>
  <c r="AG90" i="2"/>
  <c r="AF91" i="2"/>
  <c r="AG91" i="2"/>
  <c r="AF92" i="2"/>
  <c r="AG92" i="2"/>
  <c r="AF93" i="2"/>
  <c r="AG93" i="2"/>
  <c r="AF94" i="2"/>
  <c r="AG94" i="2"/>
  <c r="AF95" i="2"/>
  <c r="AG95" i="2"/>
  <c r="AF96" i="2"/>
  <c r="AG96" i="2"/>
  <c r="AF97" i="2"/>
  <c r="AG97" i="2"/>
  <c r="AF98" i="2"/>
  <c r="AG98" i="2"/>
  <c r="AF99" i="2"/>
  <c r="AG99" i="2"/>
  <c r="AF100" i="2"/>
  <c r="AG100" i="2"/>
  <c r="AF101" i="2"/>
  <c r="AG101" i="2"/>
  <c r="AF102" i="2"/>
  <c r="AG102" i="2"/>
  <c r="AF103" i="2"/>
  <c r="AG103" i="2"/>
  <c r="AF104" i="2"/>
  <c r="AG104" i="2"/>
  <c r="AF105" i="2"/>
  <c r="AG105" i="2"/>
  <c r="AF106" i="2"/>
  <c r="AG106" i="2"/>
  <c r="AF107" i="2"/>
  <c r="AG107" i="2"/>
  <c r="AF108" i="2"/>
  <c r="AG108" i="2"/>
  <c r="AF109" i="2"/>
  <c r="AG109" i="2"/>
  <c r="AF110" i="2"/>
  <c r="AG110" i="2"/>
  <c r="AF111" i="2"/>
  <c r="AG111" i="2"/>
  <c r="AF112" i="2"/>
  <c r="AG112" i="2"/>
  <c r="AF113" i="2"/>
  <c r="AG113" i="2"/>
  <c r="AF114" i="2"/>
  <c r="AG114" i="2"/>
  <c r="AF115" i="2"/>
  <c r="AG115" i="2"/>
  <c r="AF116" i="2"/>
  <c r="AG116" i="2"/>
  <c r="AF117" i="2"/>
  <c r="AG117" i="2"/>
  <c r="AF118" i="2"/>
  <c r="AG118" i="2"/>
  <c r="AF119" i="2"/>
  <c r="AG119" i="2"/>
  <c r="AF120" i="2"/>
  <c r="AG120" i="2"/>
  <c r="AF121" i="2"/>
  <c r="AG121" i="2"/>
  <c r="AF122" i="2"/>
  <c r="AG122" i="2"/>
  <c r="AF123" i="2"/>
  <c r="AG123" i="2"/>
  <c r="AF124" i="2"/>
  <c r="AG124" i="2"/>
  <c r="AF125" i="2"/>
  <c r="AG125" i="2"/>
  <c r="AF126" i="2"/>
  <c r="AG126" i="2"/>
  <c r="AF127" i="2"/>
  <c r="AG127" i="2"/>
  <c r="AF128" i="2"/>
  <c r="AG128" i="2"/>
  <c r="AF129" i="2"/>
  <c r="AG129" i="2"/>
  <c r="AF130" i="2"/>
  <c r="AG130" i="2"/>
  <c r="AF131" i="2"/>
  <c r="AG131" i="2"/>
  <c r="AF132" i="2"/>
  <c r="AG132" i="2"/>
  <c r="AF133" i="2"/>
  <c r="AG133" i="2"/>
  <c r="AF134" i="2"/>
  <c r="AG134" i="2"/>
  <c r="AF135" i="2"/>
  <c r="AG135" i="2"/>
  <c r="AF136" i="2"/>
  <c r="AG136" i="2"/>
  <c r="AF137" i="2"/>
  <c r="AG137" i="2"/>
  <c r="AF138" i="2"/>
  <c r="AG138" i="2"/>
  <c r="AF139" i="2"/>
  <c r="AG139" i="2"/>
  <c r="AF140" i="2"/>
  <c r="AG140" i="2"/>
  <c r="AC165" i="9"/>
  <c r="AD165" i="9"/>
  <c r="AC166" i="9"/>
  <c r="AD166" i="9"/>
  <c r="AC167" i="9"/>
  <c r="AD167" i="9"/>
  <c r="AC168" i="9"/>
  <c r="AD168" i="9"/>
  <c r="AC169" i="9"/>
  <c r="AD169" i="9"/>
  <c r="AC170" i="9"/>
  <c r="AD170" i="9"/>
  <c r="AC171" i="9"/>
  <c r="AD171" i="9"/>
  <c r="AC172" i="9"/>
  <c r="AD172" i="9"/>
  <c r="AC173" i="9"/>
  <c r="AD173" i="9"/>
  <c r="AC174" i="9"/>
  <c r="AD174" i="9"/>
  <c r="AC175" i="9"/>
  <c r="AD175" i="9"/>
  <c r="AC176" i="9"/>
  <c r="AD176" i="9"/>
  <c r="AC177" i="9"/>
  <c r="AD177" i="9"/>
  <c r="AC178" i="9"/>
  <c r="AD178" i="9"/>
  <c r="AC179" i="9"/>
  <c r="AD179" i="9"/>
  <c r="AC180" i="9"/>
  <c r="AD180" i="9"/>
  <c r="AC181" i="9"/>
  <c r="AD181" i="9"/>
  <c r="AC182" i="9"/>
  <c r="AD182" i="9"/>
  <c r="AC183" i="9"/>
  <c r="AD183" i="9"/>
  <c r="AC184" i="9"/>
  <c r="AD184" i="9"/>
  <c r="AC185" i="9"/>
  <c r="AD185" i="9"/>
  <c r="AC186" i="9"/>
  <c r="AD186" i="9"/>
  <c r="AC187" i="9"/>
  <c r="AD187" i="9"/>
  <c r="AC188" i="9"/>
  <c r="AD188" i="9"/>
  <c r="AC189" i="9"/>
  <c r="AD189" i="9"/>
  <c r="AC190" i="9"/>
  <c r="AD190" i="9"/>
  <c r="AC191" i="9"/>
  <c r="AD191" i="9"/>
  <c r="AC192" i="9"/>
  <c r="AD192" i="9"/>
  <c r="AC193" i="9"/>
  <c r="AD193" i="9"/>
  <c r="AC194" i="9"/>
  <c r="AD194" i="9"/>
  <c r="AC195" i="9"/>
  <c r="AD195" i="9"/>
  <c r="AC196" i="9"/>
  <c r="AD196" i="9"/>
  <c r="AC197" i="9"/>
  <c r="AD197" i="9"/>
  <c r="AC198" i="9"/>
  <c r="AD198" i="9"/>
  <c r="AC140" i="10"/>
  <c r="AC141" i="10"/>
  <c r="AC142" i="10"/>
  <c r="AC143" i="10"/>
  <c r="AC144" i="10"/>
  <c r="AC145" i="10"/>
  <c r="AC146" i="10"/>
  <c r="AC147" i="10"/>
  <c r="AC148" i="10"/>
  <c r="AC149" i="10"/>
  <c r="AC150" i="10"/>
  <c r="AC151" i="10"/>
  <c r="AC152" i="10"/>
  <c r="AC153" i="10"/>
  <c r="AC154" i="10"/>
  <c r="AC155" i="10"/>
  <c r="AC156" i="10"/>
  <c r="AC157" i="10"/>
  <c r="AC158" i="10"/>
  <c r="AC159" i="10"/>
  <c r="AC160" i="10"/>
  <c r="AC161" i="10"/>
  <c r="AC162" i="10"/>
  <c r="AC163" i="10"/>
  <c r="AC164" i="10"/>
  <c r="AC165" i="10"/>
  <c r="AC166" i="10"/>
  <c r="AC167" i="10"/>
  <c r="AC168" i="10"/>
  <c r="AC169" i="10"/>
  <c r="AC170" i="10"/>
  <c r="AC171" i="10"/>
  <c r="AC172" i="10"/>
  <c r="AC173" i="10"/>
  <c r="AC174" i="10"/>
  <c r="AC175" i="10"/>
  <c r="AC176" i="10"/>
  <c r="AC177" i="10"/>
  <c r="AC178" i="10"/>
  <c r="AC179" i="10"/>
  <c r="AC180" i="10"/>
  <c r="AC181" i="10"/>
  <c r="H140" i="10"/>
  <c r="I140" i="10"/>
  <c r="H141" i="10"/>
  <c r="I141" i="10"/>
  <c r="H142" i="10"/>
  <c r="I142" i="10"/>
  <c r="H143" i="10"/>
  <c r="I143" i="10"/>
  <c r="H144" i="10"/>
  <c r="I144" i="10"/>
  <c r="H145" i="10"/>
  <c r="I145" i="10"/>
  <c r="H146" i="10"/>
  <c r="I146" i="10"/>
  <c r="H147" i="10"/>
  <c r="I147" i="10"/>
  <c r="H148" i="10"/>
  <c r="I148" i="10"/>
  <c r="H149" i="10"/>
  <c r="I149" i="10"/>
  <c r="H150" i="10"/>
  <c r="I150" i="10"/>
  <c r="H151" i="10"/>
  <c r="I151" i="10"/>
  <c r="H152" i="10"/>
  <c r="I152" i="10"/>
  <c r="H153" i="10"/>
  <c r="I153" i="10"/>
  <c r="H154" i="10"/>
  <c r="I154" i="10"/>
  <c r="H155" i="10"/>
  <c r="I155" i="10"/>
  <c r="H156" i="10"/>
  <c r="I156" i="10"/>
  <c r="H157" i="10"/>
  <c r="I157" i="10"/>
  <c r="H158" i="10"/>
  <c r="I158" i="10"/>
  <c r="H159" i="10"/>
  <c r="I159" i="10"/>
  <c r="H160" i="10"/>
  <c r="I160" i="10"/>
  <c r="H161" i="10"/>
  <c r="I161" i="10"/>
  <c r="H162" i="10"/>
  <c r="I162" i="10"/>
  <c r="H163" i="10"/>
  <c r="I163" i="10"/>
  <c r="H164" i="10"/>
  <c r="I164" i="10"/>
  <c r="H165" i="10"/>
  <c r="I165" i="10"/>
  <c r="H166" i="10"/>
  <c r="I166" i="10"/>
  <c r="H167" i="10"/>
  <c r="I167" i="10"/>
  <c r="H168" i="10"/>
  <c r="I168" i="10"/>
  <c r="H169" i="10"/>
  <c r="I169" i="10"/>
  <c r="H170" i="10"/>
  <c r="I170" i="10"/>
  <c r="H171" i="10"/>
  <c r="I171" i="10"/>
  <c r="H172" i="10"/>
  <c r="I172" i="10"/>
  <c r="H173" i="10"/>
  <c r="I173" i="10"/>
  <c r="H174" i="10"/>
  <c r="I174" i="10"/>
  <c r="H175" i="10"/>
  <c r="I175" i="10"/>
  <c r="H176" i="10"/>
  <c r="I176" i="10"/>
  <c r="H177" i="10"/>
  <c r="I177" i="10"/>
  <c r="H178" i="10"/>
  <c r="I178" i="10"/>
  <c r="H179" i="10"/>
  <c r="I179" i="10"/>
  <c r="H180" i="10"/>
  <c r="I180" i="10"/>
  <c r="H181" i="10"/>
  <c r="I181" i="10"/>
  <c r="H55" i="10"/>
  <c r="I55" i="10"/>
  <c r="H56" i="10"/>
  <c r="I56" i="10"/>
  <c r="H57" i="10"/>
  <c r="I57" i="10"/>
  <c r="H58" i="10"/>
  <c r="I58" i="10"/>
  <c r="H59" i="10"/>
  <c r="I59" i="10"/>
  <c r="H60" i="10"/>
  <c r="I60" i="10"/>
  <c r="H61" i="10"/>
  <c r="I61" i="10"/>
  <c r="H62" i="10"/>
  <c r="I62" i="10"/>
  <c r="H63" i="10"/>
  <c r="I63" i="10"/>
  <c r="H64" i="10"/>
  <c r="I64" i="10"/>
  <c r="H65" i="10"/>
  <c r="I65" i="10"/>
  <c r="H66" i="10"/>
  <c r="I66" i="10"/>
  <c r="H67" i="10"/>
  <c r="I67" i="10"/>
  <c r="H68" i="10"/>
  <c r="I68" i="10"/>
  <c r="H69" i="10"/>
  <c r="I69" i="10"/>
  <c r="H70" i="10"/>
  <c r="I70" i="10"/>
  <c r="H71" i="10"/>
  <c r="I71" i="10"/>
  <c r="H72" i="10"/>
  <c r="I72" i="10"/>
  <c r="H73" i="10"/>
  <c r="I73" i="10"/>
  <c r="H74" i="10"/>
  <c r="I74" i="10"/>
  <c r="H75" i="10"/>
  <c r="I75" i="10"/>
  <c r="H76" i="10"/>
  <c r="I76" i="10"/>
  <c r="H77" i="10"/>
  <c r="I77" i="10"/>
  <c r="H78" i="10"/>
  <c r="I78" i="10"/>
  <c r="H79" i="10"/>
  <c r="I79" i="10"/>
  <c r="H80" i="10"/>
  <c r="I80" i="10"/>
  <c r="H81" i="10"/>
  <c r="I81" i="10"/>
  <c r="H82" i="10"/>
  <c r="I82" i="10"/>
  <c r="H83" i="10"/>
  <c r="I83" i="10"/>
  <c r="H84" i="10"/>
  <c r="I84" i="10"/>
  <c r="H85" i="10"/>
  <c r="I85" i="10"/>
  <c r="H86" i="10"/>
  <c r="I86" i="10"/>
  <c r="H87" i="10"/>
  <c r="I87" i="10"/>
  <c r="H88" i="10"/>
  <c r="I88" i="10"/>
  <c r="H89" i="10"/>
  <c r="I89" i="10"/>
  <c r="H90" i="10"/>
  <c r="I90" i="10"/>
  <c r="H91" i="10"/>
  <c r="I91" i="10"/>
  <c r="H92" i="10"/>
  <c r="I92" i="10"/>
  <c r="H93" i="10"/>
  <c r="I93" i="10"/>
  <c r="H94" i="10"/>
  <c r="I94" i="10"/>
  <c r="H95" i="10"/>
  <c r="I95" i="10"/>
  <c r="H96" i="10"/>
  <c r="I96" i="10"/>
  <c r="H97" i="10"/>
  <c r="I97" i="10"/>
  <c r="H98" i="10"/>
  <c r="I98" i="10"/>
  <c r="H99" i="10"/>
  <c r="I99" i="10"/>
  <c r="H100" i="10"/>
  <c r="I100" i="10"/>
  <c r="H101" i="10"/>
  <c r="I101" i="10"/>
  <c r="H102" i="10"/>
  <c r="I102" i="10"/>
  <c r="H103" i="10"/>
  <c r="I103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I165" i="9" l="1"/>
  <c r="I166" i="9"/>
  <c r="I167" i="9"/>
  <c r="I168" i="9"/>
  <c r="I169" i="9"/>
  <c r="I170" i="9"/>
  <c r="I171" i="9"/>
  <c r="I172" i="9"/>
  <c r="I173" i="9"/>
  <c r="I174" i="9"/>
  <c r="I175" i="9"/>
  <c r="I176" i="9"/>
  <c r="I177" i="9"/>
  <c r="I178" i="9"/>
  <c r="I179" i="9"/>
  <c r="I180" i="9"/>
  <c r="I181" i="9"/>
  <c r="I182" i="9"/>
  <c r="I183" i="9"/>
  <c r="I184" i="9"/>
  <c r="I185" i="9"/>
  <c r="I186" i="9"/>
  <c r="I187" i="9"/>
  <c r="I188" i="9"/>
  <c r="I189" i="9"/>
  <c r="I190" i="9"/>
  <c r="I191" i="9"/>
  <c r="I192" i="9"/>
  <c r="I193" i="9"/>
  <c r="I194" i="9"/>
  <c r="I195" i="9"/>
  <c r="I196" i="9"/>
  <c r="I197" i="9"/>
  <c r="I198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I112" i="9"/>
  <c r="I113" i="9"/>
  <c r="I114" i="9"/>
  <c r="I115" i="9"/>
  <c r="I116" i="9"/>
  <c r="I117" i="9"/>
  <c r="I118" i="9"/>
  <c r="I119" i="9"/>
  <c r="I120" i="9"/>
  <c r="I121" i="9"/>
  <c r="I122" i="9"/>
  <c r="I123" i="9"/>
  <c r="I124" i="9"/>
  <c r="I125" i="9"/>
  <c r="I126" i="9"/>
  <c r="I127" i="9"/>
  <c r="I128" i="9"/>
  <c r="I129" i="9"/>
  <c r="I130" i="9"/>
  <c r="I131" i="9"/>
  <c r="I132" i="9"/>
  <c r="I133" i="9"/>
  <c r="I134" i="9"/>
  <c r="I135" i="9"/>
  <c r="I136" i="9"/>
  <c r="I137" i="9"/>
  <c r="I138" i="9"/>
  <c r="I139" i="9"/>
  <c r="I140" i="9"/>
  <c r="I141" i="9"/>
  <c r="I142" i="9"/>
  <c r="I143" i="9"/>
  <c r="I144" i="9"/>
  <c r="I145" i="9"/>
  <c r="I146" i="9"/>
  <c r="I147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1" i="9"/>
  <c r="I92" i="9"/>
  <c r="I93" i="9"/>
  <c r="I94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I190" i="10"/>
  <c r="I191" i="10"/>
  <c r="I192" i="10"/>
  <c r="I193" i="10"/>
  <c r="I194" i="10"/>
  <c r="I195" i="10"/>
  <c r="I196" i="10"/>
  <c r="I197" i="10"/>
  <c r="I198" i="10"/>
  <c r="I199" i="10"/>
  <c r="I200" i="10"/>
  <c r="I201" i="10"/>
  <c r="I202" i="10"/>
  <c r="I203" i="10"/>
  <c r="I204" i="10"/>
  <c r="I205" i="10"/>
  <c r="I206" i="10"/>
  <c r="I207" i="10"/>
  <c r="I208" i="10"/>
  <c r="I209" i="10"/>
  <c r="I210" i="10"/>
  <c r="I211" i="10"/>
  <c r="I212" i="10"/>
  <c r="I213" i="10"/>
  <c r="I214" i="10"/>
  <c r="I215" i="10"/>
  <c r="I216" i="10"/>
  <c r="I217" i="10"/>
  <c r="I218" i="10"/>
  <c r="I219" i="10"/>
  <c r="I220" i="10"/>
  <c r="I221" i="10"/>
  <c r="I222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O5" i="2" l="1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R55" i="10" l="1"/>
  <c r="R56" i="10"/>
  <c r="R57" i="10"/>
  <c r="R58" i="10"/>
  <c r="R59" i="10"/>
  <c r="R60" i="10"/>
  <c r="R61" i="10"/>
  <c r="R62" i="10"/>
  <c r="R63" i="10"/>
  <c r="R64" i="10"/>
  <c r="R65" i="10"/>
  <c r="R66" i="10"/>
  <c r="R67" i="10"/>
  <c r="R68" i="10"/>
  <c r="R69" i="10"/>
  <c r="R70" i="10"/>
  <c r="R71" i="10"/>
  <c r="R72" i="10"/>
  <c r="R73" i="10"/>
  <c r="R74" i="10"/>
  <c r="R75" i="10"/>
  <c r="R76" i="10"/>
  <c r="R77" i="10"/>
  <c r="R78" i="10"/>
  <c r="R79" i="10"/>
  <c r="R80" i="10"/>
  <c r="R81" i="10"/>
  <c r="R82" i="10"/>
  <c r="R83" i="10"/>
  <c r="R84" i="10"/>
  <c r="R85" i="10"/>
  <c r="R86" i="10"/>
  <c r="R87" i="10"/>
  <c r="R88" i="10"/>
  <c r="R89" i="10"/>
  <c r="R90" i="10"/>
  <c r="R91" i="10"/>
  <c r="R92" i="10"/>
  <c r="R93" i="10"/>
  <c r="R94" i="10"/>
  <c r="R95" i="10"/>
  <c r="R96" i="10"/>
  <c r="R97" i="10"/>
  <c r="R98" i="10"/>
  <c r="R99" i="10"/>
  <c r="R100" i="10"/>
  <c r="R101" i="10"/>
  <c r="R102" i="10"/>
  <c r="R103" i="10"/>
  <c r="Q55" i="10"/>
  <c r="Q56" i="10"/>
  <c r="Q57" i="10"/>
  <c r="Q58" i="10"/>
  <c r="Q59" i="10"/>
  <c r="Q60" i="10"/>
  <c r="Q61" i="10"/>
  <c r="Q62" i="10"/>
  <c r="Q63" i="10"/>
  <c r="Q64" i="10"/>
  <c r="Q65" i="10"/>
  <c r="Q66" i="10"/>
  <c r="Q67" i="10"/>
  <c r="Q68" i="10"/>
  <c r="Q69" i="10"/>
  <c r="Q70" i="10"/>
  <c r="Q71" i="10"/>
  <c r="Q72" i="10"/>
  <c r="Q73" i="10"/>
  <c r="Q74" i="10"/>
  <c r="Q75" i="10"/>
  <c r="Q76" i="10"/>
  <c r="Q77" i="10"/>
  <c r="Q78" i="10"/>
  <c r="Q79" i="10"/>
  <c r="Q80" i="10"/>
  <c r="Q81" i="10"/>
  <c r="Q82" i="10"/>
  <c r="Q83" i="10"/>
  <c r="Q84" i="10"/>
  <c r="Q85" i="10"/>
  <c r="Q86" i="10"/>
  <c r="Q87" i="10"/>
  <c r="Q88" i="10"/>
  <c r="Q89" i="10"/>
  <c r="Q90" i="10"/>
  <c r="Q91" i="10"/>
  <c r="Q92" i="10"/>
  <c r="Q93" i="10"/>
  <c r="Q94" i="10"/>
  <c r="Q95" i="10"/>
  <c r="Q96" i="10"/>
  <c r="Q97" i="10"/>
  <c r="Q98" i="10"/>
  <c r="Q99" i="10"/>
  <c r="Q100" i="10"/>
  <c r="Q101" i="10"/>
  <c r="Q102" i="10"/>
  <c r="Q103" i="10"/>
  <c r="R5" i="10"/>
  <c r="R6" i="10"/>
  <c r="R7" i="10"/>
  <c r="R8" i="10"/>
  <c r="R9" i="10"/>
  <c r="R10" i="10"/>
  <c r="R11" i="10"/>
  <c r="R12" i="10"/>
  <c r="R13" i="10"/>
  <c r="R14" i="10"/>
  <c r="R15" i="10"/>
  <c r="R16" i="10"/>
  <c r="R17" i="10"/>
  <c r="R18" i="10"/>
  <c r="R19" i="10"/>
  <c r="R20" i="10"/>
  <c r="R21" i="10"/>
  <c r="R22" i="10"/>
  <c r="R23" i="10"/>
  <c r="R24" i="10"/>
  <c r="R25" i="10"/>
  <c r="R26" i="10"/>
  <c r="R27" i="10"/>
  <c r="R28" i="10"/>
  <c r="R29" i="10"/>
  <c r="R30" i="10"/>
  <c r="R31" i="10"/>
  <c r="R32" i="10"/>
  <c r="R33" i="10"/>
  <c r="R34" i="10"/>
  <c r="R35" i="10"/>
  <c r="R36" i="10"/>
  <c r="R37" i="10"/>
  <c r="R38" i="10"/>
  <c r="R39" i="10"/>
  <c r="R40" i="10"/>
  <c r="R41" i="10"/>
  <c r="R42" i="10"/>
  <c r="R43" i="10"/>
  <c r="R44" i="10"/>
  <c r="R45" i="10"/>
  <c r="R46" i="10"/>
  <c r="Q5" i="10"/>
  <c r="Q6" i="10"/>
  <c r="Q7" i="10"/>
  <c r="Q8" i="10"/>
  <c r="Q9" i="10"/>
  <c r="Q10" i="10"/>
  <c r="Q11" i="10"/>
  <c r="Q12" i="10"/>
  <c r="Q13" i="10"/>
  <c r="Q14" i="10"/>
  <c r="Q15" i="10"/>
  <c r="Q16" i="10"/>
  <c r="Q17" i="10"/>
  <c r="Q18" i="10"/>
  <c r="Q19" i="10"/>
  <c r="Q20" i="10"/>
  <c r="Q21" i="10"/>
  <c r="Q22" i="10"/>
  <c r="Q23" i="10"/>
  <c r="Q24" i="10"/>
  <c r="Q25" i="10"/>
  <c r="Q26" i="10"/>
  <c r="Q27" i="10"/>
  <c r="Q28" i="10"/>
  <c r="Q29" i="10"/>
  <c r="Q30" i="10"/>
  <c r="Q31" i="10"/>
  <c r="Q32" i="10"/>
  <c r="Q33" i="10"/>
  <c r="Q34" i="10"/>
  <c r="Q35" i="10"/>
  <c r="Q36" i="10"/>
  <c r="Q37" i="10"/>
  <c r="Q38" i="10"/>
  <c r="Q39" i="10"/>
  <c r="Q40" i="10"/>
  <c r="Q41" i="10"/>
  <c r="Q42" i="10"/>
  <c r="Q43" i="10"/>
  <c r="Q44" i="10"/>
  <c r="Q45" i="10"/>
  <c r="Q46" i="10"/>
  <c r="R140" i="10"/>
  <c r="R141" i="10"/>
  <c r="R142" i="10"/>
  <c r="R143" i="10"/>
  <c r="R144" i="10"/>
  <c r="R145" i="10"/>
  <c r="R146" i="10"/>
  <c r="R147" i="10"/>
  <c r="R148" i="10"/>
  <c r="R149" i="10"/>
  <c r="R150" i="10"/>
  <c r="R151" i="10"/>
  <c r="R152" i="10"/>
  <c r="R153" i="10"/>
  <c r="R154" i="10"/>
  <c r="R155" i="10"/>
  <c r="R156" i="10"/>
  <c r="R157" i="10"/>
  <c r="R158" i="10"/>
  <c r="R159" i="10"/>
  <c r="R160" i="10"/>
  <c r="R161" i="10"/>
  <c r="R162" i="10"/>
  <c r="R163" i="10"/>
  <c r="R164" i="10"/>
  <c r="R165" i="10"/>
  <c r="R166" i="10"/>
  <c r="R167" i="10"/>
  <c r="R168" i="10"/>
  <c r="R169" i="10"/>
  <c r="R170" i="10"/>
  <c r="R171" i="10"/>
  <c r="R172" i="10"/>
  <c r="R173" i="10"/>
  <c r="R174" i="10"/>
  <c r="R175" i="10"/>
  <c r="R176" i="10"/>
  <c r="R177" i="10"/>
  <c r="R178" i="10"/>
  <c r="R179" i="10"/>
  <c r="R180" i="10"/>
  <c r="R181" i="10"/>
  <c r="Q140" i="10"/>
  <c r="Q141" i="10"/>
  <c r="Q142" i="10"/>
  <c r="Q143" i="10"/>
  <c r="Q144" i="10"/>
  <c r="Q145" i="10"/>
  <c r="Q146" i="10"/>
  <c r="Q147" i="10"/>
  <c r="Q148" i="10"/>
  <c r="Q149" i="10"/>
  <c r="Q150" i="10"/>
  <c r="Q151" i="10"/>
  <c r="Q152" i="10"/>
  <c r="Q153" i="10"/>
  <c r="Q154" i="10"/>
  <c r="Q155" i="10"/>
  <c r="Q156" i="10"/>
  <c r="Q157" i="10"/>
  <c r="Q158" i="10"/>
  <c r="Q159" i="10"/>
  <c r="Q160" i="10"/>
  <c r="Q161" i="10"/>
  <c r="Q162" i="10"/>
  <c r="Q163" i="10"/>
  <c r="Q164" i="10"/>
  <c r="Q165" i="10"/>
  <c r="Q166" i="10"/>
  <c r="Q167" i="10"/>
  <c r="Q168" i="10"/>
  <c r="Q169" i="10"/>
  <c r="Q170" i="10"/>
  <c r="Q171" i="10"/>
  <c r="Q172" i="10"/>
  <c r="Q173" i="10"/>
  <c r="Q174" i="10"/>
  <c r="Q175" i="10"/>
  <c r="Q176" i="10"/>
  <c r="Q177" i="10"/>
  <c r="Q178" i="10"/>
  <c r="Q179" i="10"/>
  <c r="Q180" i="10"/>
  <c r="Q181" i="10"/>
  <c r="R190" i="10"/>
  <c r="R191" i="10"/>
  <c r="R192" i="10"/>
  <c r="R193" i="10"/>
  <c r="R194" i="10"/>
  <c r="R195" i="10"/>
  <c r="R196" i="10"/>
  <c r="R197" i="10"/>
  <c r="R198" i="10"/>
  <c r="R199" i="10"/>
  <c r="R200" i="10"/>
  <c r="R201" i="10"/>
  <c r="R202" i="10"/>
  <c r="R203" i="10"/>
  <c r="R204" i="10"/>
  <c r="R205" i="10"/>
  <c r="R206" i="10"/>
  <c r="R207" i="10"/>
  <c r="R208" i="10"/>
  <c r="R209" i="10"/>
  <c r="R210" i="10"/>
  <c r="R211" i="10"/>
  <c r="R212" i="10"/>
  <c r="R213" i="10"/>
  <c r="R214" i="10"/>
  <c r="R215" i="10"/>
  <c r="R216" i="10"/>
  <c r="R217" i="10"/>
  <c r="R218" i="10"/>
  <c r="R219" i="10"/>
  <c r="R220" i="10"/>
  <c r="R221" i="10"/>
  <c r="R222" i="10"/>
  <c r="Q190" i="10"/>
  <c r="Q191" i="10"/>
  <c r="Q192" i="10"/>
  <c r="Q193" i="10"/>
  <c r="Q194" i="10"/>
  <c r="Q195" i="10"/>
  <c r="Q196" i="10"/>
  <c r="Q197" i="10"/>
  <c r="Q198" i="10"/>
  <c r="Q199" i="10"/>
  <c r="Q200" i="10"/>
  <c r="Q201" i="10"/>
  <c r="Q202" i="10"/>
  <c r="Q203" i="10"/>
  <c r="Q204" i="10"/>
  <c r="Q205" i="10"/>
  <c r="Q206" i="10"/>
  <c r="Q207" i="10"/>
  <c r="Q208" i="10"/>
  <c r="Q209" i="10"/>
  <c r="Q210" i="10"/>
  <c r="Q211" i="10"/>
  <c r="Q212" i="10"/>
  <c r="Q213" i="10"/>
  <c r="Q214" i="10"/>
  <c r="Q215" i="10"/>
  <c r="Q216" i="10"/>
  <c r="Q217" i="10"/>
  <c r="Q218" i="10"/>
  <c r="Q219" i="10"/>
  <c r="Q220" i="10"/>
  <c r="Q221" i="10"/>
  <c r="Q222" i="10"/>
  <c r="R112" i="9"/>
  <c r="R113" i="9"/>
  <c r="R114" i="9"/>
  <c r="R115" i="9"/>
  <c r="R116" i="9"/>
  <c r="R117" i="9"/>
  <c r="R118" i="9"/>
  <c r="R119" i="9"/>
  <c r="R120" i="9"/>
  <c r="R121" i="9"/>
  <c r="R122" i="9"/>
  <c r="R123" i="9"/>
  <c r="R124" i="9"/>
  <c r="R125" i="9"/>
  <c r="R126" i="9"/>
  <c r="R127" i="9"/>
  <c r="R128" i="9"/>
  <c r="R129" i="9"/>
  <c r="R130" i="9"/>
  <c r="R131" i="9"/>
  <c r="R132" i="9"/>
  <c r="R133" i="9"/>
  <c r="R134" i="9"/>
  <c r="R135" i="9"/>
  <c r="R136" i="9"/>
  <c r="R137" i="9"/>
  <c r="R138" i="9"/>
  <c r="R139" i="9"/>
  <c r="R140" i="9"/>
  <c r="R141" i="9"/>
  <c r="R142" i="9"/>
  <c r="R143" i="9"/>
  <c r="R144" i="9"/>
  <c r="R145" i="9"/>
  <c r="R146" i="9"/>
  <c r="R147" i="9"/>
  <c r="Q112" i="9"/>
  <c r="Q113" i="9"/>
  <c r="Q114" i="9"/>
  <c r="Q115" i="9"/>
  <c r="Q116" i="9"/>
  <c r="Q117" i="9"/>
  <c r="Q118" i="9"/>
  <c r="Q119" i="9"/>
  <c r="Q120" i="9"/>
  <c r="Q121" i="9"/>
  <c r="Q122" i="9"/>
  <c r="Q123" i="9"/>
  <c r="Q124" i="9"/>
  <c r="Q125" i="9"/>
  <c r="Q126" i="9"/>
  <c r="Q127" i="9"/>
  <c r="Q128" i="9"/>
  <c r="Q129" i="9"/>
  <c r="Q130" i="9"/>
  <c r="Q131" i="9"/>
  <c r="Q132" i="9"/>
  <c r="Q133" i="9"/>
  <c r="Q134" i="9"/>
  <c r="Q135" i="9"/>
  <c r="Q136" i="9"/>
  <c r="Q137" i="9"/>
  <c r="Q138" i="9"/>
  <c r="Q139" i="9"/>
  <c r="Q140" i="9"/>
  <c r="Q141" i="9"/>
  <c r="Q142" i="9"/>
  <c r="Q143" i="9"/>
  <c r="Q144" i="9"/>
  <c r="Q145" i="9"/>
  <c r="Q146" i="9"/>
  <c r="Q147" i="9"/>
  <c r="R165" i="9"/>
  <c r="R166" i="9"/>
  <c r="R167" i="9"/>
  <c r="R168" i="9"/>
  <c r="R169" i="9"/>
  <c r="R170" i="9"/>
  <c r="R171" i="9"/>
  <c r="R172" i="9"/>
  <c r="R173" i="9"/>
  <c r="R174" i="9"/>
  <c r="R175" i="9"/>
  <c r="R176" i="9"/>
  <c r="R177" i="9"/>
  <c r="R178" i="9"/>
  <c r="R179" i="9"/>
  <c r="R180" i="9"/>
  <c r="R181" i="9"/>
  <c r="R182" i="9"/>
  <c r="R183" i="9"/>
  <c r="R184" i="9"/>
  <c r="R185" i="9"/>
  <c r="R186" i="9"/>
  <c r="R187" i="9"/>
  <c r="R188" i="9"/>
  <c r="R189" i="9"/>
  <c r="R190" i="9"/>
  <c r="R191" i="9"/>
  <c r="R192" i="9"/>
  <c r="R193" i="9"/>
  <c r="R194" i="9"/>
  <c r="R195" i="9"/>
  <c r="R196" i="9"/>
  <c r="R197" i="9"/>
  <c r="R198" i="9"/>
  <c r="Q165" i="9"/>
  <c r="Q166" i="9"/>
  <c r="Q167" i="9"/>
  <c r="Q168" i="9"/>
  <c r="Q169" i="9"/>
  <c r="Q170" i="9"/>
  <c r="Q171" i="9"/>
  <c r="Q172" i="9"/>
  <c r="Q173" i="9"/>
  <c r="Q174" i="9"/>
  <c r="Q175" i="9"/>
  <c r="Q176" i="9"/>
  <c r="Q177" i="9"/>
  <c r="Q178" i="9"/>
  <c r="Q179" i="9"/>
  <c r="Q180" i="9"/>
  <c r="Q181" i="9"/>
  <c r="Q182" i="9"/>
  <c r="Q183" i="9"/>
  <c r="Q184" i="9"/>
  <c r="Q185" i="9"/>
  <c r="Q186" i="9"/>
  <c r="Q187" i="9"/>
  <c r="Q188" i="9"/>
  <c r="Q189" i="9"/>
  <c r="Q190" i="9"/>
  <c r="Q191" i="9"/>
  <c r="Q192" i="9"/>
  <c r="Q193" i="9"/>
  <c r="Q194" i="9"/>
  <c r="Q195" i="9"/>
  <c r="Q196" i="9"/>
  <c r="Q197" i="9"/>
  <c r="Q198" i="9"/>
  <c r="R59" i="9"/>
  <c r="R60" i="9"/>
  <c r="R61" i="9"/>
  <c r="R62" i="9"/>
  <c r="R63" i="9"/>
  <c r="R64" i="9"/>
  <c r="R65" i="9"/>
  <c r="R66" i="9"/>
  <c r="R67" i="9"/>
  <c r="R68" i="9"/>
  <c r="R69" i="9"/>
  <c r="R70" i="9"/>
  <c r="R71" i="9"/>
  <c r="R72" i="9"/>
  <c r="R73" i="9"/>
  <c r="R74" i="9"/>
  <c r="R75" i="9"/>
  <c r="R76" i="9"/>
  <c r="R77" i="9"/>
  <c r="R78" i="9"/>
  <c r="R79" i="9"/>
  <c r="R80" i="9"/>
  <c r="R81" i="9"/>
  <c r="R82" i="9"/>
  <c r="R83" i="9"/>
  <c r="R84" i="9"/>
  <c r="R85" i="9"/>
  <c r="R86" i="9"/>
  <c r="R87" i="9"/>
  <c r="R88" i="9"/>
  <c r="R89" i="9"/>
  <c r="R90" i="9"/>
  <c r="R91" i="9"/>
  <c r="R92" i="9"/>
  <c r="R93" i="9"/>
  <c r="R94" i="9"/>
  <c r="Q59" i="9"/>
  <c r="Q60" i="9"/>
  <c r="Q61" i="9"/>
  <c r="Q62" i="9"/>
  <c r="Q63" i="9"/>
  <c r="Q64" i="9"/>
  <c r="Q65" i="9"/>
  <c r="Q66" i="9"/>
  <c r="Q67" i="9"/>
  <c r="Q68" i="9"/>
  <c r="Q69" i="9"/>
  <c r="Q70" i="9"/>
  <c r="Q71" i="9"/>
  <c r="Q72" i="9"/>
  <c r="Q73" i="9"/>
  <c r="Q74" i="9"/>
  <c r="Q75" i="9"/>
  <c r="Q76" i="9"/>
  <c r="Q77" i="9"/>
  <c r="Q78" i="9"/>
  <c r="Q79" i="9"/>
  <c r="Q80" i="9"/>
  <c r="Q81" i="9"/>
  <c r="Q82" i="9"/>
  <c r="Q83" i="9"/>
  <c r="Q84" i="9"/>
  <c r="Q85" i="9"/>
  <c r="Q86" i="9"/>
  <c r="Q87" i="9"/>
  <c r="Q88" i="9"/>
  <c r="Q89" i="9"/>
  <c r="Q90" i="9"/>
  <c r="Q91" i="9"/>
  <c r="Q92" i="9"/>
  <c r="Q93" i="9"/>
  <c r="Q94" i="9"/>
  <c r="R5" i="9"/>
  <c r="R6" i="9"/>
  <c r="R7" i="9"/>
  <c r="R8" i="9"/>
  <c r="R9" i="9"/>
  <c r="R10" i="9"/>
  <c r="R11" i="9"/>
  <c r="R12" i="9"/>
  <c r="R13" i="9"/>
  <c r="R14" i="9"/>
  <c r="R15" i="9"/>
  <c r="R16" i="9"/>
  <c r="R17" i="9"/>
  <c r="R18" i="9"/>
  <c r="R19" i="9"/>
  <c r="R20" i="9"/>
  <c r="R21" i="9"/>
  <c r="R22" i="9"/>
  <c r="R23" i="9"/>
  <c r="R24" i="9"/>
  <c r="R25" i="9"/>
  <c r="R26" i="9"/>
  <c r="R27" i="9"/>
  <c r="R28" i="9"/>
  <c r="R29" i="9"/>
  <c r="R30" i="9"/>
  <c r="R31" i="9"/>
  <c r="R32" i="9"/>
  <c r="R33" i="9"/>
  <c r="R34" i="9"/>
  <c r="R35" i="9"/>
  <c r="R36" i="9"/>
  <c r="R37" i="9"/>
  <c r="R38" i="9"/>
  <c r="Q5" i="9"/>
  <c r="Q6" i="9"/>
  <c r="Q7" i="9"/>
  <c r="Q8" i="9"/>
  <c r="Q9" i="9"/>
  <c r="Q10" i="9"/>
  <c r="Q11" i="9"/>
  <c r="Q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Q33" i="9"/>
  <c r="Q34" i="9"/>
  <c r="Q35" i="9"/>
  <c r="Q36" i="9"/>
  <c r="Q37" i="9"/>
  <c r="Q38" i="9"/>
  <c r="U165" i="9"/>
  <c r="U166" i="9"/>
  <c r="U167" i="9"/>
  <c r="U168" i="9"/>
  <c r="U169" i="9"/>
  <c r="U170" i="9"/>
  <c r="U171" i="9"/>
  <c r="U172" i="9"/>
  <c r="U173" i="9"/>
  <c r="U174" i="9"/>
  <c r="U175" i="9"/>
  <c r="U176" i="9"/>
  <c r="U177" i="9"/>
  <c r="U178" i="9"/>
  <c r="U179" i="9"/>
  <c r="U180" i="9"/>
  <c r="U181" i="9"/>
  <c r="U182" i="9"/>
  <c r="U183" i="9"/>
  <c r="U184" i="9"/>
  <c r="U185" i="9"/>
  <c r="U186" i="9"/>
  <c r="U187" i="9"/>
  <c r="U188" i="9"/>
  <c r="U189" i="9"/>
  <c r="U190" i="9"/>
  <c r="U191" i="9"/>
  <c r="U192" i="9"/>
  <c r="U193" i="9"/>
  <c r="U194" i="9"/>
  <c r="U195" i="9"/>
  <c r="U196" i="9"/>
  <c r="U197" i="9"/>
  <c r="U198" i="9"/>
  <c r="T165" i="9"/>
  <c r="T166" i="9"/>
  <c r="T167" i="9"/>
  <c r="T168" i="9"/>
  <c r="T169" i="9"/>
  <c r="T170" i="9"/>
  <c r="T171" i="9"/>
  <c r="T172" i="9"/>
  <c r="T173" i="9"/>
  <c r="T174" i="9"/>
  <c r="T175" i="9"/>
  <c r="T176" i="9"/>
  <c r="T177" i="9"/>
  <c r="T178" i="9"/>
  <c r="T179" i="9"/>
  <c r="T180" i="9"/>
  <c r="T181" i="9"/>
  <c r="T182" i="9"/>
  <c r="T183" i="9"/>
  <c r="T184" i="9"/>
  <c r="T185" i="9"/>
  <c r="T186" i="9"/>
  <c r="T187" i="9"/>
  <c r="T188" i="9"/>
  <c r="T189" i="9"/>
  <c r="T190" i="9"/>
  <c r="T191" i="9"/>
  <c r="T192" i="9"/>
  <c r="T193" i="9"/>
  <c r="T194" i="9"/>
  <c r="T195" i="9"/>
  <c r="T196" i="9"/>
  <c r="T197" i="9"/>
  <c r="T198" i="9"/>
  <c r="U112" i="9"/>
  <c r="U113" i="9"/>
  <c r="U114" i="9"/>
  <c r="U115" i="9"/>
  <c r="U116" i="9"/>
  <c r="U117" i="9"/>
  <c r="U118" i="9"/>
  <c r="U119" i="9"/>
  <c r="U120" i="9"/>
  <c r="U121" i="9"/>
  <c r="U122" i="9"/>
  <c r="U123" i="9"/>
  <c r="U124" i="9"/>
  <c r="U125" i="9"/>
  <c r="U126" i="9"/>
  <c r="U127" i="9"/>
  <c r="U128" i="9"/>
  <c r="U129" i="9"/>
  <c r="U130" i="9"/>
  <c r="U131" i="9"/>
  <c r="U132" i="9"/>
  <c r="U133" i="9"/>
  <c r="U134" i="9"/>
  <c r="U135" i="9"/>
  <c r="U136" i="9"/>
  <c r="U137" i="9"/>
  <c r="U138" i="9"/>
  <c r="U139" i="9"/>
  <c r="U140" i="9"/>
  <c r="U141" i="9"/>
  <c r="U142" i="9"/>
  <c r="U143" i="9"/>
  <c r="U144" i="9"/>
  <c r="U145" i="9"/>
  <c r="U146" i="9"/>
  <c r="U147" i="9"/>
  <c r="T112" i="9"/>
  <c r="T113" i="9"/>
  <c r="T114" i="9"/>
  <c r="T115" i="9"/>
  <c r="T116" i="9"/>
  <c r="T117" i="9"/>
  <c r="T118" i="9"/>
  <c r="T119" i="9"/>
  <c r="T120" i="9"/>
  <c r="T121" i="9"/>
  <c r="T122" i="9"/>
  <c r="T123" i="9"/>
  <c r="T124" i="9"/>
  <c r="T125" i="9"/>
  <c r="T126" i="9"/>
  <c r="T127" i="9"/>
  <c r="T128" i="9"/>
  <c r="T129" i="9"/>
  <c r="T130" i="9"/>
  <c r="T131" i="9"/>
  <c r="T132" i="9"/>
  <c r="T133" i="9"/>
  <c r="T134" i="9"/>
  <c r="T135" i="9"/>
  <c r="T136" i="9"/>
  <c r="T137" i="9"/>
  <c r="T138" i="9"/>
  <c r="T139" i="9"/>
  <c r="T140" i="9"/>
  <c r="T141" i="9"/>
  <c r="T142" i="9"/>
  <c r="T143" i="9"/>
  <c r="T144" i="9"/>
  <c r="T145" i="9"/>
  <c r="T146" i="9"/>
  <c r="T147" i="9"/>
  <c r="U59" i="9"/>
  <c r="U60" i="9"/>
  <c r="U61" i="9"/>
  <c r="U62" i="9"/>
  <c r="U63" i="9"/>
  <c r="U64" i="9"/>
  <c r="U65" i="9"/>
  <c r="U66" i="9"/>
  <c r="U67" i="9"/>
  <c r="U68" i="9"/>
  <c r="U69" i="9"/>
  <c r="U70" i="9"/>
  <c r="U71" i="9"/>
  <c r="U72" i="9"/>
  <c r="U73" i="9"/>
  <c r="U74" i="9"/>
  <c r="U75" i="9"/>
  <c r="U76" i="9"/>
  <c r="U77" i="9"/>
  <c r="U78" i="9"/>
  <c r="U79" i="9"/>
  <c r="U80" i="9"/>
  <c r="U81" i="9"/>
  <c r="U82" i="9"/>
  <c r="U83" i="9"/>
  <c r="U84" i="9"/>
  <c r="U85" i="9"/>
  <c r="U86" i="9"/>
  <c r="U87" i="9"/>
  <c r="U88" i="9"/>
  <c r="U89" i="9"/>
  <c r="U90" i="9"/>
  <c r="U91" i="9"/>
  <c r="U92" i="9"/>
  <c r="U93" i="9"/>
  <c r="U94" i="9"/>
  <c r="T59" i="9"/>
  <c r="T60" i="9"/>
  <c r="T61" i="9"/>
  <c r="T62" i="9"/>
  <c r="T63" i="9"/>
  <c r="T64" i="9"/>
  <c r="T65" i="9"/>
  <c r="T66" i="9"/>
  <c r="T67" i="9"/>
  <c r="T68" i="9"/>
  <c r="T69" i="9"/>
  <c r="T70" i="9"/>
  <c r="T71" i="9"/>
  <c r="T72" i="9"/>
  <c r="T73" i="9"/>
  <c r="T74" i="9"/>
  <c r="T75" i="9"/>
  <c r="T76" i="9"/>
  <c r="T77" i="9"/>
  <c r="T78" i="9"/>
  <c r="T79" i="9"/>
  <c r="T80" i="9"/>
  <c r="T81" i="9"/>
  <c r="T82" i="9"/>
  <c r="T83" i="9"/>
  <c r="T84" i="9"/>
  <c r="T85" i="9"/>
  <c r="T86" i="9"/>
  <c r="T87" i="9"/>
  <c r="T88" i="9"/>
  <c r="T89" i="9"/>
  <c r="T90" i="9"/>
  <c r="T91" i="9"/>
  <c r="T92" i="9"/>
  <c r="T93" i="9"/>
  <c r="T94" i="9"/>
  <c r="U5" i="9"/>
  <c r="U6" i="9"/>
  <c r="U7" i="9"/>
  <c r="U8" i="9"/>
  <c r="U9" i="9"/>
  <c r="U10" i="9"/>
  <c r="U11" i="9"/>
  <c r="U12" i="9"/>
  <c r="U13" i="9"/>
  <c r="U14" i="9"/>
  <c r="U15" i="9"/>
  <c r="U16" i="9"/>
  <c r="U17" i="9"/>
  <c r="U18" i="9"/>
  <c r="U19" i="9"/>
  <c r="U20" i="9"/>
  <c r="U21" i="9"/>
  <c r="U22" i="9"/>
  <c r="U23" i="9"/>
  <c r="U24" i="9"/>
  <c r="U25" i="9"/>
  <c r="U26" i="9"/>
  <c r="U27" i="9"/>
  <c r="U28" i="9"/>
  <c r="U29" i="9"/>
  <c r="U30" i="9"/>
  <c r="U31" i="9"/>
  <c r="U32" i="9"/>
  <c r="U33" i="9"/>
  <c r="U34" i="9"/>
  <c r="U35" i="9"/>
  <c r="U36" i="9"/>
  <c r="U37" i="9"/>
  <c r="U38" i="9"/>
  <c r="T5" i="9"/>
  <c r="T6" i="9"/>
  <c r="T7" i="9"/>
  <c r="T8" i="9"/>
  <c r="T9" i="9"/>
  <c r="T10" i="9"/>
  <c r="T11" i="9"/>
  <c r="T12" i="9"/>
  <c r="T13" i="9"/>
  <c r="T14" i="9"/>
  <c r="T15" i="9"/>
  <c r="T16" i="9"/>
  <c r="T17" i="9"/>
  <c r="T18" i="9"/>
  <c r="T19" i="9"/>
  <c r="T20" i="9"/>
  <c r="T21" i="9"/>
  <c r="T22" i="9"/>
  <c r="T23" i="9"/>
  <c r="T24" i="9"/>
  <c r="T25" i="9"/>
  <c r="T26" i="9"/>
  <c r="T27" i="9"/>
  <c r="T28" i="9"/>
  <c r="T29" i="9"/>
  <c r="T30" i="9"/>
  <c r="T31" i="9"/>
  <c r="T32" i="9"/>
  <c r="T33" i="9"/>
  <c r="T34" i="9"/>
  <c r="T35" i="9"/>
  <c r="T36" i="9"/>
  <c r="T37" i="9"/>
  <c r="T38" i="9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82" i="2"/>
  <c r="AA83" i="2"/>
  <c r="AA84" i="2"/>
  <c r="AA85" i="2"/>
  <c r="AA86" i="2"/>
  <c r="AA87" i="2"/>
  <c r="AA88" i="2"/>
  <c r="AA89" i="2"/>
  <c r="AA90" i="2"/>
  <c r="AA91" i="2"/>
  <c r="AA92" i="2"/>
  <c r="AA93" i="2"/>
  <c r="AA94" i="2"/>
  <c r="AA95" i="2"/>
  <c r="AA96" i="2"/>
  <c r="AA97" i="2"/>
  <c r="AA98" i="2"/>
  <c r="AA99" i="2"/>
  <c r="AA100" i="2"/>
  <c r="AA101" i="2"/>
  <c r="AA102" i="2"/>
  <c r="AA103" i="2"/>
  <c r="AA104" i="2"/>
  <c r="AA105" i="2"/>
  <c r="AA106" i="2"/>
  <c r="AA107" i="2"/>
  <c r="AA108" i="2"/>
  <c r="AA109" i="2"/>
  <c r="AA110" i="2"/>
  <c r="AA111" i="2"/>
  <c r="AA112" i="2"/>
  <c r="AA113" i="2"/>
  <c r="AA114" i="2"/>
  <c r="AA115" i="2"/>
  <c r="AA116" i="2"/>
  <c r="AA117" i="2"/>
  <c r="AA118" i="2"/>
  <c r="AA119" i="2"/>
  <c r="AA120" i="2"/>
  <c r="AA121" i="2"/>
  <c r="AA122" i="2"/>
  <c r="AA123" i="2"/>
  <c r="AA124" i="2"/>
  <c r="AA125" i="2"/>
  <c r="AA126" i="2"/>
  <c r="AA127" i="2"/>
  <c r="AA128" i="2"/>
  <c r="AA129" i="2"/>
  <c r="AA130" i="2"/>
  <c r="AA131" i="2"/>
  <c r="AA132" i="2"/>
  <c r="AA133" i="2"/>
  <c r="AA134" i="2"/>
  <c r="AA135" i="2"/>
  <c r="AA136" i="2"/>
  <c r="AA137" i="2"/>
  <c r="AA138" i="2"/>
  <c r="AA139" i="2"/>
  <c r="AA140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K5" i="2" l="1"/>
  <c r="L5" i="2"/>
  <c r="K6" i="2"/>
  <c r="L6" i="2"/>
  <c r="K7" i="2"/>
  <c r="L7" i="2"/>
  <c r="K8" i="2"/>
  <c r="L8" i="2"/>
  <c r="K9" i="2"/>
  <c r="L9" i="2"/>
  <c r="K10" i="2"/>
  <c r="L10" i="2"/>
  <c r="K11" i="2"/>
  <c r="L11" i="2"/>
  <c r="K12" i="2"/>
  <c r="L12" i="2"/>
  <c r="K13" i="2"/>
  <c r="L13" i="2"/>
  <c r="K14" i="2"/>
  <c r="L14" i="2"/>
  <c r="K15" i="2"/>
  <c r="L15" i="2"/>
  <c r="K16" i="2"/>
  <c r="L16" i="2"/>
  <c r="K17" i="2"/>
  <c r="L17" i="2"/>
  <c r="K18" i="2"/>
  <c r="L18" i="2"/>
  <c r="K19" i="2"/>
  <c r="L19" i="2"/>
  <c r="K20" i="2"/>
  <c r="L20" i="2"/>
  <c r="K21" i="2"/>
  <c r="L21" i="2"/>
  <c r="K22" i="2"/>
  <c r="L22" i="2"/>
  <c r="K23" i="2"/>
  <c r="L23" i="2"/>
  <c r="K24" i="2"/>
  <c r="L24" i="2"/>
  <c r="K25" i="2"/>
  <c r="L25" i="2"/>
  <c r="K26" i="2"/>
  <c r="L26" i="2"/>
  <c r="K27" i="2"/>
  <c r="L27" i="2"/>
  <c r="K28" i="2"/>
  <c r="L28" i="2"/>
  <c r="K29" i="2"/>
  <c r="L29" i="2"/>
  <c r="K30" i="2"/>
  <c r="L30" i="2"/>
  <c r="K31" i="2"/>
  <c r="L31" i="2"/>
  <c r="K32" i="2"/>
  <c r="L32" i="2"/>
  <c r="K33" i="2"/>
  <c r="L33" i="2"/>
  <c r="K34" i="2"/>
  <c r="L34" i="2"/>
  <c r="K35" i="2"/>
  <c r="L35" i="2"/>
  <c r="K36" i="2"/>
  <c r="L36" i="2"/>
  <c r="K37" i="2"/>
  <c r="L37" i="2"/>
  <c r="K38" i="2"/>
  <c r="L38" i="2"/>
  <c r="K39" i="2"/>
  <c r="L39" i="2"/>
  <c r="K40" i="2"/>
  <c r="L40" i="2"/>
  <c r="K41" i="2"/>
  <c r="L41" i="2"/>
  <c r="K42" i="2"/>
  <c r="L42" i="2"/>
  <c r="K43" i="2"/>
  <c r="L43" i="2"/>
  <c r="K44" i="2"/>
  <c r="L44" i="2"/>
  <c r="K45" i="2"/>
  <c r="L45" i="2"/>
  <c r="K46" i="2"/>
  <c r="L46" i="2"/>
  <c r="K47" i="2"/>
  <c r="L47" i="2"/>
  <c r="K48" i="2"/>
  <c r="L48" i="2"/>
  <c r="K49" i="2"/>
  <c r="L49" i="2"/>
  <c r="K50" i="2"/>
  <c r="L50" i="2"/>
  <c r="K51" i="2"/>
  <c r="L51" i="2"/>
  <c r="K52" i="2"/>
  <c r="L52" i="2"/>
  <c r="K53" i="2"/>
  <c r="L53" i="2"/>
  <c r="K54" i="2"/>
  <c r="L54" i="2"/>
  <c r="K55" i="2"/>
  <c r="L55" i="2"/>
  <c r="K56" i="2"/>
  <c r="L56" i="2"/>
  <c r="K57" i="2"/>
  <c r="L57" i="2"/>
  <c r="K58" i="2"/>
  <c r="L58" i="2"/>
  <c r="K59" i="2"/>
  <c r="L59" i="2"/>
  <c r="K60" i="2"/>
  <c r="L60" i="2"/>
  <c r="K61" i="2"/>
  <c r="L61" i="2"/>
  <c r="K62" i="2"/>
  <c r="L62" i="2"/>
  <c r="K63" i="2"/>
  <c r="L63" i="2"/>
  <c r="K64" i="2"/>
  <c r="L64" i="2"/>
  <c r="K65" i="2"/>
  <c r="L65" i="2"/>
  <c r="K66" i="2"/>
  <c r="L66" i="2"/>
  <c r="K67" i="2"/>
  <c r="L67" i="2"/>
  <c r="K68" i="2"/>
  <c r="L68" i="2"/>
  <c r="K69" i="2"/>
  <c r="L69" i="2"/>
  <c r="K70" i="2"/>
  <c r="L70" i="2"/>
  <c r="K71" i="2"/>
  <c r="L71" i="2"/>
  <c r="K72" i="2"/>
  <c r="L72" i="2"/>
  <c r="K73" i="2"/>
  <c r="L73" i="2"/>
  <c r="K74" i="2"/>
  <c r="L74" i="2"/>
  <c r="K75" i="2"/>
  <c r="L75" i="2"/>
  <c r="K76" i="2"/>
  <c r="L76" i="2"/>
  <c r="K77" i="2"/>
  <c r="L77" i="2"/>
  <c r="K78" i="2"/>
  <c r="L78" i="2"/>
  <c r="K79" i="2"/>
  <c r="L79" i="2"/>
  <c r="K80" i="2"/>
  <c r="L80" i="2"/>
  <c r="K81" i="2"/>
  <c r="L81" i="2"/>
  <c r="K82" i="2"/>
  <c r="L82" i="2"/>
  <c r="K83" i="2"/>
  <c r="L83" i="2"/>
  <c r="K84" i="2"/>
  <c r="L84" i="2"/>
  <c r="K85" i="2"/>
  <c r="L85" i="2"/>
  <c r="K86" i="2"/>
  <c r="L86" i="2"/>
  <c r="K87" i="2"/>
  <c r="L87" i="2"/>
  <c r="K88" i="2"/>
  <c r="L88" i="2"/>
  <c r="K89" i="2"/>
  <c r="L89" i="2"/>
  <c r="K90" i="2"/>
  <c r="L90" i="2"/>
  <c r="K91" i="2"/>
  <c r="L91" i="2"/>
  <c r="K92" i="2"/>
  <c r="L92" i="2"/>
  <c r="K93" i="2"/>
  <c r="L93" i="2"/>
  <c r="K94" i="2"/>
  <c r="L94" i="2"/>
  <c r="K95" i="2"/>
  <c r="L95" i="2"/>
  <c r="K96" i="2"/>
  <c r="L96" i="2"/>
  <c r="K97" i="2"/>
  <c r="L97" i="2"/>
  <c r="K98" i="2"/>
  <c r="L98" i="2"/>
  <c r="K99" i="2"/>
  <c r="L99" i="2"/>
  <c r="K100" i="2"/>
  <c r="L100" i="2"/>
  <c r="K101" i="2"/>
  <c r="L101" i="2"/>
  <c r="K102" i="2"/>
  <c r="L102" i="2"/>
  <c r="K103" i="2"/>
  <c r="L103" i="2"/>
  <c r="K104" i="2"/>
  <c r="L104" i="2"/>
  <c r="K105" i="2"/>
  <c r="L105" i="2"/>
  <c r="K106" i="2"/>
  <c r="L106" i="2"/>
  <c r="K107" i="2"/>
  <c r="L107" i="2"/>
  <c r="K108" i="2"/>
  <c r="L108" i="2"/>
  <c r="K109" i="2"/>
  <c r="L109" i="2"/>
  <c r="K110" i="2"/>
  <c r="L110" i="2"/>
  <c r="K111" i="2"/>
  <c r="L111" i="2"/>
  <c r="K112" i="2"/>
  <c r="L112" i="2"/>
  <c r="K113" i="2"/>
  <c r="L113" i="2"/>
  <c r="K114" i="2"/>
  <c r="L114" i="2"/>
  <c r="K115" i="2"/>
  <c r="L115" i="2"/>
  <c r="K116" i="2"/>
  <c r="L116" i="2"/>
  <c r="K117" i="2"/>
  <c r="L117" i="2"/>
  <c r="K118" i="2"/>
  <c r="L118" i="2"/>
  <c r="K119" i="2"/>
  <c r="L119" i="2"/>
  <c r="K120" i="2"/>
  <c r="L120" i="2"/>
  <c r="K121" i="2"/>
  <c r="L121" i="2"/>
  <c r="K122" i="2"/>
  <c r="L122" i="2"/>
  <c r="K123" i="2"/>
  <c r="L123" i="2"/>
  <c r="K124" i="2"/>
  <c r="L124" i="2"/>
  <c r="K125" i="2"/>
  <c r="L125" i="2"/>
  <c r="K126" i="2"/>
  <c r="L126" i="2"/>
  <c r="K127" i="2"/>
  <c r="L127" i="2"/>
  <c r="K128" i="2"/>
  <c r="L128" i="2"/>
  <c r="K129" i="2"/>
  <c r="L129" i="2"/>
  <c r="K130" i="2"/>
  <c r="L130" i="2"/>
  <c r="K131" i="2"/>
  <c r="L131" i="2"/>
  <c r="K132" i="2"/>
  <c r="L132" i="2"/>
  <c r="K133" i="2"/>
  <c r="L133" i="2"/>
  <c r="K134" i="2"/>
  <c r="L134" i="2"/>
  <c r="K135" i="2"/>
  <c r="L135" i="2"/>
  <c r="K136" i="2"/>
  <c r="L136" i="2"/>
  <c r="K137" i="2"/>
  <c r="L137" i="2"/>
  <c r="K138" i="2"/>
  <c r="L138" i="2"/>
  <c r="K139" i="2"/>
  <c r="L139" i="2"/>
  <c r="K140" i="2"/>
  <c r="L140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T20" i="2"/>
  <c r="U20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38" i="2"/>
  <c r="U38" i="2"/>
  <c r="T39" i="2"/>
  <c r="U39" i="2"/>
  <c r="T40" i="2"/>
  <c r="U40" i="2"/>
  <c r="T41" i="2"/>
  <c r="U41" i="2"/>
  <c r="T42" i="2"/>
  <c r="U42" i="2"/>
  <c r="T43" i="2"/>
  <c r="U43" i="2"/>
  <c r="T44" i="2"/>
  <c r="U44" i="2"/>
  <c r="T45" i="2"/>
  <c r="U45" i="2"/>
  <c r="T46" i="2"/>
  <c r="U46" i="2"/>
  <c r="T47" i="2"/>
  <c r="U47" i="2"/>
  <c r="T48" i="2"/>
  <c r="U48" i="2"/>
  <c r="T49" i="2"/>
  <c r="U49" i="2"/>
  <c r="T50" i="2"/>
  <c r="U50" i="2"/>
  <c r="T51" i="2"/>
  <c r="U51" i="2"/>
  <c r="T52" i="2"/>
  <c r="U52" i="2"/>
  <c r="T53" i="2"/>
  <c r="U53" i="2"/>
  <c r="T54" i="2"/>
  <c r="U54" i="2"/>
  <c r="T55" i="2"/>
  <c r="U55" i="2"/>
  <c r="T56" i="2"/>
  <c r="U56" i="2"/>
  <c r="T57" i="2"/>
  <c r="U57" i="2"/>
  <c r="T58" i="2"/>
  <c r="U58" i="2"/>
  <c r="T59" i="2"/>
  <c r="U59" i="2"/>
  <c r="T60" i="2"/>
  <c r="U60" i="2"/>
  <c r="T61" i="2"/>
  <c r="U61" i="2"/>
  <c r="T62" i="2"/>
  <c r="U62" i="2"/>
  <c r="T63" i="2"/>
  <c r="U63" i="2"/>
  <c r="T64" i="2"/>
  <c r="U64" i="2"/>
  <c r="T65" i="2"/>
  <c r="U65" i="2"/>
  <c r="T66" i="2"/>
  <c r="U66" i="2"/>
  <c r="T67" i="2"/>
  <c r="U67" i="2"/>
  <c r="T68" i="2"/>
  <c r="U68" i="2"/>
  <c r="T69" i="2"/>
  <c r="U69" i="2"/>
  <c r="T70" i="2"/>
  <c r="U70" i="2"/>
  <c r="T71" i="2"/>
  <c r="U71" i="2"/>
  <c r="T72" i="2"/>
  <c r="U72" i="2"/>
  <c r="T73" i="2"/>
  <c r="U73" i="2"/>
  <c r="T74" i="2"/>
  <c r="U74" i="2"/>
  <c r="T75" i="2"/>
  <c r="U75" i="2"/>
  <c r="T76" i="2"/>
  <c r="U76" i="2"/>
  <c r="T77" i="2"/>
  <c r="U77" i="2"/>
  <c r="T78" i="2"/>
  <c r="U78" i="2"/>
  <c r="T79" i="2"/>
  <c r="U79" i="2"/>
  <c r="T80" i="2"/>
  <c r="U80" i="2"/>
  <c r="T81" i="2"/>
  <c r="U81" i="2"/>
  <c r="T82" i="2"/>
  <c r="U82" i="2"/>
  <c r="T83" i="2"/>
  <c r="U83" i="2"/>
  <c r="T84" i="2"/>
  <c r="U84" i="2"/>
  <c r="T85" i="2"/>
  <c r="U85" i="2"/>
  <c r="T86" i="2"/>
  <c r="U86" i="2"/>
  <c r="T87" i="2"/>
  <c r="U87" i="2"/>
  <c r="T88" i="2"/>
  <c r="U88" i="2"/>
  <c r="T89" i="2"/>
  <c r="U89" i="2"/>
  <c r="T90" i="2"/>
  <c r="U90" i="2"/>
  <c r="T91" i="2"/>
  <c r="U91" i="2"/>
  <c r="T92" i="2"/>
  <c r="U92" i="2"/>
  <c r="T93" i="2"/>
  <c r="U93" i="2"/>
  <c r="T94" i="2"/>
  <c r="U94" i="2"/>
  <c r="T95" i="2"/>
  <c r="U95" i="2"/>
  <c r="T96" i="2"/>
  <c r="U96" i="2"/>
  <c r="T97" i="2"/>
  <c r="U97" i="2"/>
  <c r="T98" i="2"/>
  <c r="U98" i="2"/>
  <c r="T99" i="2"/>
  <c r="U99" i="2"/>
  <c r="T100" i="2"/>
  <c r="U100" i="2"/>
  <c r="T101" i="2"/>
  <c r="U101" i="2"/>
  <c r="T102" i="2"/>
  <c r="U102" i="2"/>
  <c r="T103" i="2"/>
  <c r="U103" i="2"/>
  <c r="T104" i="2"/>
  <c r="U104" i="2"/>
  <c r="T105" i="2"/>
  <c r="U105" i="2"/>
  <c r="T106" i="2"/>
  <c r="U106" i="2"/>
  <c r="T107" i="2"/>
  <c r="U107" i="2"/>
  <c r="T108" i="2"/>
  <c r="U108" i="2"/>
  <c r="T109" i="2"/>
  <c r="U109" i="2"/>
  <c r="T110" i="2"/>
  <c r="U110" i="2"/>
  <c r="T111" i="2"/>
  <c r="U111" i="2"/>
  <c r="T112" i="2"/>
  <c r="U112" i="2"/>
  <c r="T113" i="2"/>
  <c r="U113" i="2"/>
  <c r="T114" i="2"/>
  <c r="U114" i="2"/>
  <c r="T115" i="2"/>
  <c r="U115" i="2"/>
  <c r="T116" i="2"/>
  <c r="U116" i="2"/>
  <c r="T117" i="2"/>
  <c r="U117" i="2"/>
  <c r="T118" i="2"/>
  <c r="U118" i="2"/>
  <c r="T119" i="2"/>
  <c r="U119" i="2"/>
  <c r="T120" i="2"/>
  <c r="U120" i="2"/>
  <c r="T121" i="2"/>
  <c r="U121" i="2"/>
  <c r="T122" i="2"/>
  <c r="U122" i="2"/>
  <c r="T123" i="2"/>
  <c r="U123" i="2"/>
  <c r="T124" i="2"/>
  <c r="U124" i="2"/>
  <c r="T125" i="2"/>
  <c r="U125" i="2"/>
  <c r="T126" i="2"/>
  <c r="U126" i="2"/>
  <c r="T127" i="2"/>
  <c r="U127" i="2"/>
  <c r="T128" i="2"/>
  <c r="U128" i="2"/>
  <c r="T129" i="2"/>
  <c r="U129" i="2"/>
  <c r="T130" i="2"/>
  <c r="U130" i="2"/>
  <c r="T131" i="2"/>
  <c r="U131" i="2"/>
  <c r="T132" i="2"/>
  <c r="U132" i="2"/>
  <c r="T133" i="2"/>
  <c r="U133" i="2"/>
  <c r="T134" i="2"/>
  <c r="U134" i="2"/>
  <c r="T135" i="2"/>
  <c r="U135" i="2"/>
  <c r="T136" i="2"/>
  <c r="U136" i="2"/>
  <c r="T137" i="2"/>
  <c r="U137" i="2"/>
  <c r="T138" i="2"/>
  <c r="U138" i="2"/>
  <c r="T139" i="2"/>
  <c r="U139" i="2"/>
  <c r="T140" i="2"/>
  <c r="U140" i="2"/>
  <c r="K5" i="9"/>
  <c r="L5" i="9"/>
  <c r="K6" i="9"/>
  <c r="L6" i="9"/>
  <c r="K7" i="9"/>
  <c r="L7" i="9"/>
  <c r="K8" i="9"/>
  <c r="L8" i="9"/>
  <c r="K9" i="9"/>
  <c r="L9" i="9"/>
  <c r="K10" i="9"/>
  <c r="L10" i="9"/>
  <c r="K11" i="9"/>
  <c r="L11" i="9"/>
  <c r="K12" i="9"/>
  <c r="L12" i="9"/>
  <c r="K13" i="9"/>
  <c r="L13" i="9"/>
  <c r="K14" i="9"/>
  <c r="L14" i="9"/>
  <c r="K15" i="9"/>
  <c r="L15" i="9"/>
  <c r="K16" i="9"/>
  <c r="L16" i="9"/>
  <c r="K17" i="9"/>
  <c r="L17" i="9"/>
  <c r="K18" i="9"/>
  <c r="L18" i="9"/>
  <c r="K19" i="9"/>
  <c r="L19" i="9"/>
  <c r="K20" i="9"/>
  <c r="L20" i="9"/>
  <c r="K21" i="9"/>
  <c r="L21" i="9"/>
  <c r="K22" i="9"/>
  <c r="L22" i="9"/>
  <c r="K23" i="9"/>
  <c r="L23" i="9"/>
  <c r="K24" i="9"/>
  <c r="L24" i="9"/>
  <c r="K25" i="9"/>
  <c r="L25" i="9"/>
  <c r="K26" i="9"/>
  <c r="L26" i="9"/>
  <c r="K27" i="9"/>
  <c r="L27" i="9"/>
  <c r="K28" i="9"/>
  <c r="L28" i="9"/>
  <c r="K29" i="9"/>
  <c r="L29" i="9"/>
  <c r="K30" i="9"/>
  <c r="L30" i="9"/>
  <c r="K31" i="9"/>
  <c r="L31" i="9"/>
  <c r="K32" i="9"/>
  <c r="L32" i="9"/>
  <c r="K33" i="9"/>
  <c r="L33" i="9"/>
  <c r="K34" i="9"/>
  <c r="L34" i="9"/>
  <c r="K35" i="9"/>
  <c r="L35" i="9"/>
  <c r="K36" i="9"/>
  <c r="L36" i="9"/>
  <c r="K37" i="9"/>
  <c r="L37" i="9"/>
  <c r="K38" i="9"/>
  <c r="L38" i="9"/>
  <c r="N5" i="9"/>
  <c r="O5" i="9"/>
  <c r="N6" i="9"/>
  <c r="O6" i="9"/>
  <c r="N7" i="9"/>
  <c r="O7" i="9"/>
  <c r="N8" i="9"/>
  <c r="O8" i="9"/>
  <c r="N9" i="9"/>
  <c r="O9" i="9"/>
  <c r="N10" i="9"/>
  <c r="O10" i="9"/>
  <c r="N11" i="9"/>
  <c r="O11" i="9"/>
  <c r="N12" i="9"/>
  <c r="O12" i="9"/>
  <c r="N13" i="9"/>
  <c r="O13" i="9"/>
  <c r="N14" i="9"/>
  <c r="O14" i="9"/>
  <c r="N15" i="9"/>
  <c r="O15" i="9"/>
  <c r="N16" i="9"/>
  <c r="O16" i="9"/>
  <c r="N17" i="9"/>
  <c r="O17" i="9"/>
  <c r="N18" i="9"/>
  <c r="O18" i="9"/>
  <c r="N19" i="9"/>
  <c r="O19" i="9"/>
  <c r="N20" i="9"/>
  <c r="O20" i="9"/>
  <c r="N21" i="9"/>
  <c r="O21" i="9"/>
  <c r="N22" i="9"/>
  <c r="O22" i="9"/>
  <c r="N23" i="9"/>
  <c r="O23" i="9"/>
  <c r="N24" i="9"/>
  <c r="O24" i="9"/>
  <c r="N25" i="9"/>
  <c r="O25" i="9"/>
  <c r="N26" i="9"/>
  <c r="O26" i="9"/>
  <c r="N27" i="9"/>
  <c r="O27" i="9"/>
  <c r="N28" i="9"/>
  <c r="O28" i="9"/>
  <c r="N29" i="9"/>
  <c r="O29" i="9"/>
  <c r="N30" i="9"/>
  <c r="O30" i="9"/>
  <c r="N31" i="9"/>
  <c r="O31" i="9"/>
  <c r="N32" i="9"/>
  <c r="O32" i="9"/>
  <c r="N33" i="9"/>
  <c r="O33" i="9"/>
  <c r="N34" i="9"/>
  <c r="O34" i="9"/>
  <c r="N35" i="9"/>
  <c r="O35" i="9"/>
  <c r="N36" i="9"/>
  <c r="O36" i="9"/>
  <c r="N37" i="9"/>
  <c r="O37" i="9"/>
  <c r="N38" i="9"/>
  <c r="O38" i="9"/>
  <c r="Z5" i="9"/>
  <c r="AA5" i="9"/>
  <c r="Z6" i="9"/>
  <c r="AA6" i="9"/>
  <c r="Z7" i="9"/>
  <c r="AA7" i="9"/>
  <c r="Z8" i="9"/>
  <c r="AA8" i="9"/>
  <c r="Z9" i="9"/>
  <c r="AA9" i="9"/>
  <c r="Z10" i="9"/>
  <c r="AA10" i="9"/>
  <c r="Z11" i="9"/>
  <c r="AA11" i="9"/>
  <c r="Z12" i="9"/>
  <c r="AA12" i="9"/>
  <c r="Z13" i="9"/>
  <c r="AA13" i="9"/>
  <c r="Z14" i="9"/>
  <c r="AA14" i="9"/>
  <c r="Z15" i="9"/>
  <c r="AA15" i="9"/>
  <c r="Z16" i="9"/>
  <c r="AA16" i="9"/>
  <c r="Z17" i="9"/>
  <c r="AA17" i="9"/>
  <c r="Z18" i="9"/>
  <c r="AA18" i="9"/>
  <c r="Z19" i="9"/>
  <c r="AA19" i="9"/>
  <c r="Z20" i="9"/>
  <c r="AA20" i="9"/>
  <c r="Z21" i="9"/>
  <c r="AA21" i="9"/>
  <c r="Z22" i="9"/>
  <c r="AA22" i="9"/>
  <c r="Z23" i="9"/>
  <c r="AA23" i="9"/>
  <c r="Z24" i="9"/>
  <c r="AA24" i="9"/>
  <c r="Z25" i="9"/>
  <c r="AA25" i="9"/>
  <c r="Z26" i="9"/>
  <c r="AA26" i="9"/>
  <c r="Z27" i="9"/>
  <c r="AA27" i="9"/>
  <c r="Z28" i="9"/>
  <c r="AA28" i="9"/>
  <c r="Z29" i="9"/>
  <c r="AA29" i="9"/>
  <c r="Z30" i="9"/>
  <c r="AA30" i="9"/>
  <c r="Z31" i="9"/>
  <c r="AA31" i="9"/>
  <c r="Z32" i="9"/>
  <c r="AA32" i="9"/>
  <c r="Z33" i="9"/>
  <c r="AA33" i="9"/>
  <c r="Z34" i="9"/>
  <c r="AA34" i="9"/>
  <c r="Z35" i="9"/>
  <c r="AA35" i="9"/>
  <c r="Z36" i="9"/>
  <c r="AA36" i="9"/>
  <c r="Z37" i="9"/>
  <c r="AA37" i="9"/>
  <c r="Z38" i="9"/>
  <c r="AA38" i="9"/>
  <c r="AC5" i="9"/>
  <c r="AD5" i="9"/>
  <c r="AC6" i="9"/>
  <c r="AD6" i="9"/>
  <c r="AC7" i="9"/>
  <c r="AD7" i="9"/>
  <c r="AC8" i="9"/>
  <c r="AD8" i="9"/>
  <c r="AC9" i="9"/>
  <c r="AD9" i="9"/>
  <c r="AC10" i="9"/>
  <c r="AD10" i="9"/>
  <c r="AC11" i="9"/>
  <c r="AD11" i="9"/>
  <c r="AC12" i="9"/>
  <c r="AD12" i="9"/>
  <c r="AC13" i="9"/>
  <c r="AD13" i="9"/>
  <c r="AC14" i="9"/>
  <c r="AD14" i="9"/>
  <c r="AC15" i="9"/>
  <c r="AD15" i="9"/>
  <c r="AC16" i="9"/>
  <c r="AD16" i="9"/>
  <c r="AC17" i="9"/>
  <c r="AD17" i="9"/>
  <c r="AC18" i="9"/>
  <c r="AD18" i="9"/>
  <c r="AC19" i="9"/>
  <c r="AD19" i="9"/>
  <c r="AC20" i="9"/>
  <c r="AD20" i="9"/>
  <c r="AC21" i="9"/>
  <c r="AD21" i="9"/>
  <c r="AC22" i="9"/>
  <c r="AD22" i="9"/>
  <c r="AC23" i="9"/>
  <c r="AD23" i="9"/>
  <c r="AC24" i="9"/>
  <c r="AD24" i="9"/>
  <c r="AC25" i="9"/>
  <c r="AD25" i="9"/>
  <c r="AC26" i="9"/>
  <c r="AD26" i="9"/>
  <c r="AC27" i="9"/>
  <c r="AD27" i="9"/>
  <c r="AC28" i="9"/>
  <c r="AD28" i="9"/>
  <c r="AC29" i="9"/>
  <c r="AD29" i="9"/>
  <c r="AC30" i="9"/>
  <c r="AD30" i="9"/>
  <c r="AC31" i="9"/>
  <c r="AD31" i="9"/>
  <c r="AC32" i="9"/>
  <c r="AD32" i="9"/>
  <c r="AC33" i="9"/>
  <c r="AD33" i="9"/>
  <c r="AC34" i="9"/>
  <c r="AD34" i="9"/>
  <c r="AC35" i="9"/>
  <c r="AD35" i="9"/>
  <c r="AC36" i="9"/>
  <c r="AD36" i="9"/>
  <c r="AC37" i="9"/>
  <c r="AD37" i="9"/>
  <c r="AC38" i="9"/>
  <c r="AD38" i="9"/>
  <c r="K59" i="9"/>
  <c r="L59" i="9"/>
  <c r="K60" i="9"/>
  <c r="L60" i="9"/>
  <c r="K61" i="9"/>
  <c r="L61" i="9"/>
  <c r="K62" i="9"/>
  <c r="L62" i="9"/>
  <c r="K63" i="9"/>
  <c r="L63" i="9"/>
  <c r="K64" i="9"/>
  <c r="L64" i="9"/>
  <c r="K65" i="9"/>
  <c r="L65" i="9"/>
  <c r="K66" i="9"/>
  <c r="L66" i="9"/>
  <c r="K67" i="9"/>
  <c r="L67" i="9"/>
  <c r="K68" i="9"/>
  <c r="L68" i="9"/>
  <c r="K69" i="9"/>
  <c r="L69" i="9"/>
  <c r="K70" i="9"/>
  <c r="L70" i="9"/>
  <c r="K71" i="9"/>
  <c r="L71" i="9"/>
  <c r="K72" i="9"/>
  <c r="L72" i="9"/>
  <c r="K73" i="9"/>
  <c r="L73" i="9"/>
  <c r="K74" i="9"/>
  <c r="L74" i="9"/>
  <c r="K75" i="9"/>
  <c r="L75" i="9"/>
  <c r="K76" i="9"/>
  <c r="L76" i="9"/>
  <c r="K77" i="9"/>
  <c r="L77" i="9"/>
  <c r="K78" i="9"/>
  <c r="L78" i="9"/>
  <c r="K79" i="9"/>
  <c r="L79" i="9"/>
  <c r="K80" i="9"/>
  <c r="L80" i="9"/>
  <c r="K81" i="9"/>
  <c r="L81" i="9"/>
  <c r="K82" i="9"/>
  <c r="L82" i="9"/>
  <c r="K83" i="9"/>
  <c r="L83" i="9"/>
  <c r="K84" i="9"/>
  <c r="L84" i="9"/>
  <c r="K85" i="9"/>
  <c r="L85" i="9"/>
  <c r="K86" i="9"/>
  <c r="L86" i="9"/>
  <c r="K87" i="9"/>
  <c r="L87" i="9"/>
  <c r="K88" i="9"/>
  <c r="L88" i="9"/>
  <c r="K89" i="9"/>
  <c r="L89" i="9"/>
  <c r="K90" i="9"/>
  <c r="L90" i="9"/>
  <c r="K91" i="9"/>
  <c r="L91" i="9"/>
  <c r="K92" i="9"/>
  <c r="L92" i="9"/>
  <c r="K93" i="9"/>
  <c r="L93" i="9"/>
  <c r="K94" i="9"/>
  <c r="L94" i="9"/>
  <c r="N59" i="9"/>
  <c r="O59" i="9"/>
  <c r="N60" i="9"/>
  <c r="O60" i="9"/>
  <c r="N61" i="9"/>
  <c r="O61" i="9"/>
  <c r="N62" i="9"/>
  <c r="O62" i="9"/>
  <c r="N63" i="9"/>
  <c r="O63" i="9"/>
  <c r="N64" i="9"/>
  <c r="O64" i="9"/>
  <c r="N65" i="9"/>
  <c r="O65" i="9"/>
  <c r="N66" i="9"/>
  <c r="O66" i="9"/>
  <c r="N67" i="9"/>
  <c r="O67" i="9"/>
  <c r="N68" i="9"/>
  <c r="O68" i="9"/>
  <c r="N69" i="9"/>
  <c r="O69" i="9"/>
  <c r="N70" i="9"/>
  <c r="O70" i="9"/>
  <c r="N71" i="9"/>
  <c r="O71" i="9"/>
  <c r="N72" i="9"/>
  <c r="O72" i="9"/>
  <c r="N73" i="9"/>
  <c r="O73" i="9"/>
  <c r="N74" i="9"/>
  <c r="O74" i="9"/>
  <c r="N75" i="9"/>
  <c r="O75" i="9"/>
  <c r="N76" i="9"/>
  <c r="O76" i="9"/>
  <c r="N77" i="9"/>
  <c r="O77" i="9"/>
  <c r="N78" i="9"/>
  <c r="O78" i="9"/>
  <c r="N79" i="9"/>
  <c r="O79" i="9"/>
  <c r="N80" i="9"/>
  <c r="O80" i="9"/>
  <c r="N81" i="9"/>
  <c r="O81" i="9"/>
  <c r="N82" i="9"/>
  <c r="O82" i="9"/>
  <c r="N83" i="9"/>
  <c r="O83" i="9"/>
  <c r="N84" i="9"/>
  <c r="O84" i="9"/>
  <c r="N85" i="9"/>
  <c r="O85" i="9"/>
  <c r="N86" i="9"/>
  <c r="O86" i="9"/>
  <c r="N87" i="9"/>
  <c r="O87" i="9"/>
  <c r="N88" i="9"/>
  <c r="O88" i="9"/>
  <c r="N89" i="9"/>
  <c r="O89" i="9"/>
  <c r="N90" i="9"/>
  <c r="O90" i="9"/>
  <c r="N91" i="9"/>
  <c r="O91" i="9"/>
  <c r="N92" i="9"/>
  <c r="O92" i="9"/>
  <c r="N93" i="9"/>
  <c r="O93" i="9"/>
  <c r="N94" i="9"/>
  <c r="O94" i="9"/>
  <c r="Z59" i="9"/>
  <c r="AA59" i="9"/>
  <c r="Z60" i="9"/>
  <c r="AA60" i="9"/>
  <c r="Z61" i="9"/>
  <c r="AA61" i="9"/>
  <c r="Z62" i="9"/>
  <c r="AA62" i="9"/>
  <c r="Z63" i="9"/>
  <c r="AA63" i="9"/>
  <c r="Z64" i="9"/>
  <c r="AA64" i="9"/>
  <c r="Z65" i="9"/>
  <c r="AA65" i="9"/>
  <c r="Z66" i="9"/>
  <c r="AA66" i="9"/>
  <c r="Z67" i="9"/>
  <c r="AA67" i="9"/>
  <c r="Z68" i="9"/>
  <c r="AA68" i="9"/>
  <c r="Z69" i="9"/>
  <c r="AA69" i="9"/>
  <c r="Z70" i="9"/>
  <c r="AA70" i="9"/>
  <c r="Z71" i="9"/>
  <c r="AA71" i="9"/>
  <c r="Z72" i="9"/>
  <c r="AA72" i="9"/>
  <c r="Z73" i="9"/>
  <c r="AA73" i="9"/>
  <c r="Z74" i="9"/>
  <c r="AA74" i="9"/>
  <c r="Z75" i="9"/>
  <c r="AA75" i="9"/>
  <c r="Z76" i="9"/>
  <c r="AA76" i="9"/>
  <c r="Z77" i="9"/>
  <c r="AA77" i="9"/>
  <c r="Z78" i="9"/>
  <c r="AA78" i="9"/>
  <c r="Z79" i="9"/>
  <c r="AA79" i="9"/>
  <c r="Z80" i="9"/>
  <c r="AA80" i="9"/>
  <c r="Z81" i="9"/>
  <c r="AA81" i="9"/>
  <c r="Z82" i="9"/>
  <c r="AA82" i="9"/>
  <c r="Z83" i="9"/>
  <c r="AA83" i="9"/>
  <c r="Z84" i="9"/>
  <c r="AA84" i="9"/>
  <c r="Z85" i="9"/>
  <c r="AA85" i="9"/>
  <c r="Z86" i="9"/>
  <c r="AA86" i="9"/>
  <c r="Z87" i="9"/>
  <c r="AA87" i="9"/>
  <c r="Z88" i="9"/>
  <c r="AA88" i="9"/>
  <c r="Z89" i="9"/>
  <c r="AA89" i="9"/>
  <c r="Z90" i="9"/>
  <c r="AA90" i="9"/>
  <c r="Z91" i="9"/>
  <c r="AA91" i="9"/>
  <c r="Z92" i="9"/>
  <c r="AA92" i="9"/>
  <c r="Z93" i="9"/>
  <c r="AA93" i="9"/>
  <c r="Z94" i="9"/>
  <c r="AA94" i="9"/>
  <c r="AC59" i="9"/>
  <c r="AD59" i="9"/>
  <c r="AC60" i="9"/>
  <c r="AD60" i="9"/>
  <c r="AC61" i="9"/>
  <c r="AD61" i="9"/>
  <c r="AC62" i="9"/>
  <c r="AD62" i="9"/>
  <c r="AC63" i="9"/>
  <c r="AD63" i="9"/>
  <c r="AC64" i="9"/>
  <c r="AD64" i="9"/>
  <c r="AC65" i="9"/>
  <c r="AD65" i="9"/>
  <c r="AC66" i="9"/>
  <c r="AD66" i="9"/>
  <c r="AC67" i="9"/>
  <c r="AD67" i="9"/>
  <c r="AC68" i="9"/>
  <c r="AD68" i="9"/>
  <c r="AC69" i="9"/>
  <c r="AD69" i="9"/>
  <c r="AC70" i="9"/>
  <c r="AD70" i="9"/>
  <c r="AC71" i="9"/>
  <c r="AD71" i="9"/>
  <c r="AC72" i="9"/>
  <c r="AD72" i="9"/>
  <c r="AC73" i="9"/>
  <c r="AD73" i="9"/>
  <c r="AC74" i="9"/>
  <c r="AD74" i="9"/>
  <c r="AC75" i="9"/>
  <c r="AD75" i="9"/>
  <c r="AC76" i="9"/>
  <c r="AD76" i="9"/>
  <c r="AC77" i="9"/>
  <c r="AD77" i="9"/>
  <c r="AC78" i="9"/>
  <c r="AD78" i="9"/>
  <c r="AC79" i="9"/>
  <c r="AD79" i="9"/>
  <c r="AC80" i="9"/>
  <c r="AD80" i="9"/>
  <c r="AC81" i="9"/>
  <c r="AD81" i="9"/>
  <c r="AC82" i="9"/>
  <c r="AD82" i="9"/>
  <c r="AC83" i="9"/>
  <c r="AD83" i="9"/>
  <c r="AC84" i="9"/>
  <c r="AD84" i="9"/>
  <c r="AC85" i="9"/>
  <c r="AD85" i="9"/>
  <c r="AC86" i="9"/>
  <c r="AD86" i="9"/>
  <c r="AC87" i="9"/>
  <c r="AD87" i="9"/>
  <c r="AC88" i="9"/>
  <c r="AD88" i="9"/>
  <c r="AC89" i="9"/>
  <c r="AD89" i="9"/>
  <c r="AC90" i="9"/>
  <c r="AD90" i="9"/>
  <c r="AC91" i="9"/>
  <c r="AD91" i="9"/>
  <c r="AC92" i="9"/>
  <c r="AD92" i="9"/>
  <c r="AC93" i="9"/>
  <c r="AD93" i="9"/>
  <c r="AC94" i="9"/>
  <c r="AD94" i="9"/>
  <c r="AD112" i="9"/>
  <c r="AD113" i="9"/>
  <c r="AD114" i="9"/>
  <c r="AD115" i="9"/>
  <c r="AD116" i="9"/>
  <c r="AD117" i="9"/>
  <c r="AD118" i="9"/>
  <c r="AD119" i="9"/>
  <c r="AD120" i="9"/>
  <c r="AD121" i="9"/>
  <c r="AD122" i="9"/>
  <c r="AD123" i="9"/>
  <c r="AD124" i="9"/>
  <c r="AD125" i="9"/>
  <c r="AD126" i="9"/>
  <c r="AD127" i="9"/>
  <c r="AD128" i="9"/>
  <c r="AD129" i="9"/>
  <c r="AD130" i="9"/>
  <c r="AD131" i="9"/>
  <c r="AD132" i="9"/>
  <c r="AD133" i="9"/>
  <c r="AD134" i="9"/>
  <c r="AD135" i="9"/>
  <c r="AD136" i="9"/>
  <c r="AD137" i="9"/>
  <c r="AD138" i="9"/>
  <c r="AD139" i="9"/>
  <c r="AD140" i="9"/>
  <c r="AD141" i="9"/>
  <c r="AD142" i="9"/>
  <c r="AD143" i="9"/>
  <c r="AD144" i="9"/>
  <c r="AD145" i="9"/>
  <c r="AD146" i="9"/>
  <c r="AD147" i="9"/>
  <c r="AC112" i="9"/>
  <c r="AC113" i="9"/>
  <c r="AC114" i="9"/>
  <c r="AC115" i="9"/>
  <c r="AC116" i="9"/>
  <c r="AC117" i="9"/>
  <c r="AC118" i="9"/>
  <c r="AC119" i="9"/>
  <c r="AC120" i="9"/>
  <c r="AC121" i="9"/>
  <c r="AC122" i="9"/>
  <c r="AC123" i="9"/>
  <c r="AC124" i="9"/>
  <c r="AC125" i="9"/>
  <c r="AC126" i="9"/>
  <c r="AC127" i="9"/>
  <c r="AC128" i="9"/>
  <c r="AC129" i="9"/>
  <c r="AC130" i="9"/>
  <c r="AC131" i="9"/>
  <c r="AC132" i="9"/>
  <c r="AC133" i="9"/>
  <c r="AC134" i="9"/>
  <c r="AC135" i="9"/>
  <c r="AC136" i="9"/>
  <c r="AC137" i="9"/>
  <c r="AC138" i="9"/>
  <c r="AC139" i="9"/>
  <c r="AC140" i="9"/>
  <c r="AC141" i="9"/>
  <c r="AC142" i="9"/>
  <c r="AC143" i="9"/>
  <c r="AC144" i="9"/>
  <c r="AC145" i="9"/>
  <c r="AC146" i="9"/>
  <c r="AC147" i="9"/>
  <c r="AA112" i="9"/>
  <c r="AA113" i="9"/>
  <c r="AA114" i="9"/>
  <c r="AA115" i="9"/>
  <c r="AA116" i="9"/>
  <c r="AA117" i="9"/>
  <c r="AA118" i="9"/>
  <c r="AA119" i="9"/>
  <c r="AA120" i="9"/>
  <c r="AA121" i="9"/>
  <c r="AA122" i="9"/>
  <c r="AA123" i="9"/>
  <c r="AA124" i="9"/>
  <c r="AA125" i="9"/>
  <c r="AA126" i="9"/>
  <c r="AA127" i="9"/>
  <c r="AA128" i="9"/>
  <c r="AA129" i="9"/>
  <c r="AA130" i="9"/>
  <c r="AA131" i="9"/>
  <c r="AA132" i="9"/>
  <c r="AA133" i="9"/>
  <c r="AA134" i="9"/>
  <c r="AA135" i="9"/>
  <c r="AA136" i="9"/>
  <c r="AA137" i="9"/>
  <c r="AA138" i="9"/>
  <c r="AA139" i="9"/>
  <c r="AA140" i="9"/>
  <c r="AA141" i="9"/>
  <c r="AA142" i="9"/>
  <c r="AA143" i="9"/>
  <c r="AA144" i="9"/>
  <c r="AA145" i="9"/>
  <c r="AA146" i="9"/>
  <c r="AA147" i="9"/>
  <c r="Z112" i="9"/>
  <c r="Z113" i="9"/>
  <c r="Z114" i="9"/>
  <c r="Z115" i="9"/>
  <c r="Z116" i="9"/>
  <c r="Z117" i="9"/>
  <c r="Z118" i="9"/>
  <c r="Z119" i="9"/>
  <c r="Z120" i="9"/>
  <c r="Z121" i="9"/>
  <c r="Z122" i="9"/>
  <c r="Z123" i="9"/>
  <c r="Z124" i="9"/>
  <c r="Z125" i="9"/>
  <c r="Z126" i="9"/>
  <c r="Z127" i="9"/>
  <c r="Z128" i="9"/>
  <c r="Z129" i="9"/>
  <c r="Z130" i="9"/>
  <c r="Z131" i="9"/>
  <c r="Z132" i="9"/>
  <c r="Z133" i="9"/>
  <c r="Z134" i="9"/>
  <c r="Z135" i="9"/>
  <c r="Z136" i="9"/>
  <c r="Z137" i="9"/>
  <c r="Z138" i="9"/>
  <c r="Z139" i="9"/>
  <c r="Z140" i="9"/>
  <c r="Z141" i="9"/>
  <c r="Z142" i="9"/>
  <c r="Z143" i="9"/>
  <c r="Z144" i="9"/>
  <c r="Z145" i="9"/>
  <c r="Z146" i="9"/>
  <c r="Z147" i="9"/>
  <c r="O112" i="9"/>
  <c r="O113" i="9"/>
  <c r="O114" i="9"/>
  <c r="O115" i="9"/>
  <c r="O116" i="9"/>
  <c r="O117" i="9"/>
  <c r="O118" i="9"/>
  <c r="O119" i="9"/>
  <c r="O120" i="9"/>
  <c r="O121" i="9"/>
  <c r="O122" i="9"/>
  <c r="O123" i="9"/>
  <c r="O124" i="9"/>
  <c r="O125" i="9"/>
  <c r="O126" i="9"/>
  <c r="O127" i="9"/>
  <c r="O128" i="9"/>
  <c r="O129" i="9"/>
  <c r="O130" i="9"/>
  <c r="O131" i="9"/>
  <c r="O132" i="9"/>
  <c r="O133" i="9"/>
  <c r="O134" i="9"/>
  <c r="O135" i="9"/>
  <c r="O136" i="9"/>
  <c r="O137" i="9"/>
  <c r="O138" i="9"/>
  <c r="O139" i="9"/>
  <c r="O140" i="9"/>
  <c r="O141" i="9"/>
  <c r="O142" i="9"/>
  <c r="O143" i="9"/>
  <c r="O144" i="9"/>
  <c r="O145" i="9"/>
  <c r="O146" i="9"/>
  <c r="O147" i="9"/>
  <c r="N112" i="9"/>
  <c r="N113" i="9"/>
  <c r="N114" i="9"/>
  <c r="N115" i="9"/>
  <c r="N116" i="9"/>
  <c r="N117" i="9"/>
  <c r="N118" i="9"/>
  <c r="N119" i="9"/>
  <c r="N120" i="9"/>
  <c r="N121" i="9"/>
  <c r="N122" i="9"/>
  <c r="N123" i="9"/>
  <c r="N124" i="9"/>
  <c r="N125" i="9"/>
  <c r="N126" i="9"/>
  <c r="N127" i="9"/>
  <c r="N128" i="9"/>
  <c r="N129" i="9"/>
  <c r="N130" i="9"/>
  <c r="N131" i="9"/>
  <c r="N132" i="9"/>
  <c r="N133" i="9"/>
  <c r="N134" i="9"/>
  <c r="N135" i="9"/>
  <c r="N136" i="9"/>
  <c r="N137" i="9"/>
  <c r="N138" i="9"/>
  <c r="N139" i="9"/>
  <c r="N140" i="9"/>
  <c r="N141" i="9"/>
  <c r="N142" i="9"/>
  <c r="N143" i="9"/>
  <c r="N144" i="9"/>
  <c r="N145" i="9"/>
  <c r="N146" i="9"/>
  <c r="N147" i="9"/>
  <c r="L112" i="9"/>
  <c r="L113" i="9"/>
  <c r="L114" i="9"/>
  <c r="L115" i="9"/>
  <c r="L116" i="9"/>
  <c r="L117" i="9"/>
  <c r="L118" i="9"/>
  <c r="L119" i="9"/>
  <c r="L120" i="9"/>
  <c r="L121" i="9"/>
  <c r="L122" i="9"/>
  <c r="L123" i="9"/>
  <c r="L124" i="9"/>
  <c r="L125" i="9"/>
  <c r="L126" i="9"/>
  <c r="L127" i="9"/>
  <c r="L128" i="9"/>
  <c r="L129" i="9"/>
  <c r="L130" i="9"/>
  <c r="L131" i="9"/>
  <c r="L132" i="9"/>
  <c r="L133" i="9"/>
  <c r="L134" i="9"/>
  <c r="L135" i="9"/>
  <c r="L136" i="9"/>
  <c r="L137" i="9"/>
  <c r="L138" i="9"/>
  <c r="L139" i="9"/>
  <c r="L140" i="9"/>
  <c r="L141" i="9"/>
  <c r="L142" i="9"/>
  <c r="L143" i="9"/>
  <c r="L144" i="9"/>
  <c r="L145" i="9"/>
  <c r="L146" i="9"/>
  <c r="L147" i="9"/>
  <c r="K112" i="9"/>
  <c r="K113" i="9"/>
  <c r="K114" i="9"/>
  <c r="K115" i="9"/>
  <c r="K116" i="9"/>
  <c r="K117" i="9"/>
  <c r="K118" i="9"/>
  <c r="K119" i="9"/>
  <c r="K120" i="9"/>
  <c r="K121" i="9"/>
  <c r="K122" i="9"/>
  <c r="K123" i="9"/>
  <c r="K124" i="9"/>
  <c r="K125" i="9"/>
  <c r="K126" i="9"/>
  <c r="K127" i="9"/>
  <c r="K128" i="9"/>
  <c r="K129" i="9"/>
  <c r="K130" i="9"/>
  <c r="K131" i="9"/>
  <c r="K132" i="9"/>
  <c r="K133" i="9"/>
  <c r="K134" i="9"/>
  <c r="K135" i="9"/>
  <c r="K136" i="9"/>
  <c r="K137" i="9"/>
  <c r="K138" i="9"/>
  <c r="K139" i="9"/>
  <c r="K140" i="9"/>
  <c r="K141" i="9"/>
  <c r="K142" i="9"/>
  <c r="K143" i="9"/>
  <c r="K144" i="9"/>
  <c r="K145" i="9"/>
  <c r="K146" i="9"/>
  <c r="K147" i="9"/>
  <c r="AA165" i="9"/>
  <c r="AA166" i="9"/>
  <c r="AA167" i="9"/>
  <c r="AA168" i="9"/>
  <c r="AA169" i="9"/>
  <c r="AA170" i="9"/>
  <c r="AA171" i="9"/>
  <c r="AA172" i="9"/>
  <c r="AA173" i="9"/>
  <c r="AA174" i="9"/>
  <c r="AA175" i="9"/>
  <c r="AA176" i="9"/>
  <c r="AA177" i="9"/>
  <c r="AA178" i="9"/>
  <c r="AA179" i="9"/>
  <c r="AA180" i="9"/>
  <c r="AA181" i="9"/>
  <c r="AA182" i="9"/>
  <c r="AA183" i="9"/>
  <c r="AA184" i="9"/>
  <c r="AA185" i="9"/>
  <c r="AA186" i="9"/>
  <c r="AA187" i="9"/>
  <c r="AA188" i="9"/>
  <c r="AA189" i="9"/>
  <c r="AA190" i="9"/>
  <c r="AA191" i="9"/>
  <c r="AA192" i="9"/>
  <c r="AA193" i="9"/>
  <c r="AA194" i="9"/>
  <c r="AA195" i="9"/>
  <c r="AA196" i="9"/>
  <c r="AA197" i="9"/>
  <c r="AA198" i="9"/>
  <c r="Z165" i="9"/>
  <c r="Z166" i="9"/>
  <c r="Z167" i="9"/>
  <c r="Z168" i="9"/>
  <c r="Z169" i="9"/>
  <c r="Z170" i="9"/>
  <c r="Z171" i="9"/>
  <c r="Z172" i="9"/>
  <c r="Z173" i="9"/>
  <c r="Z174" i="9"/>
  <c r="Z175" i="9"/>
  <c r="Z176" i="9"/>
  <c r="Z177" i="9"/>
  <c r="Z178" i="9"/>
  <c r="Z179" i="9"/>
  <c r="Z180" i="9"/>
  <c r="Z181" i="9"/>
  <c r="Z182" i="9"/>
  <c r="Z183" i="9"/>
  <c r="Z184" i="9"/>
  <c r="Z185" i="9"/>
  <c r="Z186" i="9"/>
  <c r="Z187" i="9"/>
  <c r="Z188" i="9"/>
  <c r="Z189" i="9"/>
  <c r="Z190" i="9"/>
  <c r="Z191" i="9"/>
  <c r="Z192" i="9"/>
  <c r="Z193" i="9"/>
  <c r="Z194" i="9"/>
  <c r="Z195" i="9"/>
  <c r="Z196" i="9"/>
  <c r="Z197" i="9"/>
  <c r="Z198" i="9"/>
  <c r="O165" i="9"/>
  <c r="O166" i="9"/>
  <c r="O167" i="9"/>
  <c r="O168" i="9"/>
  <c r="O169" i="9"/>
  <c r="O170" i="9"/>
  <c r="O171" i="9"/>
  <c r="O172" i="9"/>
  <c r="O173" i="9"/>
  <c r="O174" i="9"/>
  <c r="O175" i="9"/>
  <c r="O176" i="9"/>
  <c r="O177" i="9"/>
  <c r="O178" i="9"/>
  <c r="O179" i="9"/>
  <c r="O180" i="9"/>
  <c r="O181" i="9"/>
  <c r="O182" i="9"/>
  <c r="O183" i="9"/>
  <c r="O184" i="9"/>
  <c r="O185" i="9"/>
  <c r="O186" i="9"/>
  <c r="O187" i="9"/>
  <c r="O188" i="9"/>
  <c r="O189" i="9"/>
  <c r="O190" i="9"/>
  <c r="O191" i="9"/>
  <c r="O192" i="9"/>
  <c r="O193" i="9"/>
  <c r="O194" i="9"/>
  <c r="O195" i="9"/>
  <c r="O196" i="9"/>
  <c r="O197" i="9"/>
  <c r="O198" i="9"/>
  <c r="N165" i="9"/>
  <c r="N166" i="9"/>
  <c r="N167" i="9"/>
  <c r="N168" i="9"/>
  <c r="N169" i="9"/>
  <c r="N170" i="9"/>
  <c r="N171" i="9"/>
  <c r="N172" i="9"/>
  <c r="N173" i="9"/>
  <c r="N174" i="9"/>
  <c r="N175" i="9"/>
  <c r="N176" i="9"/>
  <c r="N177" i="9"/>
  <c r="N178" i="9"/>
  <c r="N179" i="9"/>
  <c r="N180" i="9"/>
  <c r="N181" i="9"/>
  <c r="N182" i="9"/>
  <c r="N183" i="9"/>
  <c r="N184" i="9"/>
  <c r="N185" i="9"/>
  <c r="N186" i="9"/>
  <c r="N187" i="9"/>
  <c r="N188" i="9"/>
  <c r="N189" i="9"/>
  <c r="N190" i="9"/>
  <c r="N191" i="9"/>
  <c r="N192" i="9"/>
  <c r="N193" i="9"/>
  <c r="N194" i="9"/>
  <c r="N195" i="9"/>
  <c r="N196" i="9"/>
  <c r="N197" i="9"/>
  <c r="N198" i="9"/>
  <c r="L165" i="9"/>
  <c r="L166" i="9"/>
  <c r="L167" i="9"/>
  <c r="L168" i="9"/>
  <c r="L169" i="9"/>
  <c r="L170" i="9"/>
  <c r="L171" i="9"/>
  <c r="L172" i="9"/>
  <c r="L173" i="9"/>
  <c r="L174" i="9"/>
  <c r="L175" i="9"/>
  <c r="L176" i="9"/>
  <c r="L177" i="9"/>
  <c r="L178" i="9"/>
  <c r="L179" i="9"/>
  <c r="L180" i="9"/>
  <c r="L181" i="9"/>
  <c r="L182" i="9"/>
  <c r="L183" i="9"/>
  <c r="L184" i="9"/>
  <c r="L185" i="9"/>
  <c r="L186" i="9"/>
  <c r="L187" i="9"/>
  <c r="L188" i="9"/>
  <c r="L189" i="9"/>
  <c r="L190" i="9"/>
  <c r="L191" i="9"/>
  <c r="L192" i="9"/>
  <c r="L193" i="9"/>
  <c r="L194" i="9"/>
  <c r="L195" i="9"/>
  <c r="L196" i="9"/>
  <c r="L197" i="9"/>
  <c r="L198" i="9"/>
  <c r="K165" i="9"/>
  <c r="K166" i="9"/>
  <c r="K167" i="9"/>
  <c r="K168" i="9"/>
  <c r="K169" i="9"/>
  <c r="K170" i="9"/>
  <c r="K171" i="9"/>
  <c r="K172" i="9"/>
  <c r="K173" i="9"/>
  <c r="K174" i="9"/>
  <c r="K175" i="9"/>
  <c r="K176" i="9"/>
  <c r="K177" i="9"/>
  <c r="K178" i="9"/>
  <c r="K179" i="9"/>
  <c r="K180" i="9"/>
  <c r="K181" i="9"/>
  <c r="K182" i="9"/>
  <c r="K183" i="9"/>
  <c r="K184" i="9"/>
  <c r="K185" i="9"/>
  <c r="K186" i="9"/>
  <c r="K187" i="9"/>
  <c r="K188" i="9"/>
  <c r="K189" i="9"/>
  <c r="K190" i="9"/>
  <c r="K191" i="9"/>
  <c r="K192" i="9"/>
  <c r="K193" i="9"/>
  <c r="K194" i="9"/>
  <c r="K195" i="9"/>
  <c r="K196" i="9"/>
  <c r="K197" i="9"/>
  <c r="K198" i="9"/>
  <c r="AG190" i="10"/>
  <c r="AG191" i="10"/>
  <c r="AG192" i="10"/>
  <c r="AG193" i="10"/>
  <c r="AG194" i="10"/>
  <c r="AG195" i="10"/>
  <c r="AG196" i="10"/>
  <c r="AG197" i="10"/>
  <c r="AG198" i="10"/>
  <c r="AG199" i="10"/>
  <c r="AG200" i="10"/>
  <c r="AG201" i="10"/>
  <c r="AG202" i="10"/>
  <c r="AG203" i="10"/>
  <c r="AG204" i="10"/>
  <c r="AG205" i="10"/>
  <c r="AG206" i="10"/>
  <c r="AG207" i="10"/>
  <c r="AG208" i="10"/>
  <c r="AG209" i="10"/>
  <c r="AG210" i="10"/>
  <c r="AG211" i="10"/>
  <c r="AG212" i="10"/>
  <c r="AG213" i="10"/>
  <c r="AG214" i="10"/>
  <c r="AG215" i="10"/>
  <c r="AG216" i="10"/>
  <c r="AG217" i="10"/>
  <c r="AG218" i="10"/>
  <c r="AG219" i="10"/>
  <c r="AG220" i="10"/>
  <c r="AG221" i="10"/>
  <c r="AG222" i="10"/>
  <c r="AF190" i="10"/>
  <c r="AF191" i="10"/>
  <c r="AF192" i="10"/>
  <c r="AF193" i="10"/>
  <c r="AF194" i="10"/>
  <c r="AF195" i="10"/>
  <c r="AF196" i="10"/>
  <c r="AF197" i="10"/>
  <c r="AF198" i="10"/>
  <c r="AF199" i="10"/>
  <c r="AF200" i="10"/>
  <c r="AF201" i="10"/>
  <c r="AF202" i="10"/>
  <c r="AF203" i="10"/>
  <c r="AF204" i="10"/>
  <c r="AF205" i="10"/>
  <c r="AF206" i="10"/>
  <c r="AF207" i="10"/>
  <c r="AF208" i="10"/>
  <c r="AF209" i="10"/>
  <c r="AF210" i="10"/>
  <c r="AF211" i="10"/>
  <c r="AF212" i="10"/>
  <c r="AF213" i="10"/>
  <c r="AF214" i="10"/>
  <c r="AF215" i="10"/>
  <c r="AF216" i="10"/>
  <c r="AF217" i="10"/>
  <c r="AF218" i="10"/>
  <c r="AF219" i="10"/>
  <c r="AF220" i="10"/>
  <c r="AF221" i="10"/>
  <c r="AF222" i="10"/>
  <c r="AD190" i="10"/>
  <c r="AD191" i="10"/>
  <c r="AD192" i="10"/>
  <c r="AD193" i="10"/>
  <c r="AD194" i="10"/>
  <c r="AD195" i="10"/>
  <c r="AD196" i="10"/>
  <c r="AD197" i="10"/>
  <c r="AD198" i="10"/>
  <c r="AD199" i="10"/>
  <c r="AD200" i="10"/>
  <c r="AD201" i="10"/>
  <c r="AD202" i="10"/>
  <c r="AD203" i="10"/>
  <c r="AD204" i="10"/>
  <c r="AD205" i="10"/>
  <c r="AD206" i="10"/>
  <c r="AD207" i="10"/>
  <c r="AD208" i="10"/>
  <c r="AD209" i="10"/>
  <c r="AD210" i="10"/>
  <c r="AD211" i="10"/>
  <c r="AD212" i="10"/>
  <c r="AD213" i="10"/>
  <c r="AD214" i="10"/>
  <c r="AD215" i="10"/>
  <c r="AD216" i="10"/>
  <c r="AD217" i="10"/>
  <c r="AD218" i="10"/>
  <c r="AD219" i="10"/>
  <c r="AD220" i="10"/>
  <c r="AD221" i="10"/>
  <c r="AD222" i="10"/>
  <c r="AC190" i="10"/>
  <c r="AC191" i="10"/>
  <c r="AC192" i="10"/>
  <c r="AC193" i="10"/>
  <c r="AC194" i="10"/>
  <c r="AC195" i="10"/>
  <c r="AC196" i="10"/>
  <c r="AC197" i="10"/>
  <c r="AC198" i="10"/>
  <c r="AC199" i="10"/>
  <c r="AC200" i="10"/>
  <c r="AC201" i="10"/>
  <c r="AC202" i="10"/>
  <c r="AC203" i="10"/>
  <c r="AC204" i="10"/>
  <c r="AC205" i="10"/>
  <c r="AC206" i="10"/>
  <c r="AC207" i="10"/>
  <c r="AC208" i="10"/>
  <c r="AC209" i="10"/>
  <c r="AC210" i="10"/>
  <c r="AC211" i="10"/>
  <c r="AC212" i="10"/>
  <c r="AC213" i="10"/>
  <c r="AC214" i="10"/>
  <c r="AC215" i="10"/>
  <c r="AC216" i="10"/>
  <c r="AC217" i="10"/>
  <c r="AC218" i="10"/>
  <c r="AC219" i="10"/>
  <c r="AC220" i="10"/>
  <c r="AC221" i="10"/>
  <c r="AC222" i="10"/>
  <c r="AA190" i="10"/>
  <c r="AA191" i="10"/>
  <c r="AA192" i="10"/>
  <c r="AA193" i="10"/>
  <c r="AA194" i="10"/>
  <c r="AA195" i="10"/>
  <c r="AA196" i="10"/>
  <c r="AA197" i="10"/>
  <c r="AA198" i="10"/>
  <c r="AA199" i="10"/>
  <c r="AA200" i="10"/>
  <c r="AA201" i="10"/>
  <c r="AA202" i="10"/>
  <c r="AA203" i="10"/>
  <c r="AA204" i="10"/>
  <c r="AA205" i="10"/>
  <c r="AA206" i="10"/>
  <c r="AA207" i="10"/>
  <c r="AA208" i="10"/>
  <c r="AA209" i="10"/>
  <c r="AA210" i="10"/>
  <c r="AA211" i="10"/>
  <c r="AA212" i="10"/>
  <c r="AA213" i="10"/>
  <c r="AA214" i="10"/>
  <c r="AA215" i="10"/>
  <c r="AA216" i="10"/>
  <c r="AA217" i="10"/>
  <c r="AA218" i="10"/>
  <c r="AA219" i="10"/>
  <c r="AA220" i="10"/>
  <c r="AA221" i="10"/>
  <c r="AA222" i="10"/>
  <c r="Z190" i="10"/>
  <c r="Z191" i="10"/>
  <c r="Z192" i="10"/>
  <c r="Z193" i="10"/>
  <c r="Z194" i="10"/>
  <c r="Z195" i="10"/>
  <c r="Z196" i="10"/>
  <c r="Z197" i="10"/>
  <c r="Z198" i="10"/>
  <c r="Z199" i="10"/>
  <c r="Z200" i="10"/>
  <c r="Z201" i="10"/>
  <c r="Z202" i="10"/>
  <c r="Z203" i="10"/>
  <c r="Z204" i="10"/>
  <c r="Z205" i="10"/>
  <c r="Z206" i="10"/>
  <c r="Z207" i="10"/>
  <c r="Z208" i="10"/>
  <c r="Z209" i="10"/>
  <c r="Z210" i="10"/>
  <c r="Z211" i="10"/>
  <c r="Z212" i="10"/>
  <c r="Z213" i="10"/>
  <c r="Z214" i="10"/>
  <c r="Z215" i="10"/>
  <c r="Z216" i="10"/>
  <c r="Z217" i="10"/>
  <c r="Z218" i="10"/>
  <c r="Z219" i="10"/>
  <c r="Z220" i="10"/>
  <c r="Z221" i="10"/>
  <c r="Z222" i="10"/>
  <c r="U190" i="10"/>
  <c r="U191" i="10"/>
  <c r="U192" i="10"/>
  <c r="U193" i="10"/>
  <c r="U194" i="10"/>
  <c r="U195" i="10"/>
  <c r="U196" i="10"/>
  <c r="U197" i="10"/>
  <c r="U198" i="10"/>
  <c r="U199" i="10"/>
  <c r="U200" i="10"/>
  <c r="U201" i="10"/>
  <c r="U202" i="10"/>
  <c r="U203" i="10"/>
  <c r="U204" i="10"/>
  <c r="U205" i="10"/>
  <c r="U206" i="10"/>
  <c r="U207" i="10"/>
  <c r="U208" i="10"/>
  <c r="U209" i="10"/>
  <c r="U210" i="10"/>
  <c r="U211" i="10"/>
  <c r="U212" i="10"/>
  <c r="U213" i="10"/>
  <c r="U214" i="10"/>
  <c r="U215" i="10"/>
  <c r="U216" i="10"/>
  <c r="U217" i="10"/>
  <c r="U218" i="10"/>
  <c r="U219" i="10"/>
  <c r="U220" i="10"/>
  <c r="U221" i="10"/>
  <c r="U222" i="10"/>
  <c r="T190" i="10"/>
  <c r="T191" i="10"/>
  <c r="T192" i="10"/>
  <c r="T193" i="10"/>
  <c r="T194" i="10"/>
  <c r="T195" i="10"/>
  <c r="T196" i="10"/>
  <c r="T197" i="10"/>
  <c r="T198" i="10"/>
  <c r="T199" i="10"/>
  <c r="T200" i="10"/>
  <c r="T201" i="10"/>
  <c r="T202" i="10"/>
  <c r="T203" i="10"/>
  <c r="T204" i="10"/>
  <c r="T205" i="10"/>
  <c r="T206" i="10"/>
  <c r="T207" i="10"/>
  <c r="T208" i="10"/>
  <c r="T209" i="10"/>
  <c r="T210" i="10"/>
  <c r="T211" i="10"/>
  <c r="T212" i="10"/>
  <c r="T213" i="10"/>
  <c r="T214" i="10"/>
  <c r="T215" i="10"/>
  <c r="T216" i="10"/>
  <c r="T217" i="10"/>
  <c r="T218" i="10"/>
  <c r="T219" i="10"/>
  <c r="T220" i="10"/>
  <c r="T221" i="10"/>
  <c r="T222" i="10"/>
  <c r="O190" i="10"/>
  <c r="O191" i="10"/>
  <c r="O192" i="10"/>
  <c r="O193" i="10"/>
  <c r="O194" i="10"/>
  <c r="O195" i="10"/>
  <c r="O196" i="10"/>
  <c r="O197" i="10"/>
  <c r="O198" i="10"/>
  <c r="O199" i="10"/>
  <c r="O200" i="10"/>
  <c r="O201" i="10"/>
  <c r="O202" i="10"/>
  <c r="O203" i="10"/>
  <c r="O204" i="10"/>
  <c r="O205" i="10"/>
  <c r="O206" i="10"/>
  <c r="O207" i="10"/>
  <c r="O208" i="10"/>
  <c r="O209" i="10"/>
  <c r="O210" i="10"/>
  <c r="O211" i="10"/>
  <c r="O212" i="10"/>
  <c r="O213" i="10"/>
  <c r="O214" i="10"/>
  <c r="O215" i="10"/>
  <c r="O216" i="10"/>
  <c r="O217" i="10"/>
  <c r="O218" i="10"/>
  <c r="O219" i="10"/>
  <c r="O220" i="10"/>
  <c r="O221" i="10"/>
  <c r="O222" i="10"/>
  <c r="N190" i="10"/>
  <c r="N191" i="10"/>
  <c r="N192" i="10"/>
  <c r="N193" i="10"/>
  <c r="N194" i="10"/>
  <c r="N195" i="10"/>
  <c r="N196" i="10"/>
  <c r="N197" i="10"/>
  <c r="N198" i="10"/>
  <c r="N199" i="10"/>
  <c r="N200" i="10"/>
  <c r="N201" i="10"/>
  <c r="N202" i="10"/>
  <c r="N203" i="10"/>
  <c r="N204" i="10"/>
  <c r="N205" i="10"/>
  <c r="N206" i="10"/>
  <c r="N207" i="10"/>
  <c r="N208" i="10"/>
  <c r="N209" i="10"/>
  <c r="N210" i="10"/>
  <c r="N211" i="10"/>
  <c r="N212" i="10"/>
  <c r="N213" i="10"/>
  <c r="N214" i="10"/>
  <c r="N215" i="10"/>
  <c r="N216" i="10"/>
  <c r="N217" i="10"/>
  <c r="N218" i="10"/>
  <c r="N219" i="10"/>
  <c r="N220" i="10"/>
  <c r="N221" i="10"/>
  <c r="N222" i="10"/>
  <c r="L190" i="10"/>
  <c r="L191" i="10"/>
  <c r="L192" i="10"/>
  <c r="L193" i="10"/>
  <c r="L194" i="10"/>
  <c r="L195" i="10"/>
  <c r="L196" i="10"/>
  <c r="L197" i="10"/>
  <c r="L198" i="10"/>
  <c r="L199" i="10"/>
  <c r="L200" i="10"/>
  <c r="L201" i="10"/>
  <c r="L202" i="10"/>
  <c r="L203" i="10"/>
  <c r="L204" i="10"/>
  <c r="L205" i="10"/>
  <c r="L206" i="10"/>
  <c r="L207" i="10"/>
  <c r="L208" i="10"/>
  <c r="L209" i="10"/>
  <c r="L210" i="10"/>
  <c r="L211" i="10"/>
  <c r="L212" i="10"/>
  <c r="L213" i="10"/>
  <c r="L214" i="10"/>
  <c r="L215" i="10"/>
  <c r="L216" i="10"/>
  <c r="L217" i="10"/>
  <c r="L218" i="10"/>
  <c r="L219" i="10"/>
  <c r="L220" i="10"/>
  <c r="L221" i="10"/>
  <c r="L222" i="10"/>
  <c r="K190" i="10"/>
  <c r="K191" i="10"/>
  <c r="K192" i="10"/>
  <c r="K193" i="10"/>
  <c r="K194" i="10"/>
  <c r="K195" i="10"/>
  <c r="K196" i="10"/>
  <c r="K197" i="10"/>
  <c r="K198" i="10"/>
  <c r="K199" i="10"/>
  <c r="K200" i="10"/>
  <c r="K201" i="10"/>
  <c r="K202" i="10"/>
  <c r="K203" i="10"/>
  <c r="K204" i="10"/>
  <c r="K205" i="10"/>
  <c r="K206" i="10"/>
  <c r="K207" i="10"/>
  <c r="K208" i="10"/>
  <c r="K209" i="10"/>
  <c r="K210" i="10"/>
  <c r="K211" i="10"/>
  <c r="K212" i="10"/>
  <c r="K213" i="10"/>
  <c r="K214" i="10"/>
  <c r="K215" i="10"/>
  <c r="K216" i="10"/>
  <c r="K217" i="10"/>
  <c r="K218" i="10"/>
  <c r="K219" i="10"/>
  <c r="K220" i="10"/>
  <c r="K221" i="10"/>
  <c r="K222" i="10"/>
  <c r="O140" i="10"/>
  <c r="O141" i="10"/>
  <c r="O142" i="10"/>
  <c r="O143" i="10"/>
  <c r="O144" i="10"/>
  <c r="O145" i="10"/>
  <c r="O146" i="10"/>
  <c r="O147" i="10"/>
  <c r="O148" i="10"/>
  <c r="O149" i="10"/>
  <c r="O150" i="10"/>
  <c r="O151" i="10"/>
  <c r="O152" i="10"/>
  <c r="O153" i="10"/>
  <c r="O154" i="10"/>
  <c r="O155" i="10"/>
  <c r="O156" i="10"/>
  <c r="O157" i="10"/>
  <c r="O158" i="10"/>
  <c r="O159" i="10"/>
  <c r="O160" i="10"/>
  <c r="O161" i="10"/>
  <c r="O162" i="10"/>
  <c r="O163" i="10"/>
  <c r="O164" i="10"/>
  <c r="O165" i="10"/>
  <c r="O166" i="10"/>
  <c r="O167" i="10"/>
  <c r="O168" i="10"/>
  <c r="O169" i="10"/>
  <c r="O170" i="10"/>
  <c r="O171" i="10"/>
  <c r="O172" i="10"/>
  <c r="O173" i="10"/>
  <c r="O174" i="10"/>
  <c r="O175" i="10"/>
  <c r="O176" i="10"/>
  <c r="O177" i="10"/>
  <c r="O178" i="10"/>
  <c r="O179" i="10"/>
  <c r="O180" i="10"/>
  <c r="O181" i="10"/>
  <c r="N140" i="10"/>
  <c r="N141" i="10"/>
  <c r="N142" i="10"/>
  <c r="N143" i="10"/>
  <c r="N144" i="10"/>
  <c r="N145" i="10"/>
  <c r="N146" i="10"/>
  <c r="N147" i="10"/>
  <c r="N148" i="10"/>
  <c r="N149" i="10"/>
  <c r="N150" i="10"/>
  <c r="N151" i="10"/>
  <c r="N152" i="10"/>
  <c r="N153" i="10"/>
  <c r="N154" i="10"/>
  <c r="N155" i="10"/>
  <c r="N156" i="10"/>
  <c r="N157" i="10"/>
  <c r="N158" i="10"/>
  <c r="N159" i="10"/>
  <c r="N160" i="10"/>
  <c r="N161" i="10"/>
  <c r="N162" i="10"/>
  <c r="N163" i="10"/>
  <c r="N164" i="10"/>
  <c r="N165" i="10"/>
  <c r="N166" i="10"/>
  <c r="N167" i="10"/>
  <c r="N168" i="10"/>
  <c r="N169" i="10"/>
  <c r="N170" i="10"/>
  <c r="N171" i="10"/>
  <c r="N172" i="10"/>
  <c r="N173" i="10"/>
  <c r="N174" i="10"/>
  <c r="N175" i="10"/>
  <c r="N176" i="10"/>
  <c r="N177" i="10"/>
  <c r="N178" i="10"/>
  <c r="N179" i="10"/>
  <c r="N180" i="10"/>
  <c r="N181" i="10"/>
  <c r="AG140" i="10"/>
  <c r="AG141" i="10"/>
  <c r="AG142" i="10"/>
  <c r="AG143" i="10"/>
  <c r="AG144" i="10"/>
  <c r="AG145" i="10"/>
  <c r="AG146" i="10"/>
  <c r="AG147" i="10"/>
  <c r="AG148" i="10"/>
  <c r="AG149" i="10"/>
  <c r="AG150" i="10"/>
  <c r="AG151" i="10"/>
  <c r="AG152" i="10"/>
  <c r="AG153" i="10"/>
  <c r="AG154" i="10"/>
  <c r="AG155" i="10"/>
  <c r="AG156" i="10"/>
  <c r="AG157" i="10"/>
  <c r="AG158" i="10"/>
  <c r="AG159" i="10"/>
  <c r="AG160" i="10"/>
  <c r="AG161" i="10"/>
  <c r="AG162" i="10"/>
  <c r="AG163" i="10"/>
  <c r="AG164" i="10"/>
  <c r="AG165" i="10"/>
  <c r="AG166" i="10"/>
  <c r="AG167" i="10"/>
  <c r="AG168" i="10"/>
  <c r="AG169" i="10"/>
  <c r="AG170" i="10"/>
  <c r="AG171" i="10"/>
  <c r="AG172" i="10"/>
  <c r="AG173" i="10"/>
  <c r="AG174" i="10"/>
  <c r="AG175" i="10"/>
  <c r="AG176" i="10"/>
  <c r="AG177" i="10"/>
  <c r="AG178" i="10"/>
  <c r="AG179" i="10"/>
  <c r="AG180" i="10"/>
  <c r="AG181" i="10"/>
  <c r="AF140" i="10"/>
  <c r="AF141" i="10"/>
  <c r="AF142" i="10"/>
  <c r="AF143" i="10"/>
  <c r="AF144" i="10"/>
  <c r="AF145" i="10"/>
  <c r="AF146" i="10"/>
  <c r="AF147" i="10"/>
  <c r="AF148" i="10"/>
  <c r="AF149" i="10"/>
  <c r="AF150" i="10"/>
  <c r="AF151" i="10"/>
  <c r="AF152" i="10"/>
  <c r="AF153" i="10"/>
  <c r="AF154" i="10"/>
  <c r="AF155" i="10"/>
  <c r="AF156" i="10"/>
  <c r="AF157" i="10"/>
  <c r="AF158" i="10"/>
  <c r="AF159" i="10"/>
  <c r="AF160" i="10"/>
  <c r="AF161" i="10"/>
  <c r="AF162" i="10"/>
  <c r="AF163" i="10"/>
  <c r="AF164" i="10"/>
  <c r="AF165" i="10"/>
  <c r="AF166" i="10"/>
  <c r="AF167" i="10"/>
  <c r="AF168" i="10"/>
  <c r="AF169" i="10"/>
  <c r="AF170" i="10"/>
  <c r="AF171" i="10"/>
  <c r="AF172" i="10"/>
  <c r="AF173" i="10"/>
  <c r="AF174" i="10"/>
  <c r="AF175" i="10"/>
  <c r="AF176" i="10"/>
  <c r="AF177" i="10"/>
  <c r="AF178" i="10"/>
  <c r="AF179" i="10"/>
  <c r="AF180" i="10"/>
  <c r="AF181" i="10"/>
  <c r="AA140" i="10"/>
  <c r="AA141" i="10"/>
  <c r="AA142" i="10"/>
  <c r="AA143" i="10"/>
  <c r="AA144" i="10"/>
  <c r="AA145" i="10"/>
  <c r="AA146" i="10"/>
  <c r="AA147" i="10"/>
  <c r="AA148" i="10"/>
  <c r="AA149" i="10"/>
  <c r="AA150" i="10"/>
  <c r="AA151" i="10"/>
  <c r="AA152" i="10"/>
  <c r="AA153" i="10"/>
  <c r="AA154" i="10"/>
  <c r="AA155" i="10"/>
  <c r="AA156" i="10"/>
  <c r="AA157" i="10"/>
  <c r="AA158" i="10"/>
  <c r="AA159" i="10"/>
  <c r="AA160" i="10"/>
  <c r="AA161" i="10"/>
  <c r="AA162" i="10"/>
  <c r="AA163" i="10"/>
  <c r="AA164" i="10"/>
  <c r="AA165" i="10"/>
  <c r="AA166" i="10"/>
  <c r="AA167" i="10"/>
  <c r="AA168" i="10"/>
  <c r="AA169" i="10"/>
  <c r="AA170" i="10"/>
  <c r="AA171" i="10"/>
  <c r="AA172" i="10"/>
  <c r="AA173" i="10"/>
  <c r="AA174" i="10"/>
  <c r="AA175" i="10"/>
  <c r="AA176" i="10"/>
  <c r="AA177" i="10"/>
  <c r="AA178" i="10"/>
  <c r="AA179" i="10"/>
  <c r="AA180" i="10"/>
  <c r="AA181" i="10"/>
  <c r="Z140" i="10"/>
  <c r="Z141" i="10"/>
  <c r="Z142" i="10"/>
  <c r="Z143" i="10"/>
  <c r="Z144" i="10"/>
  <c r="Z145" i="10"/>
  <c r="Z146" i="10"/>
  <c r="Z147" i="10"/>
  <c r="Z148" i="10"/>
  <c r="Z149" i="10"/>
  <c r="Z150" i="10"/>
  <c r="Z151" i="10"/>
  <c r="Z152" i="10"/>
  <c r="Z153" i="10"/>
  <c r="Z154" i="10"/>
  <c r="Z155" i="10"/>
  <c r="Z156" i="10"/>
  <c r="Z157" i="10"/>
  <c r="Z158" i="10"/>
  <c r="Z159" i="10"/>
  <c r="Z160" i="10"/>
  <c r="Z161" i="10"/>
  <c r="Z162" i="10"/>
  <c r="Z163" i="10"/>
  <c r="Z164" i="10"/>
  <c r="Z165" i="10"/>
  <c r="Z166" i="10"/>
  <c r="Z167" i="10"/>
  <c r="Z168" i="10"/>
  <c r="Z169" i="10"/>
  <c r="Z170" i="10"/>
  <c r="Z171" i="10"/>
  <c r="Z172" i="10"/>
  <c r="Z173" i="10"/>
  <c r="Z174" i="10"/>
  <c r="Z175" i="10"/>
  <c r="Z176" i="10"/>
  <c r="Z177" i="10"/>
  <c r="Z178" i="10"/>
  <c r="Z179" i="10"/>
  <c r="Z180" i="10"/>
  <c r="Z181" i="10"/>
  <c r="U140" i="10"/>
  <c r="U141" i="10"/>
  <c r="U142" i="10"/>
  <c r="U143" i="10"/>
  <c r="U144" i="10"/>
  <c r="U145" i="10"/>
  <c r="U146" i="10"/>
  <c r="U147" i="10"/>
  <c r="U148" i="10"/>
  <c r="U149" i="10"/>
  <c r="U150" i="10"/>
  <c r="U151" i="10"/>
  <c r="U152" i="10"/>
  <c r="U153" i="10"/>
  <c r="U154" i="10"/>
  <c r="U155" i="10"/>
  <c r="U156" i="10"/>
  <c r="U157" i="10"/>
  <c r="U158" i="10"/>
  <c r="U159" i="10"/>
  <c r="U160" i="10"/>
  <c r="U161" i="10"/>
  <c r="U162" i="10"/>
  <c r="U163" i="10"/>
  <c r="U164" i="10"/>
  <c r="U165" i="10"/>
  <c r="U166" i="10"/>
  <c r="U167" i="10"/>
  <c r="U168" i="10"/>
  <c r="U169" i="10"/>
  <c r="U170" i="10"/>
  <c r="U171" i="10"/>
  <c r="U172" i="10"/>
  <c r="U173" i="10"/>
  <c r="U174" i="10"/>
  <c r="U175" i="10"/>
  <c r="U176" i="10"/>
  <c r="U177" i="10"/>
  <c r="U178" i="10"/>
  <c r="U179" i="10"/>
  <c r="U180" i="10"/>
  <c r="U181" i="10"/>
  <c r="T140" i="10"/>
  <c r="T141" i="10"/>
  <c r="T142" i="10"/>
  <c r="T143" i="10"/>
  <c r="T144" i="10"/>
  <c r="T145" i="10"/>
  <c r="T146" i="10"/>
  <c r="T147" i="10"/>
  <c r="T148" i="10"/>
  <c r="T149" i="10"/>
  <c r="T150" i="10"/>
  <c r="T151" i="10"/>
  <c r="T152" i="10"/>
  <c r="T153" i="10"/>
  <c r="T154" i="10"/>
  <c r="T155" i="10"/>
  <c r="T156" i="10"/>
  <c r="T157" i="10"/>
  <c r="T158" i="10"/>
  <c r="T159" i="10"/>
  <c r="T160" i="10"/>
  <c r="T161" i="10"/>
  <c r="T162" i="10"/>
  <c r="T163" i="10"/>
  <c r="T164" i="10"/>
  <c r="T165" i="10"/>
  <c r="T166" i="10"/>
  <c r="T167" i="10"/>
  <c r="T168" i="10"/>
  <c r="T169" i="10"/>
  <c r="T170" i="10"/>
  <c r="T171" i="10"/>
  <c r="T172" i="10"/>
  <c r="T173" i="10"/>
  <c r="T174" i="10"/>
  <c r="T175" i="10"/>
  <c r="T176" i="10"/>
  <c r="T177" i="10"/>
  <c r="T178" i="10"/>
  <c r="T179" i="10"/>
  <c r="T180" i="10"/>
  <c r="T181" i="10"/>
  <c r="L140" i="10"/>
  <c r="L141" i="10"/>
  <c r="L142" i="10"/>
  <c r="L143" i="10"/>
  <c r="L144" i="10"/>
  <c r="L145" i="10"/>
  <c r="L146" i="10"/>
  <c r="L147" i="10"/>
  <c r="L148" i="10"/>
  <c r="L149" i="10"/>
  <c r="L150" i="10"/>
  <c r="L151" i="10"/>
  <c r="L152" i="10"/>
  <c r="L153" i="10"/>
  <c r="L154" i="10"/>
  <c r="L155" i="10"/>
  <c r="L156" i="10"/>
  <c r="L157" i="10"/>
  <c r="L158" i="10"/>
  <c r="L159" i="10"/>
  <c r="L160" i="10"/>
  <c r="L161" i="10"/>
  <c r="L162" i="10"/>
  <c r="L163" i="10"/>
  <c r="L164" i="10"/>
  <c r="L165" i="10"/>
  <c r="L166" i="10"/>
  <c r="L167" i="10"/>
  <c r="L168" i="10"/>
  <c r="L169" i="10"/>
  <c r="L170" i="10"/>
  <c r="L171" i="10"/>
  <c r="L172" i="10"/>
  <c r="L173" i="10"/>
  <c r="L174" i="10"/>
  <c r="L175" i="10"/>
  <c r="L176" i="10"/>
  <c r="L177" i="10"/>
  <c r="L178" i="10"/>
  <c r="L179" i="10"/>
  <c r="L180" i="10"/>
  <c r="L181" i="10"/>
  <c r="K140" i="10"/>
  <c r="K141" i="10"/>
  <c r="K142" i="10"/>
  <c r="K143" i="10"/>
  <c r="K144" i="10"/>
  <c r="K145" i="10"/>
  <c r="K146" i="10"/>
  <c r="K147" i="10"/>
  <c r="K148" i="10"/>
  <c r="K149" i="10"/>
  <c r="K150" i="10"/>
  <c r="K151" i="10"/>
  <c r="K152" i="10"/>
  <c r="K153" i="10"/>
  <c r="K154" i="10"/>
  <c r="K155" i="10"/>
  <c r="K156" i="10"/>
  <c r="K157" i="10"/>
  <c r="K158" i="10"/>
  <c r="K159" i="10"/>
  <c r="K160" i="10"/>
  <c r="K161" i="10"/>
  <c r="K162" i="10"/>
  <c r="K163" i="10"/>
  <c r="K164" i="10"/>
  <c r="K165" i="10"/>
  <c r="K166" i="10"/>
  <c r="K167" i="10"/>
  <c r="K168" i="10"/>
  <c r="K169" i="10"/>
  <c r="K170" i="10"/>
  <c r="K171" i="10"/>
  <c r="K172" i="10"/>
  <c r="K173" i="10"/>
  <c r="K174" i="10"/>
  <c r="K175" i="10"/>
  <c r="K176" i="10"/>
  <c r="K177" i="10"/>
  <c r="K178" i="10"/>
  <c r="K179" i="10"/>
  <c r="K180" i="10"/>
  <c r="K181" i="10"/>
  <c r="U5" i="10"/>
  <c r="U6" i="10"/>
  <c r="U7" i="10"/>
  <c r="U8" i="10"/>
  <c r="U9" i="10"/>
  <c r="U10" i="10"/>
  <c r="U11" i="10"/>
  <c r="U12" i="10"/>
  <c r="U13" i="10"/>
  <c r="U14" i="10"/>
  <c r="U15" i="10"/>
  <c r="U16" i="10"/>
  <c r="U17" i="10"/>
  <c r="U18" i="10"/>
  <c r="U19" i="10"/>
  <c r="U20" i="10"/>
  <c r="U21" i="10"/>
  <c r="U22" i="10"/>
  <c r="U23" i="10"/>
  <c r="U24" i="10"/>
  <c r="U25" i="10"/>
  <c r="U26" i="10"/>
  <c r="U27" i="10"/>
  <c r="U28" i="10"/>
  <c r="U29" i="10"/>
  <c r="U30" i="10"/>
  <c r="U31" i="10"/>
  <c r="U32" i="10"/>
  <c r="U33" i="10"/>
  <c r="U34" i="10"/>
  <c r="U35" i="10"/>
  <c r="U36" i="10"/>
  <c r="U37" i="10"/>
  <c r="U38" i="10"/>
  <c r="U39" i="10"/>
  <c r="U40" i="10"/>
  <c r="U41" i="10"/>
  <c r="U42" i="10"/>
  <c r="U43" i="10"/>
  <c r="U44" i="10"/>
  <c r="U45" i="10"/>
  <c r="U46" i="10"/>
  <c r="T5" i="10"/>
  <c r="T6" i="10"/>
  <c r="T7" i="10"/>
  <c r="T8" i="10"/>
  <c r="T9" i="10"/>
  <c r="T10" i="10"/>
  <c r="T11" i="10"/>
  <c r="T12" i="10"/>
  <c r="T13" i="10"/>
  <c r="T14" i="10"/>
  <c r="T15" i="10"/>
  <c r="T16" i="10"/>
  <c r="T17" i="10"/>
  <c r="T18" i="10"/>
  <c r="T19" i="10"/>
  <c r="T20" i="10"/>
  <c r="T21" i="10"/>
  <c r="T22" i="10"/>
  <c r="T23" i="10"/>
  <c r="T24" i="10"/>
  <c r="T25" i="10"/>
  <c r="T26" i="10"/>
  <c r="T27" i="10"/>
  <c r="T28" i="10"/>
  <c r="T29" i="10"/>
  <c r="T30" i="10"/>
  <c r="T31" i="10"/>
  <c r="T32" i="10"/>
  <c r="T33" i="10"/>
  <c r="T34" i="10"/>
  <c r="T35" i="10"/>
  <c r="T36" i="10"/>
  <c r="T37" i="10"/>
  <c r="T38" i="10"/>
  <c r="T39" i="10"/>
  <c r="T40" i="10"/>
  <c r="T41" i="10"/>
  <c r="T42" i="10"/>
  <c r="T43" i="10"/>
  <c r="T44" i="10"/>
  <c r="T45" i="10"/>
  <c r="T46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L29" i="10"/>
  <c r="L30" i="10"/>
  <c r="L31" i="10"/>
  <c r="L32" i="10"/>
  <c r="L33" i="10"/>
  <c r="L34" i="10"/>
  <c r="L35" i="10"/>
  <c r="L36" i="10"/>
  <c r="L37" i="10"/>
  <c r="L38" i="10"/>
  <c r="L39" i="10"/>
  <c r="L40" i="10"/>
  <c r="L41" i="10"/>
  <c r="L42" i="10"/>
  <c r="L43" i="10"/>
  <c r="L44" i="10"/>
  <c r="L45" i="10"/>
  <c r="L46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O55" i="10"/>
  <c r="O56" i="10"/>
  <c r="O57" i="10"/>
  <c r="O58" i="10"/>
  <c r="O59" i="10"/>
  <c r="O60" i="10"/>
  <c r="O61" i="10"/>
  <c r="O62" i="10"/>
  <c r="O63" i="10"/>
  <c r="O64" i="10"/>
  <c r="O65" i="10"/>
  <c r="O66" i="10"/>
  <c r="O67" i="10"/>
  <c r="O68" i="10"/>
  <c r="O69" i="10"/>
  <c r="O70" i="10"/>
  <c r="O71" i="10"/>
  <c r="O72" i="10"/>
  <c r="O73" i="10"/>
  <c r="O74" i="10"/>
  <c r="O75" i="10"/>
  <c r="O76" i="10"/>
  <c r="O77" i="10"/>
  <c r="O78" i="10"/>
  <c r="O79" i="10"/>
  <c r="O80" i="10"/>
  <c r="O81" i="10"/>
  <c r="O82" i="10"/>
  <c r="O83" i="10"/>
  <c r="O84" i="10"/>
  <c r="O85" i="10"/>
  <c r="O86" i="10"/>
  <c r="O87" i="10"/>
  <c r="O88" i="10"/>
  <c r="O89" i="10"/>
  <c r="O90" i="10"/>
  <c r="O91" i="10"/>
  <c r="O92" i="10"/>
  <c r="O93" i="10"/>
  <c r="O94" i="10"/>
  <c r="O95" i="10"/>
  <c r="O96" i="10"/>
  <c r="O97" i="10"/>
  <c r="O98" i="10"/>
  <c r="O99" i="10"/>
  <c r="O100" i="10"/>
  <c r="O101" i="10"/>
  <c r="O102" i="10"/>
  <c r="O103" i="10"/>
  <c r="N55" i="10"/>
  <c r="N56" i="10"/>
  <c r="N57" i="10"/>
  <c r="N58" i="10"/>
  <c r="N59" i="10"/>
  <c r="N60" i="10"/>
  <c r="N61" i="10"/>
  <c r="N62" i="10"/>
  <c r="N63" i="10"/>
  <c r="N64" i="10"/>
  <c r="N65" i="10"/>
  <c r="N66" i="10"/>
  <c r="N67" i="10"/>
  <c r="N68" i="10"/>
  <c r="N69" i="10"/>
  <c r="N70" i="10"/>
  <c r="N71" i="10"/>
  <c r="N72" i="10"/>
  <c r="N73" i="10"/>
  <c r="N74" i="10"/>
  <c r="N75" i="10"/>
  <c r="N76" i="10"/>
  <c r="N77" i="10"/>
  <c r="N78" i="10"/>
  <c r="N79" i="10"/>
  <c r="N80" i="10"/>
  <c r="N81" i="10"/>
  <c r="N82" i="10"/>
  <c r="N83" i="10"/>
  <c r="N84" i="10"/>
  <c r="N85" i="10"/>
  <c r="N86" i="10"/>
  <c r="N87" i="10"/>
  <c r="N88" i="10"/>
  <c r="N89" i="10"/>
  <c r="N90" i="10"/>
  <c r="N91" i="10"/>
  <c r="N92" i="10"/>
  <c r="N93" i="10"/>
  <c r="N94" i="10"/>
  <c r="N95" i="10"/>
  <c r="N96" i="10"/>
  <c r="N97" i="10"/>
  <c r="N98" i="10"/>
  <c r="N99" i="10"/>
  <c r="N100" i="10"/>
  <c r="N101" i="10"/>
  <c r="N102" i="10"/>
  <c r="N103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G55" i="10"/>
  <c r="AG56" i="10"/>
  <c r="AG57" i="10"/>
  <c r="AG58" i="10"/>
  <c r="AG59" i="10"/>
  <c r="AG60" i="10"/>
  <c r="AG61" i="10"/>
  <c r="AG62" i="10"/>
  <c r="AG63" i="10"/>
  <c r="AG64" i="10"/>
  <c r="AG65" i="10"/>
  <c r="AG66" i="10"/>
  <c r="AG67" i="10"/>
  <c r="AG68" i="10"/>
  <c r="AG69" i="10"/>
  <c r="AG70" i="10"/>
  <c r="AG71" i="10"/>
  <c r="AG72" i="10"/>
  <c r="AG73" i="10"/>
  <c r="AG74" i="10"/>
  <c r="AG75" i="10"/>
  <c r="AG76" i="10"/>
  <c r="AG77" i="10"/>
  <c r="AG78" i="10"/>
  <c r="AG79" i="10"/>
  <c r="AG80" i="10"/>
  <c r="AG81" i="10"/>
  <c r="AG82" i="10"/>
  <c r="AG83" i="10"/>
  <c r="AG84" i="10"/>
  <c r="AG85" i="10"/>
  <c r="AG86" i="10"/>
  <c r="AG87" i="10"/>
  <c r="AG88" i="10"/>
  <c r="AG89" i="10"/>
  <c r="AG90" i="10"/>
  <c r="AG91" i="10"/>
  <c r="AG92" i="10"/>
  <c r="AG93" i="10"/>
  <c r="AG94" i="10"/>
  <c r="AG95" i="10"/>
  <c r="AG96" i="10"/>
  <c r="AG97" i="10"/>
  <c r="AG98" i="10"/>
  <c r="AG99" i="10"/>
  <c r="AG100" i="10"/>
  <c r="AG101" i="10"/>
  <c r="AG102" i="10"/>
  <c r="AG103" i="10"/>
  <c r="AF55" i="10"/>
  <c r="AF56" i="10"/>
  <c r="AF57" i="10"/>
  <c r="AF58" i="10"/>
  <c r="AF59" i="10"/>
  <c r="AF60" i="10"/>
  <c r="AF61" i="10"/>
  <c r="AF62" i="10"/>
  <c r="AF63" i="10"/>
  <c r="AF64" i="10"/>
  <c r="AF65" i="10"/>
  <c r="AF66" i="10"/>
  <c r="AF67" i="10"/>
  <c r="AF68" i="10"/>
  <c r="AF69" i="10"/>
  <c r="AF70" i="10"/>
  <c r="AF71" i="10"/>
  <c r="AF72" i="10"/>
  <c r="AF73" i="10"/>
  <c r="AF74" i="10"/>
  <c r="AF75" i="10"/>
  <c r="AF76" i="10"/>
  <c r="AF77" i="10"/>
  <c r="AF78" i="10"/>
  <c r="AF79" i="10"/>
  <c r="AF80" i="10"/>
  <c r="AF81" i="10"/>
  <c r="AF82" i="10"/>
  <c r="AF83" i="10"/>
  <c r="AF84" i="10"/>
  <c r="AF85" i="10"/>
  <c r="AF86" i="10"/>
  <c r="AF87" i="10"/>
  <c r="AF88" i="10"/>
  <c r="AF89" i="10"/>
  <c r="AF90" i="10"/>
  <c r="AF91" i="10"/>
  <c r="AF92" i="10"/>
  <c r="AF93" i="10"/>
  <c r="AF94" i="10"/>
  <c r="AF95" i="10"/>
  <c r="AF96" i="10"/>
  <c r="AF97" i="10"/>
  <c r="AF98" i="10"/>
  <c r="AF99" i="10"/>
  <c r="AF100" i="10"/>
  <c r="AF101" i="10"/>
  <c r="AF102" i="10"/>
  <c r="AF103" i="10"/>
  <c r="AD55" i="10"/>
  <c r="AD56" i="10"/>
  <c r="AD57" i="10"/>
  <c r="AD58" i="10"/>
  <c r="AD59" i="10"/>
  <c r="AD60" i="10"/>
  <c r="AD61" i="10"/>
  <c r="AD62" i="10"/>
  <c r="AD63" i="10"/>
  <c r="AD64" i="10"/>
  <c r="AD65" i="10"/>
  <c r="AD66" i="10"/>
  <c r="AD67" i="10"/>
  <c r="AD68" i="10"/>
  <c r="AD69" i="10"/>
  <c r="AD70" i="10"/>
  <c r="AD71" i="10"/>
  <c r="AD72" i="10"/>
  <c r="AD73" i="10"/>
  <c r="AD74" i="10"/>
  <c r="AD75" i="10"/>
  <c r="AD76" i="10"/>
  <c r="AD77" i="10"/>
  <c r="AD78" i="10"/>
  <c r="AD79" i="10"/>
  <c r="AD80" i="10"/>
  <c r="AD81" i="10"/>
  <c r="AD82" i="10"/>
  <c r="AD83" i="10"/>
  <c r="AD84" i="10"/>
  <c r="AD85" i="10"/>
  <c r="AD86" i="10"/>
  <c r="AD87" i="10"/>
  <c r="AD88" i="10"/>
  <c r="AD89" i="10"/>
  <c r="AD90" i="10"/>
  <c r="AD91" i="10"/>
  <c r="AD92" i="10"/>
  <c r="AD93" i="10"/>
  <c r="AD94" i="10"/>
  <c r="AD95" i="10"/>
  <c r="AD96" i="10"/>
  <c r="AD97" i="10"/>
  <c r="AD98" i="10"/>
  <c r="AD99" i="10"/>
  <c r="AD100" i="10"/>
  <c r="AD101" i="10"/>
  <c r="AD102" i="10"/>
  <c r="AD103" i="10"/>
  <c r="AC55" i="10"/>
  <c r="AC56" i="10"/>
  <c r="AC57" i="10"/>
  <c r="AC58" i="10"/>
  <c r="AC59" i="10"/>
  <c r="AC60" i="10"/>
  <c r="AC61" i="10"/>
  <c r="AC62" i="10"/>
  <c r="AC63" i="10"/>
  <c r="AC64" i="10"/>
  <c r="AC65" i="10"/>
  <c r="AC66" i="10"/>
  <c r="AC67" i="10"/>
  <c r="AC68" i="10"/>
  <c r="AC69" i="10"/>
  <c r="AC70" i="10"/>
  <c r="AC71" i="10"/>
  <c r="AC72" i="10"/>
  <c r="AC73" i="10"/>
  <c r="AC74" i="10"/>
  <c r="AC75" i="10"/>
  <c r="AC76" i="10"/>
  <c r="AC77" i="10"/>
  <c r="AC78" i="10"/>
  <c r="AC79" i="10"/>
  <c r="AC80" i="10"/>
  <c r="AC81" i="10"/>
  <c r="AC82" i="10"/>
  <c r="AC83" i="10"/>
  <c r="AC84" i="10"/>
  <c r="AC85" i="10"/>
  <c r="AC86" i="10"/>
  <c r="AC87" i="10"/>
  <c r="AC88" i="10"/>
  <c r="AC89" i="10"/>
  <c r="AC90" i="10"/>
  <c r="AC91" i="10"/>
  <c r="AC92" i="10"/>
  <c r="AC93" i="10"/>
  <c r="AC94" i="10"/>
  <c r="AC95" i="10"/>
  <c r="AC96" i="10"/>
  <c r="AC97" i="10"/>
  <c r="AC98" i="10"/>
  <c r="AC99" i="10"/>
  <c r="AC100" i="10"/>
  <c r="AC101" i="10"/>
  <c r="AC102" i="10"/>
  <c r="AC103" i="10"/>
  <c r="AA55" i="10"/>
  <c r="AA56" i="10"/>
  <c r="AA57" i="10"/>
  <c r="AA58" i="10"/>
  <c r="AA59" i="10"/>
  <c r="AA60" i="10"/>
  <c r="AA61" i="10"/>
  <c r="AA62" i="10"/>
  <c r="AA63" i="10"/>
  <c r="AA64" i="10"/>
  <c r="AA65" i="10"/>
  <c r="AA66" i="10"/>
  <c r="AA67" i="10"/>
  <c r="AA68" i="10"/>
  <c r="AA69" i="10"/>
  <c r="AA70" i="10"/>
  <c r="AA71" i="10"/>
  <c r="AA72" i="10"/>
  <c r="AA73" i="10"/>
  <c r="AA74" i="10"/>
  <c r="AA75" i="10"/>
  <c r="AA76" i="10"/>
  <c r="AA77" i="10"/>
  <c r="AA78" i="10"/>
  <c r="AA79" i="10"/>
  <c r="AA80" i="10"/>
  <c r="AA81" i="10"/>
  <c r="AA82" i="10"/>
  <c r="AA83" i="10"/>
  <c r="AA84" i="10"/>
  <c r="AA85" i="10"/>
  <c r="AA86" i="10"/>
  <c r="AA87" i="10"/>
  <c r="AA88" i="10"/>
  <c r="AA89" i="10"/>
  <c r="AA90" i="10"/>
  <c r="AA91" i="10"/>
  <c r="AA92" i="10"/>
  <c r="AA93" i="10"/>
  <c r="AA94" i="10"/>
  <c r="AA95" i="10"/>
  <c r="AA96" i="10"/>
  <c r="AA97" i="10"/>
  <c r="AA98" i="10"/>
  <c r="AA99" i="10"/>
  <c r="AA100" i="10"/>
  <c r="AA101" i="10"/>
  <c r="AA102" i="10"/>
  <c r="AA103" i="10"/>
  <c r="Z55" i="10"/>
  <c r="Z56" i="10"/>
  <c r="Z57" i="10"/>
  <c r="Z58" i="10"/>
  <c r="Z59" i="10"/>
  <c r="Z60" i="10"/>
  <c r="Z61" i="10"/>
  <c r="Z62" i="10"/>
  <c r="Z63" i="10"/>
  <c r="Z64" i="10"/>
  <c r="Z65" i="10"/>
  <c r="Z66" i="10"/>
  <c r="Z67" i="10"/>
  <c r="Z68" i="10"/>
  <c r="Z69" i="10"/>
  <c r="Z70" i="10"/>
  <c r="Z71" i="10"/>
  <c r="Z72" i="10"/>
  <c r="Z73" i="10"/>
  <c r="Z74" i="10"/>
  <c r="Z75" i="10"/>
  <c r="Z76" i="10"/>
  <c r="Z77" i="10"/>
  <c r="Z78" i="10"/>
  <c r="Z79" i="10"/>
  <c r="Z80" i="10"/>
  <c r="Z81" i="10"/>
  <c r="Z82" i="10"/>
  <c r="Z83" i="10"/>
  <c r="Z84" i="10"/>
  <c r="Z85" i="10"/>
  <c r="Z86" i="10"/>
  <c r="Z87" i="10"/>
  <c r="Z88" i="10"/>
  <c r="Z89" i="10"/>
  <c r="Z90" i="10"/>
  <c r="Z91" i="10"/>
  <c r="Z92" i="10"/>
  <c r="Z93" i="10"/>
  <c r="Z94" i="10"/>
  <c r="Z95" i="10"/>
  <c r="Z96" i="10"/>
  <c r="Z97" i="10"/>
  <c r="Z98" i="10"/>
  <c r="Z99" i="10"/>
  <c r="Z100" i="10"/>
  <c r="Z101" i="10"/>
  <c r="Z102" i="10"/>
  <c r="Z103" i="10"/>
  <c r="U55" i="10"/>
  <c r="U56" i="10"/>
  <c r="U57" i="10"/>
  <c r="U58" i="10"/>
  <c r="U59" i="10"/>
  <c r="U60" i="10"/>
  <c r="U61" i="10"/>
  <c r="U62" i="10"/>
  <c r="U63" i="10"/>
  <c r="U64" i="10"/>
  <c r="U65" i="10"/>
  <c r="U66" i="10"/>
  <c r="U67" i="10"/>
  <c r="U68" i="10"/>
  <c r="U69" i="10"/>
  <c r="U70" i="10"/>
  <c r="U71" i="10"/>
  <c r="U72" i="10"/>
  <c r="U73" i="10"/>
  <c r="U74" i="10"/>
  <c r="U75" i="10"/>
  <c r="U76" i="10"/>
  <c r="U77" i="10"/>
  <c r="U78" i="10"/>
  <c r="U79" i="10"/>
  <c r="U80" i="10"/>
  <c r="U81" i="10"/>
  <c r="U82" i="10"/>
  <c r="U83" i="10"/>
  <c r="U84" i="10"/>
  <c r="U85" i="10"/>
  <c r="U86" i="10"/>
  <c r="U87" i="10"/>
  <c r="U88" i="10"/>
  <c r="U89" i="10"/>
  <c r="U90" i="10"/>
  <c r="U91" i="10"/>
  <c r="U92" i="10"/>
  <c r="U93" i="10"/>
  <c r="U94" i="10"/>
  <c r="U95" i="10"/>
  <c r="U96" i="10"/>
  <c r="U97" i="10"/>
  <c r="U98" i="10"/>
  <c r="U99" i="10"/>
  <c r="U100" i="10"/>
  <c r="U101" i="10"/>
  <c r="U102" i="10"/>
  <c r="U103" i="10"/>
  <c r="T55" i="10"/>
  <c r="T56" i="10"/>
  <c r="T57" i="10"/>
  <c r="T58" i="10"/>
  <c r="T59" i="10"/>
  <c r="T60" i="10"/>
  <c r="T61" i="10"/>
  <c r="T62" i="10"/>
  <c r="T63" i="10"/>
  <c r="T64" i="10"/>
  <c r="T65" i="10"/>
  <c r="T66" i="10"/>
  <c r="T67" i="10"/>
  <c r="T68" i="10"/>
  <c r="T69" i="10"/>
  <c r="T70" i="10"/>
  <c r="T71" i="10"/>
  <c r="T72" i="10"/>
  <c r="T73" i="10"/>
  <c r="T74" i="10"/>
  <c r="T75" i="10"/>
  <c r="T76" i="10"/>
  <c r="T77" i="10"/>
  <c r="T78" i="10"/>
  <c r="T79" i="10"/>
  <c r="T80" i="10"/>
  <c r="T81" i="10"/>
  <c r="T82" i="10"/>
  <c r="T83" i="10"/>
  <c r="T84" i="10"/>
  <c r="T85" i="10"/>
  <c r="T86" i="10"/>
  <c r="T87" i="10"/>
  <c r="T88" i="10"/>
  <c r="T89" i="10"/>
  <c r="T90" i="10"/>
  <c r="T91" i="10"/>
  <c r="T92" i="10"/>
  <c r="T93" i="10"/>
  <c r="T94" i="10"/>
  <c r="T95" i="10"/>
  <c r="T96" i="10"/>
  <c r="T97" i="10"/>
  <c r="T98" i="10"/>
  <c r="T99" i="10"/>
  <c r="T100" i="10"/>
  <c r="T101" i="10"/>
  <c r="T102" i="10"/>
  <c r="T103" i="10"/>
  <c r="L55" i="10"/>
  <c r="L56" i="10"/>
  <c r="L57" i="10"/>
  <c r="L58" i="10"/>
  <c r="L59" i="10"/>
  <c r="L60" i="10"/>
  <c r="L61" i="10"/>
  <c r="L62" i="10"/>
  <c r="L63" i="10"/>
  <c r="L64" i="10"/>
  <c r="L65" i="10"/>
  <c r="L66" i="10"/>
  <c r="L67" i="10"/>
  <c r="L68" i="10"/>
  <c r="L69" i="10"/>
  <c r="L70" i="10"/>
  <c r="L71" i="10"/>
  <c r="L72" i="10"/>
  <c r="L73" i="10"/>
  <c r="L74" i="10"/>
  <c r="L75" i="10"/>
  <c r="L76" i="10"/>
  <c r="L77" i="10"/>
  <c r="L78" i="10"/>
  <c r="L79" i="10"/>
  <c r="L80" i="10"/>
  <c r="L81" i="10"/>
  <c r="L82" i="10"/>
  <c r="L83" i="10"/>
  <c r="L84" i="10"/>
  <c r="L85" i="10"/>
  <c r="L86" i="10"/>
  <c r="L87" i="10"/>
  <c r="L88" i="10"/>
  <c r="L89" i="10"/>
  <c r="L90" i="10"/>
  <c r="L91" i="10"/>
  <c r="L92" i="10"/>
  <c r="L93" i="10"/>
  <c r="L94" i="10"/>
  <c r="L95" i="10"/>
  <c r="L96" i="10"/>
  <c r="L97" i="10"/>
  <c r="L98" i="10"/>
  <c r="L99" i="10"/>
  <c r="L100" i="10"/>
  <c r="L101" i="10"/>
  <c r="L102" i="10"/>
  <c r="L103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K81" i="10"/>
  <c r="K82" i="10"/>
  <c r="K83" i="10"/>
  <c r="K84" i="10"/>
  <c r="K85" i="10"/>
  <c r="K86" i="10"/>
  <c r="K87" i="10"/>
  <c r="K88" i="10"/>
  <c r="K89" i="10"/>
  <c r="K90" i="10"/>
  <c r="K91" i="10"/>
  <c r="K92" i="10"/>
  <c r="K93" i="10"/>
  <c r="K94" i="10"/>
  <c r="K95" i="10"/>
  <c r="K96" i="10"/>
  <c r="K97" i="10"/>
  <c r="K98" i="10"/>
  <c r="K99" i="10"/>
  <c r="K100" i="10"/>
  <c r="K101" i="10"/>
  <c r="K102" i="10"/>
  <c r="K103" i="10"/>
  <c r="L164" i="9"/>
  <c r="AD5" i="10"/>
  <c r="AD6" i="10"/>
  <c r="AD7" i="10"/>
  <c r="AD8" i="10"/>
  <c r="AD9" i="10"/>
  <c r="AD10" i="10"/>
  <c r="AD11" i="10"/>
  <c r="AD12" i="10"/>
  <c r="AD13" i="10"/>
  <c r="AD14" i="10"/>
  <c r="AD15" i="10"/>
  <c r="AD16" i="10"/>
  <c r="AD17" i="10"/>
  <c r="AD18" i="10"/>
  <c r="AD19" i="10"/>
  <c r="AD20" i="10"/>
  <c r="AD21" i="10"/>
  <c r="AD22" i="10"/>
  <c r="AD23" i="10"/>
  <c r="AD24" i="10"/>
  <c r="AD25" i="10"/>
  <c r="AD26" i="10"/>
  <c r="AD27" i="10"/>
  <c r="AD28" i="10"/>
  <c r="AD29" i="10"/>
  <c r="AD30" i="10"/>
  <c r="AD31" i="10"/>
  <c r="AD32" i="10"/>
  <c r="AD33" i="10"/>
  <c r="AD34" i="10"/>
  <c r="AD35" i="10"/>
  <c r="AD36" i="10"/>
  <c r="AD37" i="10"/>
  <c r="AD38" i="10"/>
  <c r="AD39" i="10"/>
  <c r="AD40" i="10"/>
  <c r="AD41" i="10"/>
  <c r="AD42" i="10"/>
  <c r="AD43" i="10"/>
  <c r="AD44" i="10"/>
  <c r="AD45" i="10"/>
  <c r="AD46" i="10"/>
  <c r="AC5" i="10"/>
  <c r="AC6" i="10"/>
  <c r="AC7" i="10"/>
  <c r="AC8" i="10"/>
  <c r="AC9" i="10"/>
  <c r="AC10" i="10"/>
  <c r="AC11" i="10"/>
  <c r="AC12" i="10"/>
  <c r="AC13" i="10"/>
  <c r="AC14" i="10"/>
  <c r="AC15" i="10"/>
  <c r="AC16" i="10"/>
  <c r="AC17" i="10"/>
  <c r="AC18" i="10"/>
  <c r="AC19" i="10"/>
  <c r="AC20" i="10"/>
  <c r="AC21" i="10"/>
  <c r="AC22" i="10"/>
  <c r="AC23" i="10"/>
  <c r="AC24" i="10"/>
  <c r="AC25" i="10"/>
  <c r="AC26" i="10"/>
  <c r="AC27" i="10"/>
  <c r="AC28" i="10"/>
  <c r="AC29" i="10"/>
  <c r="AC30" i="10"/>
  <c r="AC31" i="10"/>
  <c r="AC32" i="10"/>
  <c r="AC33" i="10"/>
  <c r="AC34" i="10"/>
  <c r="AC35" i="10"/>
  <c r="AC36" i="10"/>
  <c r="AC37" i="10"/>
  <c r="AC38" i="10"/>
  <c r="AC39" i="10"/>
  <c r="AC40" i="10"/>
  <c r="AC41" i="10"/>
  <c r="AC42" i="10"/>
  <c r="AC43" i="10"/>
  <c r="AC44" i="10"/>
  <c r="AC45" i="10"/>
  <c r="AC46" i="10"/>
  <c r="AA5" i="10"/>
  <c r="AA6" i="10"/>
  <c r="AA7" i="10"/>
  <c r="AA8" i="10"/>
  <c r="AA9" i="10"/>
  <c r="AA10" i="10"/>
  <c r="AA11" i="10"/>
  <c r="AA12" i="10"/>
  <c r="AA13" i="10"/>
  <c r="AA14" i="10"/>
  <c r="AA15" i="10"/>
  <c r="AA16" i="10"/>
  <c r="AA17" i="10"/>
  <c r="AA18" i="10"/>
  <c r="AA19" i="10"/>
  <c r="AA20" i="10"/>
  <c r="AA21" i="10"/>
  <c r="AA22" i="10"/>
  <c r="AA23" i="10"/>
  <c r="AA24" i="10"/>
  <c r="AA25" i="10"/>
  <c r="AA26" i="10"/>
  <c r="AA27" i="10"/>
  <c r="AA28" i="10"/>
  <c r="AA29" i="10"/>
  <c r="AA30" i="10"/>
  <c r="AA31" i="10"/>
  <c r="AA32" i="10"/>
  <c r="AA33" i="10"/>
  <c r="AA34" i="10"/>
  <c r="AA35" i="10"/>
  <c r="AA36" i="10"/>
  <c r="AA37" i="10"/>
  <c r="AA38" i="10"/>
  <c r="AA39" i="10"/>
  <c r="AA40" i="10"/>
  <c r="AA41" i="10"/>
  <c r="AA42" i="10"/>
  <c r="AA43" i="10"/>
  <c r="AA44" i="10"/>
  <c r="AA45" i="10"/>
  <c r="AA46" i="10"/>
  <c r="Z5" i="10"/>
  <c r="Z6" i="10"/>
  <c r="Z7" i="10"/>
  <c r="Z8" i="10"/>
  <c r="Z9" i="10"/>
  <c r="Z10" i="10"/>
  <c r="Z11" i="10"/>
  <c r="Z12" i="10"/>
  <c r="Z13" i="10"/>
  <c r="Z14" i="10"/>
  <c r="Z15" i="10"/>
  <c r="Z16" i="10"/>
  <c r="Z17" i="10"/>
  <c r="Z18" i="10"/>
  <c r="Z19" i="10"/>
  <c r="Z20" i="10"/>
  <c r="Z21" i="10"/>
  <c r="Z22" i="10"/>
  <c r="Z23" i="10"/>
  <c r="Z24" i="10"/>
  <c r="Z25" i="10"/>
  <c r="Z26" i="10"/>
  <c r="Z27" i="10"/>
  <c r="Z28" i="10"/>
  <c r="Z29" i="10"/>
  <c r="Z30" i="10"/>
  <c r="Z31" i="10"/>
  <c r="Z32" i="10"/>
  <c r="Z33" i="10"/>
  <c r="Z34" i="10"/>
  <c r="Z35" i="10"/>
  <c r="Z36" i="10"/>
  <c r="Z37" i="10"/>
  <c r="Z38" i="10"/>
  <c r="Z39" i="10"/>
  <c r="Z40" i="10"/>
  <c r="Z41" i="10"/>
  <c r="Z42" i="10"/>
  <c r="Z43" i="10"/>
  <c r="Z44" i="10"/>
  <c r="Z45" i="10"/>
  <c r="Z46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O37" i="10"/>
  <c r="O38" i="10"/>
  <c r="O39" i="10"/>
  <c r="O40" i="10"/>
  <c r="O41" i="10"/>
  <c r="O42" i="10"/>
  <c r="O43" i="10"/>
  <c r="O44" i="10"/>
  <c r="O45" i="10"/>
  <c r="O46" i="10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N22" i="10"/>
  <c r="N23" i="10"/>
  <c r="N24" i="10"/>
  <c r="N25" i="10"/>
  <c r="N26" i="10"/>
  <c r="N27" i="10"/>
  <c r="N28" i="10"/>
  <c r="N29" i="10"/>
  <c r="N30" i="10"/>
  <c r="N31" i="10"/>
  <c r="N32" i="10"/>
  <c r="N33" i="10"/>
  <c r="N34" i="10"/>
  <c r="N35" i="10"/>
  <c r="N36" i="10"/>
  <c r="N37" i="10"/>
  <c r="N38" i="10"/>
  <c r="N39" i="10"/>
  <c r="N40" i="10"/>
  <c r="N41" i="10"/>
  <c r="N42" i="10"/>
  <c r="N43" i="10"/>
  <c r="N44" i="10"/>
  <c r="N45" i="10"/>
  <c r="N46" i="10"/>
  <c r="AJ5" i="10" l="1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2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X5" i="2" l="1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AD164" i="9"/>
  <c r="AC164" i="9"/>
  <c r="AA164" i="9"/>
  <c r="Z164" i="9"/>
  <c r="U164" i="9"/>
  <c r="T164" i="9"/>
  <c r="R164" i="9"/>
  <c r="Q164" i="9"/>
  <c r="O164" i="9"/>
  <c r="N164" i="9"/>
  <c r="K164" i="9"/>
  <c r="I164" i="9"/>
  <c r="H164" i="9"/>
  <c r="AD111" i="9"/>
  <c r="AC111" i="9"/>
  <c r="AA111" i="9"/>
  <c r="Z111" i="9"/>
  <c r="U111" i="9"/>
  <c r="T111" i="9"/>
  <c r="R111" i="9"/>
  <c r="Q111" i="9"/>
  <c r="O111" i="9"/>
  <c r="N111" i="9"/>
  <c r="L111" i="9"/>
  <c r="K111" i="9"/>
  <c r="I111" i="9"/>
  <c r="H111" i="9"/>
  <c r="AD58" i="9"/>
  <c r="AC58" i="9"/>
  <c r="AA58" i="9"/>
  <c r="Z58" i="9"/>
  <c r="U58" i="9"/>
  <c r="T58" i="9"/>
  <c r="R58" i="9"/>
  <c r="Q58" i="9"/>
  <c r="O58" i="9"/>
  <c r="N58" i="9"/>
  <c r="L58" i="9"/>
  <c r="K58" i="9"/>
  <c r="I58" i="9"/>
  <c r="H58" i="9"/>
  <c r="AJ4" i="10"/>
  <c r="AI4" i="10"/>
  <c r="AD4" i="10"/>
  <c r="AC4" i="10"/>
  <c r="AA4" i="10"/>
  <c r="Z4" i="10"/>
  <c r="U4" i="10"/>
  <c r="T4" i="10"/>
  <c r="R4" i="10"/>
  <c r="Q4" i="10"/>
  <c r="O4" i="10"/>
  <c r="N4" i="10"/>
  <c r="L4" i="10"/>
  <c r="K4" i="10"/>
  <c r="I4" i="10"/>
  <c r="H4" i="10"/>
  <c r="AD4" i="9"/>
  <c r="AC4" i="9"/>
  <c r="L4" i="9"/>
  <c r="K4" i="9"/>
  <c r="I4" i="9"/>
  <c r="H4" i="9"/>
  <c r="AA4" i="9"/>
  <c r="Z4" i="9"/>
  <c r="U4" i="9"/>
  <c r="T4" i="9"/>
  <c r="R4" i="9"/>
  <c r="Q4" i="9"/>
  <c r="O4" i="9"/>
  <c r="N4" i="9"/>
  <c r="K4" i="2"/>
  <c r="AG4" i="2"/>
  <c r="AF4" i="2"/>
  <c r="AA4" i="2"/>
  <c r="Z4" i="2"/>
  <c r="X4" i="2"/>
  <c r="W4" i="2"/>
  <c r="U4" i="2"/>
  <c r="T4" i="2"/>
  <c r="R4" i="2"/>
  <c r="Q4" i="2"/>
  <c r="O4" i="2"/>
  <c r="N4" i="2"/>
  <c r="L4" i="2"/>
  <c r="I4" i="2"/>
  <c r="H4" i="2"/>
</calcChain>
</file>

<file path=xl/sharedStrings.xml><?xml version="1.0" encoding="utf-8"?>
<sst xmlns="http://schemas.openxmlformats.org/spreadsheetml/2006/main" count="2545" uniqueCount="525">
  <si>
    <r>
      <t xml:space="preserve">MYcÖRvZš¿x evsjv‡`k miKvi
Aa¨‡ÿi Kvh©vjq
‰mq`cyi miKvwi †UKwbK¨vj ¯‹zj I K‡jR
‰mq`cyi, bxjdvgvix|
</t>
    </r>
    <r>
      <rPr>
        <sz val="11"/>
        <color theme="1"/>
        <rFont val="Times New Roman"/>
        <family val="1"/>
      </rPr>
      <t>Web: syedpurtsc.gov.bd
                                          E-mail: saidpurtscnil25@gmail.com</t>
    </r>
    <r>
      <rPr>
        <sz val="11"/>
        <color theme="1"/>
        <rFont val="SutonnyMJ"/>
      </rPr>
      <t xml:space="preserve">	               ‡K›`ª †KvW- 14145                              </t>
    </r>
  </si>
  <si>
    <t xml:space="preserve"> 8g, 9g I 10g †kÖwYi el©ga¨ cixÿvi djvdj 2023</t>
  </si>
  <si>
    <t>Sl</t>
  </si>
  <si>
    <t>Roll</t>
  </si>
  <si>
    <t>Students Name</t>
  </si>
  <si>
    <t>ICT-Grade</t>
  </si>
  <si>
    <t xml:space="preserve">ICT-point </t>
  </si>
  <si>
    <t>Status</t>
  </si>
  <si>
    <t>Total Marks</t>
  </si>
  <si>
    <t>Rank</t>
  </si>
  <si>
    <t xml:space="preserve">English-Grade </t>
  </si>
  <si>
    <t xml:space="preserve">English-point </t>
  </si>
  <si>
    <t>Bangla-(60)</t>
  </si>
  <si>
    <t xml:space="preserve">Bangla-Grade </t>
  </si>
  <si>
    <t xml:space="preserve">Bangla-point </t>
  </si>
  <si>
    <t>Science-Grade</t>
  </si>
  <si>
    <t>Science-Point</t>
  </si>
  <si>
    <t xml:space="preserve">Science-(40) </t>
  </si>
  <si>
    <t>B.B-Grade</t>
  </si>
  <si>
    <t>B.B-Point</t>
  </si>
  <si>
    <t>Religion-(20)</t>
  </si>
  <si>
    <t>Religion-Grade</t>
  </si>
  <si>
    <t xml:space="preserve">Religion-point </t>
  </si>
  <si>
    <t>Math-(40)</t>
  </si>
  <si>
    <t>Math-Grade</t>
  </si>
  <si>
    <t xml:space="preserve">Math-point </t>
  </si>
  <si>
    <t>ICT-(10)</t>
  </si>
  <si>
    <t xml:space="preserve">KPS-(40) </t>
  </si>
  <si>
    <t>KPS-Grade</t>
  </si>
  <si>
    <t xml:space="preserve">KPS-point </t>
  </si>
  <si>
    <t>Helth-Grade</t>
  </si>
  <si>
    <t xml:space="preserve">Helth-point </t>
  </si>
  <si>
    <t>AGRI-(20)</t>
  </si>
  <si>
    <t>Agri-Grade</t>
  </si>
  <si>
    <t xml:space="preserve">Agri-point </t>
  </si>
  <si>
    <t xml:space="preserve">B.B (40) </t>
  </si>
  <si>
    <t>Bangla-(40)</t>
  </si>
  <si>
    <t>Physics-Grade</t>
  </si>
  <si>
    <t>Physics-Point</t>
  </si>
  <si>
    <t xml:space="preserve">Physics-1-(20) </t>
  </si>
  <si>
    <t>Chemistry-Grade</t>
  </si>
  <si>
    <t xml:space="preserve">Chemistry-point </t>
  </si>
  <si>
    <t>TD-1-Grade</t>
  </si>
  <si>
    <t xml:space="preserve">TD-1-point </t>
  </si>
  <si>
    <t xml:space="preserve">TD-1-(40) </t>
  </si>
  <si>
    <t>TD-2-(40)</t>
  </si>
  <si>
    <t>TD-2-Grade</t>
  </si>
  <si>
    <t xml:space="preserve">TD-2-point </t>
  </si>
  <si>
    <t>Agri/H.Math-Grade</t>
  </si>
  <si>
    <t xml:space="preserve">Agri/H.Math-point </t>
  </si>
  <si>
    <r>
      <t xml:space="preserve">MYcÖRvZš¿x evsjv‡`k miKvi
Aa¨‡ÿi Kvh©vjq
‰mq`cyi miKvwi †UKwbK¨vj ¯‹zj I K‡jR
‰mq`cyi, bxjdvgvix|
</t>
    </r>
    <r>
      <rPr>
        <sz val="11"/>
        <color theme="1"/>
        <rFont val="Times New Roman"/>
        <family val="1"/>
      </rPr>
      <t xml:space="preserve">Web: syedpurtsc.gov.bd
                                          E-mail: saidpurtscnil25@gmail.com	</t>
    </r>
    <r>
      <rPr>
        <sz val="11"/>
        <color theme="1"/>
        <rFont val="SutonnyMJ"/>
      </rPr>
      <t xml:space="preserve">               ‡K›`ª †KvW- 14145    </t>
    </r>
  </si>
  <si>
    <t xml:space="preserve"> 8g †kÖwYi el©ga¨ cixÿvi djvdj-2023</t>
  </si>
  <si>
    <r>
      <t xml:space="preserve">MYcÖRvZš¿x evsjv‡`k miKvi
Aa¨‡ÿi Kvh©vjq
‰mq`cyi miKvwi †UKwbK¨vj ¯‹zj I K‡jR
‰mq`cyi, bxjdvgvix|
</t>
    </r>
    <r>
      <rPr>
        <sz val="11"/>
        <color theme="1"/>
        <rFont val="Times New Roman"/>
        <family val="1"/>
      </rPr>
      <t>Web: syedpurtsc.gov.bd
                                          E-mail: saidpurtscnil25@gmail.com</t>
    </r>
    <r>
      <rPr>
        <sz val="11"/>
        <color theme="1"/>
        <rFont val="SutonnyMJ"/>
      </rPr>
      <t xml:space="preserve">	               ‡K›`ª †KvW- 14145    </t>
    </r>
  </si>
  <si>
    <t>Self-Grade</t>
  </si>
  <si>
    <t xml:space="preserve">Self-point </t>
  </si>
  <si>
    <t xml:space="preserve">Self-(20) </t>
  </si>
  <si>
    <t xml:space="preserve">Mst. Arpita Tabassum </t>
  </si>
  <si>
    <t xml:space="preserve">Most. Anika Sultana </t>
  </si>
  <si>
    <t xml:space="preserve">Most. Husnara Parvin Rabita </t>
  </si>
  <si>
    <t xml:space="preserve">Nusrat Jahan </t>
  </si>
  <si>
    <t>Most. Sagupta Akter Borni</t>
  </si>
  <si>
    <t xml:space="preserve">Jannatul Moya Jui </t>
  </si>
  <si>
    <t xml:space="preserve">Humayra Islam Ruku Moni </t>
  </si>
  <si>
    <t>Most. Lameya Azad</t>
  </si>
  <si>
    <t xml:space="preserve">Sawfia Anjum Lava </t>
  </si>
  <si>
    <t xml:space="preserve">Most. Mina Akter </t>
  </si>
  <si>
    <t xml:space="preserve">Most. Farjana Akter </t>
  </si>
  <si>
    <t xml:space="preserve">Most. Sadiya Akter Surovi </t>
  </si>
  <si>
    <t xml:space="preserve">Most. Arifa Akhter </t>
  </si>
  <si>
    <t xml:space="preserve">Most. Arfina </t>
  </si>
  <si>
    <t xml:space="preserve">Most. Sima Akter </t>
  </si>
  <si>
    <t xml:space="preserve">Sadia Sultana Ripa </t>
  </si>
  <si>
    <t xml:space="preserve">Most.  Hosne Ara Hena </t>
  </si>
  <si>
    <t xml:space="preserve">Most. Rabeya Islam Rumu </t>
  </si>
  <si>
    <t>Mst. Shumaya Hasan Labonno</t>
  </si>
  <si>
    <t>Most. Khurshid Jahan</t>
  </si>
  <si>
    <t xml:space="preserve">Halima Khatun Hena </t>
  </si>
  <si>
    <t xml:space="preserve">Most. Rukaiya </t>
  </si>
  <si>
    <t>Mst. Mahmuda Akter Akhi</t>
  </si>
  <si>
    <t xml:space="preserve">Mst. Nadiya Afrin </t>
  </si>
  <si>
    <t xml:space="preserve">Md. Raonak Ahmed </t>
  </si>
  <si>
    <t xml:space="preserve">Md. Rejawan Haque </t>
  </si>
  <si>
    <t>Md. Sakibul Hasan Shohag</t>
  </si>
  <si>
    <t>Abdullah Al Abir</t>
  </si>
  <si>
    <t>Md. Asadullah AL Alif</t>
  </si>
  <si>
    <t xml:space="preserve">Md. Tawhid Islam </t>
  </si>
  <si>
    <t>Utsab Roy</t>
  </si>
  <si>
    <t xml:space="preserve">Abdul Aziz Sardar </t>
  </si>
  <si>
    <t xml:space="preserve">Mahabub Ahmed </t>
  </si>
  <si>
    <t xml:space="preserve">Md. Saem Ahmed </t>
  </si>
  <si>
    <t xml:space="preserve">Md. Jiyad Akter </t>
  </si>
  <si>
    <t xml:space="preserve">Md. Mehedi Hasan </t>
  </si>
  <si>
    <t xml:space="preserve">Kazi Md. Mushfikur </t>
  </si>
  <si>
    <t xml:space="preserve">Md. Riaj Uddin Rahul </t>
  </si>
  <si>
    <t xml:space="preserve">Md. Julkar Nain </t>
  </si>
  <si>
    <t xml:space="preserve">Riad All Arafat </t>
  </si>
  <si>
    <t>Md. Humayun Kabir</t>
  </si>
  <si>
    <t xml:space="preserve">Md. Abu Talha </t>
  </si>
  <si>
    <t xml:space="preserve">Md. Mostafizur Rahman </t>
  </si>
  <si>
    <t>Md. Al Rafi</t>
  </si>
  <si>
    <t xml:space="preserve">Md. Abdul Awul </t>
  </si>
  <si>
    <t xml:space="preserve">Md. Al Ebna Moyaj Tamim </t>
  </si>
  <si>
    <t xml:space="preserve">Md.Ashakur Rahman </t>
  </si>
  <si>
    <t>Woaze Ahamed</t>
  </si>
  <si>
    <t xml:space="preserve">Md. Reyajus Salehin </t>
  </si>
  <si>
    <t xml:space="preserve">Md. Sajib Islam </t>
  </si>
  <si>
    <t xml:space="preserve">Md. Mehrab Hossain </t>
  </si>
  <si>
    <t xml:space="preserve">Md. Rakibul Hasan Siam </t>
  </si>
  <si>
    <t>Md. Abdur Rahman</t>
  </si>
  <si>
    <t xml:space="preserve">Md. Amir Hamza </t>
  </si>
  <si>
    <t>Md. Sujan Islam</t>
  </si>
  <si>
    <t xml:space="preserve">Md. Mahabub Hasan </t>
  </si>
  <si>
    <t xml:space="preserve">Sukel Rana </t>
  </si>
  <si>
    <t xml:space="preserve">Md. Samiul Islam </t>
  </si>
  <si>
    <t>Md. Shakib Al Hasan</t>
  </si>
  <si>
    <t xml:space="preserve">Md. Rana Islam </t>
  </si>
  <si>
    <t>Md. Ashraful Islam</t>
  </si>
  <si>
    <t xml:space="preserve">Md. Siyam Babu </t>
  </si>
  <si>
    <t xml:space="preserve">Saiyed Mohammad </t>
  </si>
  <si>
    <t xml:space="preserve">Md. Ruhul Kobir Reza </t>
  </si>
  <si>
    <t>Md. Shariar Shihab</t>
  </si>
  <si>
    <t>Sree Sojib Chandro Roy</t>
  </si>
  <si>
    <t xml:space="preserve">Md. Asif Chowdhury Touhid </t>
  </si>
  <si>
    <t>Md. Abdul Al Muhit</t>
  </si>
  <si>
    <t>Mizan Ali Mir</t>
  </si>
  <si>
    <t xml:space="preserve">Saifa </t>
  </si>
  <si>
    <t xml:space="preserve">Sumaiya Akter Mou </t>
  </si>
  <si>
    <t xml:space="preserve">Afrida Rahman Papri </t>
  </si>
  <si>
    <t xml:space="preserve">Mst. Jannat Rahman Jami </t>
  </si>
  <si>
    <t xml:space="preserve">Mayedah Rahman  </t>
  </si>
  <si>
    <t xml:space="preserve">Jahira Maliat Jasin </t>
  </si>
  <si>
    <t xml:space="preserve">Adiba Anwar </t>
  </si>
  <si>
    <t xml:space="preserve">Mst. Sinthia Anan </t>
  </si>
  <si>
    <t>Most. Fariya Sultana</t>
  </si>
  <si>
    <t xml:space="preserve">Ishrat Jahan </t>
  </si>
  <si>
    <t xml:space="preserve">Sarjiya Aktar Mili </t>
  </si>
  <si>
    <t>Most. Sanjida Akter</t>
  </si>
  <si>
    <t xml:space="preserve">Most. Mithila Tabassum </t>
  </si>
  <si>
    <t xml:space="preserve">Fariha Abida Eram </t>
  </si>
  <si>
    <t>Mst. Tabbasum Sarker Arpi</t>
  </si>
  <si>
    <t>Mis Sinha Akter</t>
  </si>
  <si>
    <t xml:space="preserve">Mosammot Sanzida </t>
  </si>
  <si>
    <t>Archona Rani juy</t>
  </si>
  <si>
    <t xml:space="preserve">Shamiha Akter Shifa </t>
  </si>
  <si>
    <t xml:space="preserve">Most. Tahsin Atikiya </t>
  </si>
  <si>
    <t>Mahima Akter Roshni</t>
  </si>
  <si>
    <t xml:space="preserve">Belly Aktar </t>
  </si>
  <si>
    <t xml:space="preserve">Most. Nisa Aktar </t>
  </si>
  <si>
    <t xml:space="preserve">Md. Jubayer Islam </t>
  </si>
  <si>
    <t>Md. Masud Alom Apon</t>
  </si>
  <si>
    <t xml:space="preserve">Md. Farhad Aktar </t>
  </si>
  <si>
    <t xml:space="preserve">Md.Arafat Islam Prodhan </t>
  </si>
  <si>
    <t>Md. Suliman Hakim Mahin</t>
  </si>
  <si>
    <t xml:space="preserve">Md. Farhad Rahman </t>
  </si>
  <si>
    <t xml:space="preserve">Md. Rejowen Sharker Rohid </t>
  </si>
  <si>
    <t>Labonno Kumar Roy</t>
  </si>
  <si>
    <t xml:space="preserve">Md. Abdullah All Maruf Siam </t>
  </si>
  <si>
    <t xml:space="preserve">Partho Chandra Ray </t>
  </si>
  <si>
    <t xml:space="preserve">Abdullah Al Kafi </t>
  </si>
  <si>
    <t xml:space="preserve">Md. Omar Faruk </t>
  </si>
  <si>
    <t xml:space="preserve">Shipon  Hasan </t>
  </si>
  <si>
    <t>Md. Moniruzzaman Madhurjo</t>
  </si>
  <si>
    <t>Md. Moniruzzaman Sajeeb</t>
  </si>
  <si>
    <t xml:space="preserve">Md. Rahat Abrer Rudro </t>
  </si>
  <si>
    <t>Md. Yead Morshed</t>
  </si>
  <si>
    <t>Md. Shahariya Kabir Niloy</t>
  </si>
  <si>
    <t xml:space="preserve">Md. Toushif Rahman </t>
  </si>
  <si>
    <t xml:space="preserve">Md. Zakariya Islam </t>
  </si>
  <si>
    <t xml:space="preserve">Md. Jayed Mostofa </t>
  </si>
  <si>
    <t xml:space="preserve">Md. Morsalin Islam </t>
  </si>
  <si>
    <t xml:space="preserve">Md. Kabir Siddiquie </t>
  </si>
  <si>
    <t xml:space="preserve">Md. Redoy Sarder </t>
  </si>
  <si>
    <t>Md. Kaosar Bin Rifat</t>
  </si>
  <si>
    <t>Md. Abdul Ahad Shek</t>
  </si>
  <si>
    <t xml:space="preserve">M.M. Fahad Ahmmed Riad </t>
  </si>
  <si>
    <t xml:space="preserve">Md. Atik Hasan </t>
  </si>
  <si>
    <t xml:space="preserve">Md. Sabbir Ahammed Sadhin </t>
  </si>
  <si>
    <t xml:space="preserve">Rafsun Hossen </t>
  </si>
  <si>
    <t xml:space="preserve">Md. Shihab Arafat </t>
  </si>
  <si>
    <t>Md. Shakib Hassen Shadin</t>
  </si>
  <si>
    <t xml:space="preserve">Shah Md. Ashik Maansur </t>
  </si>
  <si>
    <t xml:space="preserve">Md. Mahfuj All Redoun Shah </t>
  </si>
  <si>
    <t xml:space="preserve">Md. Nur Nobi </t>
  </si>
  <si>
    <t>Md. Al Amin Kazol</t>
  </si>
  <si>
    <t xml:space="preserve">Md. Mhafuz Islam </t>
  </si>
  <si>
    <t xml:space="preserve">Md. Shakil Ahammad </t>
  </si>
  <si>
    <t xml:space="preserve">Md. Sumon Babu </t>
  </si>
  <si>
    <t xml:space="preserve">Md. Mahim </t>
  </si>
  <si>
    <t xml:space="preserve">Md. Sowrov </t>
  </si>
  <si>
    <t xml:space="preserve">Md. Talab Eaman </t>
  </si>
  <si>
    <t xml:space="preserve">Md. Sohanur Rohman Sahid </t>
  </si>
  <si>
    <t xml:space="preserve">Ahsan Habib </t>
  </si>
  <si>
    <t xml:space="preserve">TASFIYA AHMED </t>
  </si>
  <si>
    <t>MST. MOBASSIRA BEGUM</t>
  </si>
  <si>
    <t>MST. MIM AKTHER</t>
  </si>
  <si>
    <t xml:space="preserve">RUKAIYA ISLAM RAISHA </t>
  </si>
  <si>
    <t>MOST. AFIYA JANNAT</t>
  </si>
  <si>
    <t>MAISHA MIMI MISHU</t>
  </si>
  <si>
    <t>MOST. SUMAIYA SHIRIN</t>
  </si>
  <si>
    <t xml:space="preserve">MOST. NUSRAT JAHAN NODY </t>
  </si>
  <si>
    <t xml:space="preserve">HASNA BANU </t>
  </si>
  <si>
    <t>TITHI RANI</t>
  </si>
  <si>
    <t xml:space="preserve">JARIN TABASSUM </t>
  </si>
  <si>
    <t xml:space="preserve">MOST. TASRIFA </t>
  </si>
  <si>
    <t>LABIBA TASNIM</t>
  </si>
  <si>
    <t>MOST. TANJIM AKTAR TANIA</t>
  </si>
  <si>
    <t>BHABNA DEBNATH KHUSHI</t>
  </si>
  <si>
    <t>JEBA TAHSIN MIRA</t>
  </si>
  <si>
    <t>SERABONI AKTAR HINU</t>
  </si>
  <si>
    <t>ASHFIRON JANNAT SHRISTY</t>
  </si>
  <si>
    <t>SUMONA BINTA JUTHI</t>
  </si>
  <si>
    <t xml:space="preserve">MD. MAHFUZAR RAHMAN MAHFUZ </t>
  </si>
  <si>
    <t xml:space="preserve">MD. SHEMUL AHAMED </t>
  </si>
  <si>
    <t xml:space="preserve">JIT RAY </t>
  </si>
  <si>
    <t xml:space="preserve">MD. MEHEFUZ KARIM </t>
  </si>
  <si>
    <t xml:space="preserve">MD. NAYEM RASHED </t>
  </si>
  <si>
    <t>MD. AL MERAJ SARKER</t>
  </si>
  <si>
    <t>TAABISH MOHAMMAD REZA</t>
  </si>
  <si>
    <t xml:space="preserve">SHAHRIAR SHIMUL </t>
  </si>
  <si>
    <t xml:space="preserve">MD. SHIHAB ISLAM </t>
  </si>
  <si>
    <t xml:space="preserve">MD. SALMAN HABIB </t>
  </si>
  <si>
    <t>MD. SHAMIM</t>
  </si>
  <si>
    <t>MD. ABU BAKKOR SIDDIK</t>
  </si>
  <si>
    <t>LABIB AYON</t>
  </si>
  <si>
    <t xml:space="preserve">MD. MOSHIUR RAHMAN </t>
  </si>
  <si>
    <t xml:space="preserve">MD. ARIFIN MAHAMUD </t>
  </si>
  <si>
    <t>ABU TALHA RIMON</t>
  </si>
  <si>
    <t xml:space="preserve">              9g †kÖwYi el©ga¨ cixÿvi djvdj-2023</t>
  </si>
  <si>
    <t>wmwfj</t>
  </si>
  <si>
    <t xml:space="preserve">MOST. TASNIM JANNAT MOURI </t>
  </si>
  <si>
    <t>MOST. ARJU AKTER</t>
  </si>
  <si>
    <t>MOST. AKHE AKTER</t>
  </si>
  <si>
    <t>MOST. JOBAIYA AKTHER JAME</t>
  </si>
  <si>
    <t xml:space="preserve">MST. MOTMYNNA </t>
  </si>
  <si>
    <t>RITA RANI ROY</t>
  </si>
  <si>
    <t xml:space="preserve">MOST. FEEMA </t>
  </si>
  <si>
    <t xml:space="preserve">MOST. LABONNO AKTER </t>
  </si>
  <si>
    <t>MOST. RITA MONI</t>
  </si>
  <si>
    <t xml:space="preserve">ANAB ANWAR </t>
  </si>
  <si>
    <t xml:space="preserve">MD. AL REYAD ISLAM </t>
  </si>
  <si>
    <t>MD. JOBAYER HASAN</t>
  </si>
  <si>
    <t>MD. MEHIDI HASSAN MARUF</t>
  </si>
  <si>
    <t>MD. GOLAM RABBY SARKAR</t>
  </si>
  <si>
    <t>MD. MONAYEM ISLAM RIFAT</t>
  </si>
  <si>
    <t xml:space="preserve">MD. MINTU ISLAM </t>
  </si>
  <si>
    <t>MD. ARAFAT HOSSAIN</t>
  </si>
  <si>
    <t xml:space="preserve">SREE KUMARESH BABU </t>
  </si>
  <si>
    <t xml:space="preserve">MD. WAZED ALI </t>
  </si>
  <si>
    <t>MD. NAFIJUL ISLAM PRAMANIK</t>
  </si>
  <si>
    <t>SADMAN SAKIB SHIHAB</t>
  </si>
  <si>
    <t>SREE NILOY CHANDRA RAY</t>
  </si>
  <si>
    <t>MD.ARIFUL ISLAM</t>
  </si>
  <si>
    <t xml:space="preserve">MD. MONAEM </t>
  </si>
  <si>
    <t>MD. SAIFUL ISLAM RINQUE</t>
  </si>
  <si>
    <t>MD. SHAHANUR ALAM</t>
  </si>
  <si>
    <t xml:space="preserve">MD. HRIDOY KHAN </t>
  </si>
  <si>
    <t>MD. AZMAT HOSSAIN</t>
  </si>
  <si>
    <t xml:space="preserve">AHONAF SAHRIAR </t>
  </si>
  <si>
    <t xml:space="preserve">MD. SOHI SARKER SIJAN </t>
  </si>
  <si>
    <t xml:space="preserve">MD. MAHIM KHAN  </t>
  </si>
  <si>
    <t>MD. NAFIZ NEHAL</t>
  </si>
  <si>
    <t>HIMESH CHANDRA DEBNATH</t>
  </si>
  <si>
    <t>ARIFUL ISLAM ARIF</t>
  </si>
  <si>
    <t xml:space="preserve">MD. SOHEL MAHAMUD </t>
  </si>
  <si>
    <t>MD. DIDARUL ISLAM SOIKOT</t>
  </si>
  <si>
    <t>B‡jKwUªK¨vj</t>
  </si>
  <si>
    <t>MST. CHOITI AKTER MOU</t>
  </si>
  <si>
    <t>MOHAMMAD TOUFIK EMAM</t>
  </si>
  <si>
    <t>MOST. PUSPA ISLAM</t>
  </si>
  <si>
    <t xml:space="preserve">MISTY AKTER MIM </t>
  </si>
  <si>
    <t>MST. MESHKATUL MOMOTAJ MISHU</t>
  </si>
  <si>
    <t>MOST. SAYMA AKTAR</t>
  </si>
  <si>
    <t>MISS SUMAIYA AKHTAR SUMI</t>
  </si>
  <si>
    <t xml:space="preserve">MST. SUMAIYA KHATUN </t>
  </si>
  <si>
    <t>MST. KOMOL</t>
  </si>
  <si>
    <t>MOST. LABONI AKTER</t>
  </si>
  <si>
    <t>MOST. SHAHINA AKTER</t>
  </si>
  <si>
    <t xml:space="preserve">FARHAN ALL MAS </t>
  </si>
  <si>
    <t>TOSHIN AHMED</t>
  </si>
  <si>
    <t>MAMUNUR RASHID</t>
  </si>
  <si>
    <t>MD. NAYIM ISLAM</t>
  </si>
  <si>
    <t xml:space="preserve">MD. SHOLAYMAN </t>
  </si>
  <si>
    <t xml:space="preserve">MD. RIYAJUL ISLAM RISHAD </t>
  </si>
  <si>
    <t xml:space="preserve">NAFIJ HASAN FUAD </t>
  </si>
  <si>
    <t>FERDOUS SIDDIQI</t>
  </si>
  <si>
    <t xml:space="preserve">MD. AZIZUL ISLAM </t>
  </si>
  <si>
    <t xml:space="preserve">MD. MAHABUB HASAN </t>
  </si>
  <si>
    <t xml:space="preserve">MD. ABID HASAN MAHADI </t>
  </si>
  <si>
    <t xml:space="preserve">MD. WALIUR RAHMAN SHAHI </t>
  </si>
  <si>
    <t xml:space="preserve">MD. MUHIBULLHIL GALIB </t>
  </si>
  <si>
    <t>MD. MAJADUR</t>
  </si>
  <si>
    <t>MD. AL RAFI SARKAR NESHAT</t>
  </si>
  <si>
    <t>ARIFUL ISLAM</t>
  </si>
  <si>
    <t>MD. NAHIMUR ISLAM</t>
  </si>
  <si>
    <t>MD. FAHIM ISLAM</t>
  </si>
  <si>
    <t>MD. TAMIM HASSAN BORNO</t>
  </si>
  <si>
    <t>MD. SIRATUL MUSTAKIM RAFAT</t>
  </si>
  <si>
    <t>NISHAT AHMED</t>
  </si>
  <si>
    <t>MD. NAIM BADSHA</t>
  </si>
  <si>
    <t>MD. ARIFUL ISLAM BORAT</t>
  </si>
  <si>
    <t>MD. RAHUL ISLAM</t>
  </si>
  <si>
    <t>‡gwkb Acv‡ikb ‡ewm·</t>
  </si>
  <si>
    <t xml:space="preserve">MORSHALIN </t>
  </si>
  <si>
    <t>MD. MEHADI HASAN SHAHMIM</t>
  </si>
  <si>
    <t xml:space="preserve">MD. RAKIBUL ISLAM RAKIB </t>
  </si>
  <si>
    <t xml:space="preserve">MD. DARUN NAEM </t>
  </si>
  <si>
    <t xml:space="preserve">SALEM BIN SHAHID SURAD </t>
  </si>
  <si>
    <t xml:space="preserve">MD. ABDUR RAHMAN RABI </t>
  </si>
  <si>
    <t>MD. SAYEM</t>
  </si>
  <si>
    <t xml:space="preserve">MD. ARAFAT KHAN </t>
  </si>
  <si>
    <t xml:space="preserve">MD. TOUFIK </t>
  </si>
  <si>
    <t>MD. KAZI ABU KAHAR</t>
  </si>
  <si>
    <t xml:space="preserve">MD. FAHIM BABU </t>
  </si>
  <si>
    <t>MD. GOLAM SAKHAWAT</t>
  </si>
  <si>
    <t>MD. MERAJ SHARIF ISLAM</t>
  </si>
  <si>
    <t>JOYDEB ROY</t>
  </si>
  <si>
    <t xml:space="preserve">MD. SHAHRIAR AHMMED ALIF </t>
  </si>
  <si>
    <t>MD. HRIDOY</t>
  </si>
  <si>
    <t xml:space="preserve">MD. MAHFUZUL ISLAM </t>
  </si>
  <si>
    <t xml:space="preserve">MD. NURNOBI SHARKAR SIAM </t>
  </si>
  <si>
    <t xml:space="preserve">MD. SAYEM SHAHRIAR </t>
  </si>
  <si>
    <t xml:space="preserve">MD. MOKSADUL MOMIN MASUM </t>
  </si>
  <si>
    <t>MD. MONAYEM MOSTAFA</t>
  </si>
  <si>
    <t>ILHAM HOSSAIN</t>
  </si>
  <si>
    <t xml:space="preserve">MADURJO ROY </t>
  </si>
  <si>
    <t>OBAIDUR AHMED</t>
  </si>
  <si>
    <t xml:space="preserve">MD. ASIF EMAM </t>
  </si>
  <si>
    <t xml:space="preserve">MD. RAMJAN ALI </t>
  </si>
  <si>
    <t>MD. HRIDOY BABU</t>
  </si>
  <si>
    <t>MOHAMMAD</t>
  </si>
  <si>
    <t>MD. MUSHFIKUR RAHMAN MUNNA</t>
  </si>
  <si>
    <t>MD. ABDUL ALIM</t>
  </si>
  <si>
    <t>SAMNAN AL MARUF</t>
  </si>
  <si>
    <t>MD. ROKONUR JAMAN PIYEL</t>
  </si>
  <si>
    <t>I‡qwìs GÛ †dweª‡Kkb</t>
  </si>
  <si>
    <t xml:space="preserve">                      10g †kÖwYi el©ga¨ cixÿvi djvdj-2023</t>
  </si>
  <si>
    <t>AYRIN AKTER</t>
  </si>
  <si>
    <t>MST. SUNJANA AKTHER URMI</t>
  </si>
  <si>
    <t>MST. ESHA MONI</t>
  </si>
  <si>
    <t>MST. MOBASHIRA KHONOM</t>
  </si>
  <si>
    <t>MST. FARJANA AKTER</t>
  </si>
  <si>
    <t>MST. SHAFA MONALISA</t>
  </si>
  <si>
    <t>MOST. SANU AKTAR</t>
  </si>
  <si>
    <t>MOST. TASNIYA AKTER ANONNA</t>
  </si>
  <si>
    <t>MST. MUSLIMA MOBASHARA</t>
  </si>
  <si>
    <t>TANHA TABASSUM</t>
  </si>
  <si>
    <t>MST. SURAIYA AKTER SUMONA</t>
  </si>
  <si>
    <t>ATKIA ANJUM AVA</t>
  </si>
  <si>
    <t>MST. ARZU MAN AKTER ANONNA</t>
  </si>
  <si>
    <t>MST. AYESHA SIDDIKA</t>
  </si>
  <si>
    <t>MD. ATIK HASAN</t>
  </si>
  <si>
    <t>MD. AMAN HOSAN EDOY PRAMANIK</t>
  </si>
  <si>
    <t xml:space="preserve">ARIFUL ISLAM MUNNA </t>
  </si>
  <si>
    <t>MD. MILON SARKAR</t>
  </si>
  <si>
    <t>MD. RAKIBUL ANAM RABBI</t>
  </si>
  <si>
    <t>JAYED AKTER TAHEL</t>
  </si>
  <si>
    <t>MD. WAKAR ANSARI SHAN</t>
  </si>
  <si>
    <t>MD. MOHIM UDDIN</t>
  </si>
  <si>
    <t>MD. GOLANUR RAHAMAN CHOWDHURY BOKUL</t>
  </si>
  <si>
    <t>MD. MEHEDI HASAN RAYHAN</t>
  </si>
  <si>
    <t>MD. SHIHAB SADI</t>
  </si>
  <si>
    <t>MD. ARIFUL ISLAM SOJIB</t>
  </si>
  <si>
    <t>TOUFIN HASAN</t>
  </si>
  <si>
    <t>DIPTO CHANDRO ROY</t>
  </si>
  <si>
    <t>MD. SRABON SHEIKH SANTO</t>
  </si>
  <si>
    <t>MD. RAKIBUL ISLAM UZZAL</t>
  </si>
  <si>
    <t>MD. AHNAF ABDULLAH</t>
  </si>
  <si>
    <t>MD. MUEID HASAN</t>
  </si>
  <si>
    <t>NUR MOHAMMAD</t>
  </si>
  <si>
    <t>SABUJ CHANDRA ROY</t>
  </si>
  <si>
    <t>MD. SAIKAT ALI</t>
  </si>
  <si>
    <t>MD. MAHADI HASAN MUBIN</t>
  </si>
  <si>
    <t>MD. RIDWANUL HASSAN</t>
  </si>
  <si>
    <t>MD. TANZID ISLAM APON</t>
  </si>
  <si>
    <t>NOBIN ISLAM</t>
  </si>
  <si>
    <t>MD. NAYEEM ISLAM</t>
  </si>
  <si>
    <t>MD. MORSHALIN ISLAM</t>
  </si>
  <si>
    <t>MD. MAMUN</t>
  </si>
  <si>
    <t>KADER</t>
  </si>
  <si>
    <t>MST. RAZIA SULTANA</t>
  </si>
  <si>
    <t>SUMAIYA ARFIN</t>
  </si>
  <si>
    <t>OWHIDA AKTER AIREN</t>
  </si>
  <si>
    <t>MST. TADMIM TABASSUM TULI</t>
  </si>
  <si>
    <t>SANZIDA ROBI DAS</t>
  </si>
  <si>
    <t>RIBKA KHATUN</t>
  </si>
  <si>
    <t>MOST. MINHA AKTER</t>
  </si>
  <si>
    <t>UMME HABIBA MAHI</t>
  </si>
  <si>
    <t>MOST. NAINA PARVIN NEHA</t>
  </si>
  <si>
    <t>MST. SHIMU</t>
  </si>
  <si>
    <t>MST. MUSHFIKA AKTER MONI</t>
  </si>
  <si>
    <t>MST. SANJIDA AKTER</t>
  </si>
  <si>
    <t>MOST. RAIYAN JANNAT ESHA</t>
  </si>
  <si>
    <t>MORIOM NESA MIN</t>
  </si>
  <si>
    <t>MD. SHAFIULLAH SARKAR PARVEZ</t>
  </si>
  <si>
    <t>MD. MOSADDAK ALI</t>
  </si>
  <si>
    <t xml:space="preserve">MD. IMRAN </t>
  </si>
  <si>
    <t>MD. TOUKIR TAHMID</t>
  </si>
  <si>
    <t>AL MAHIN ISLAM</t>
  </si>
  <si>
    <t>MD. REZOWANUL HAQUE RIMON</t>
  </si>
  <si>
    <t>FAHIM HOSSAIN ZIHAD</t>
  </si>
  <si>
    <t>MD. NADARUZZAMAN JAHID</t>
  </si>
  <si>
    <t>MD. APON CHOWDHURI RAYHAN</t>
  </si>
  <si>
    <t>MD. RIYAD MONDOL</t>
  </si>
  <si>
    <t>MD. RAKIB BABU</t>
  </si>
  <si>
    <t>MD. ABU SOYAIB ISLAM</t>
  </si>
  <si>
    <t>KHOKUN KUMAR PAL</t>
  </si>
  <si>
    <t>MOHIBBULLAH</t>
  </si>
  <si>
    <t>ASHIT KUMAR</t>
  </si>
  <si>
    <t>MD. NASIB UDDIN</t>
  </si>
  <si>
    <t>MD. SHAHARUL HASAN KHAN</t>
  </si>
  <si>
    <t>MD. JAHANUR JAMAN JOY</t>
  </si>
  <si>
    <t>MD. SHAMS SIAM</t>
  </si>
  <si>
    <t>MD. SHARIF KHAN</t>
  </si>
  <si>
    <t>MD. ABDUL MABUD MONDOL SINAN</t>
  </si>
  <si>
    <t>MD. SHAFIUL ISLAM SHAJIB</t>
  </si>
  <si>
    <t>MD. MAHAMMUD NUR SHITOL</t>
  </si>
  <si>
    <t>MD. SHAHORIAR ISLAM</t>
  </si>
  <si>
    <t>NUR MOHAMMAD ABIR</t>
  </si>
  <si>
    <t>MD. RUBAYET AKTHAR</t>
  </si>
  <si>
    <t>MD. HABIBUR RAHMAN RASEL</t>
  </si>
  <si>
    <t>MD. TANVIR ISLAM</t>
  </si>
  <si>
    <t>MD. NASIMUR RAHMAN NELOY</t>
  </si>
  <si>
    <t>MD. NECK BABU</t>
  </si>
  <si>
    <t>MD. TAWHID BILLAH</t>
  </si>
  <si>
    <t>MD. MIFTAHUL ISLAM RIHAB</t>
  </si>
  <si>
    <t>MD. SUHAIL ISLAM</t>
  </si>
  <si>
    <t>MD. HOSSAIN</t>
  </si>
  <si>
    <t>MD. RAKIBUL ISLAM</t>
  </si>
  <si>
    <t>MD. RIFAT SARDER</t>
  </si>
  <si>
    <t>‡gwkb Acv‡ikb †ewm·</t>
  </si>
  <si>
    <t>MST. ROKAIYA KADER KOLY</t>
  </si>
  <si>
    <t>KHUSHIYA AKTER RIFA</t>
  </si>
  <si>
    <t>SURAIYA AKTHER SAYD</t>
  </si>
  <si>
    <t>DIPA RANI</t>
  </si>
  <si>
    <t>MINU RANI</t>
  </si>
  <si>
    <t xml:space="preserve">SHERAJUM MONIRA </t>
  </si>
  <si>
    <t>MD. SANE GOUS SOJIB</t>
  </si>
  <si>
    <t>MD. MAHFUJAR RAHMAN</t>
  </si>
  <si>
    <t>MD. SOFIQUL ISLAM</t>
  </si>
  <si>
    <t>MD. YASIR ARAFAT</t>
  </si>
  <si>
    <t>MD. PANNA HOSSAIN</t>
  </si>
  <si>
    <t xml:space="preserve">SHAKH NAIM UDDIN </t>
  </si>
  <si>
    <t>SAYED SHAKIB AL HASAN</t>
  </si>
  <si>
    <t>MD. MOMINUL PRAMANIK</t>
  </si>
  <si>
    <t>MD. SHIMUL ISLAM</t>
  </si>
  <si>
    <t>MD. SIAM SARKAR</t>
  </si>
  <si>
    <t>MD. ASHIK HOSSEN ANONDO</t>
  </si>
  <si>
    <t>MD. FOZLA RABBI</t>
  </si>
  <si>
    <t>PROSONJIT CHATTAPADHYA PAPPU</t>
  </si>
  <si>
    <t>MD. SHAHRIAR SHAHAZADA</t>
  </si>
  <si>
    <t>MD. ABDUL MALEK SHAH MILON</t>
  </si>
  <si>
    <t>MD. SIHAB SAMIR</t>
  </si>
  <si>
    <t>MD. TANVIR MORSED SIAM</t>
  </si>
  <si>
    <t>NOBOKUMAR ANIL BABU</t>
  </si>
  <si>
    <t>MD. MAHIN ISLAM PLABON</t>
  </si>
  <si>
    <t>MD. MAHIM SHAH</t>
  </si>
  <si>
    <t>MD. MINHAZUL ISLAM MONDOL</t>
  </si>
  <si>
    <t>AMIT HASAN</t>
  </si>
  <si>
    <t>MD. LIAQAT ALI LIMON</t>
  </si>
  <si>
    <t>MD. RAYHAN ISLAM</t>
  </si>
  <si>
    <t>PALLOB CHANDRO SARKER</t>
  </si>
  <si>
    <t>ABDULLAH AL HOSSAINI</t>
  </si>
  <si>
    <t>MD. ARSALAM</t>
  </si>
  <si>
    <t>MD. SAZID ISLAM</t>
  </si>
  <si>
    <t>SAJOL CHANDRA RAY</t>
  </si>
  <si>
    <t>MD. NURNOBI NILOY</t>
  </si>
  <si>
    <t>MD. ABDUL AZIZ</t>
  </si>
  <si>
    <t>MD. AHSAN HABIB</t>
  </si>
  <si>
    <t>MD. MURAD HOSSEIN</t>
  </si>
  <si>
    <t>MD. ABDUL KADER ZIDAN</t>
  </si>
  <si>
    <t>MD. JUBAYET AHMMED SIAM</t>
  </si>
  <si>
    <t>MD. MOJAHID RAKIB</t>
  </si>
  <si>
    <t>BISHAL ROY</t>
  </si>
  <si>
    <t>MD. SUIBUR RAHMAN SAKIB</t>
  </si>
  <si>
    <t>SHAHJAHAN</t>
  </si>
  <si>
    <t>MD. EYASIN IQBAL TONMOY</t>
  </si>
  <si>
    <t>MD. NASIM SARKAR</t>
  </si>
  <si>
    <t>MD. ARAFAT RAHMAN</t>
  </si>
  <si>
    <t>MD. SUMON ISLAM</t>
  </si>
  <si>
    <t>MD. SAKIB</t>
  </si>
  <si>
    <t>MD. TOWHIDUL ISLAM TONMOY</t>
  </si>
  <si>
    <t>MD. NOWEID</t>
  </si>
  <si>
    <t xml:space="preserve">MD. RASEL </t>
  </si>
  <si>
    <t>MD. TUHIN SARKER</t>
  </si>
  <si>
    <t>MD. ABU TALHA ANSARI</t>
  </si>
  <si>
    <t>PRINCE</t>
  </si>
  <si>
    <t>MD. ROHAN SARKAR</t>
  </si>
  <si>
    <t>MD. ASRAFUL HOSSAIN</t>
  </si>
  <si>
    <t>MD. FAHIM MONAIM</t>
  </si>
  <si>
    <t>MD. ROHAN ALI</t>
  </si>
  <si>
    <t>MD. ASHIK BILLA</t>
  </si>
  <si>
    <t>MD. RONI</t>
  </si>
  <si>
    <t>MD. FARUK SARKAR</t>
  </si>
  <si>
    <t>MD. ADNAN HOSEN</t>
  </si>
  <si>
    <t>SHADMAN ASIF MAHI</t>
  </si>
  <si>
    <t>MD. MOSTAFIZUR RAHMAN</t>
  </si>
  <si>
    <t xml:space="preserve">LIMON </t>
  </si>
  <si>
    <t>MD. FAJLA RABBI</t>
  </si>
  <si>
    <t>GOBINDO CHANDRA ROY</t>
  </si>
  <si>
    <t>PONGKOJ CHANDRO ROY</t>
  </si>
  <si>
    <t>HABIB MIYA</t>
  </si>
  <si>
    <t>MD. AHOMOD ARSALAN AFIF</t>
  </si>
  <si>
    <t>MD. NAEIM ISLAM</t>
  </si>
  <si>
    <t>MD. RAKIBUL ISLAM RAKIB</t>
  </si>
  <si>
    <t>MD. MORTHASIN BILLA</t>
  </si>
  <si>
    <t xml:space="preserve">Nasir </t>
  </si>
  <si>
    <t>Zahanggir Alom</t>
  </si>
  <si>
    <t>Apu Devnath</t>
  </si>
  <si>
    <t>Agri/H.Math-(30)</t>
  </si>
  <si>
    <t>English (30)</t>
  </si>
  <si>
    <t>English (40)</t>
  </si>
  <si>
    <t>Chemistry-(40)</t>
  </si>
  <si>
    <t>Helth-(25)</t>
  </si>
  <si>
    <t xml:space="preserve">                                    8g †kÖwYi el©ga¨ cixÿvi djvdj-2023                            গ্রুপ-বি</t>
  </si>
  <si>
    <t xml:space="preserve">                                    8g †kÖwYi el©ga¨ cixÿvi djvdj-2023                            গ্রুপ-এ</t>
  </si>
  <si>
    <t>mKj †UªW</t>
  </si>
  <si>
    <t>Trade</t>
  </si>
  <si>
    <t>Civil</t>
  </si>
  <si>
    <t>Elec</t>
  </si>
  <si>
    <t>MOB</t>
  </si>
  <si>
    <t>W&amp;F</t>
  </si>
  <si>
    <t>Total Marks(350)</t>
  </si>
  <si>
    <t>Total Marks(325)</t>
  </si>
  <si>
    <t>Total Marks(370)</t>
  </si>
  <si>
    <t xml:space="preserve">MYcÖRvZš¿x evsjv‡`k miKvi
Aa¨‡ÿi Kvh©vjq
‰mq`cyi miKvwi †UKwbK¨vj ¯‹zj I K‡jR
‰mq`cyi, bxjdvgvix|
Web: syedpurtsc.gov.bd
                                          E-mail: saidpurtscnil25@gmail.com	               ‡K›`ª †KvW- 14145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</si>
</sst>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1"/>
      <color theme="1"/>
      <name val="SutonnyMJ"/>
    </font>
    <font>
      <sz val="11"/>
      <color theme="1"/>
      <name val="Times New Roman"/>
      <family val="1"/>
    </font>
    <font>
      <b/>
      <sz val="22"/>
      <color theme="1"/>
      <name val="SutonnyMJ"/>
    </font>
    <font>
      <sz val="10"/>
      <color theme="1"/>
      <name val="Times New Roman"/>
      <family val="1"/>
    </font>
    <font>
      <b/>
      <sz val="8"/>
      <color theme="1"/>
      <name val="Times New Roman"/>
      <family val="1"/>
    </font>
    <font>
      <b/>
      <sz val="10"/>
      <color theme="1"/>
      <name val="Times New Roman"/>
      <family val="1"/>
    </font>
    <font>
      <sz val="9"/>
      <color theme="1"/>
      <name val="Times New Roman"/>
      <family val="1"/>
    </font>
    <font>
      <sz val="12"/>
      <color theme="1"/>
      <name val="Times New Roman"/>
      <family val="1"/>
    </font>
    <font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20"/>
      <color theme="1"/>
      <name val="SutonnyMJ"/>
    </font>
    <font>
      <b/>
      <sz val="14"/>
      <color theme="1"/>
      <name val="SutonnyMJ"/>
    </font>
    <font>
      <b/>
      <sz val="11"/>
      <color theme="1"/>
      <name val="SutonnyMJ"/>
    </font>
    <font>
      <sz val="10"/>
      <color theme="1"/>
      <name val="Calibri"/>
      <family val="2"/>
      <scheme val="minor"/>
    </font>
    <font>
      <b/>
      <sz val="9"/>
      <color theme="1"/>
      <name val="Times New Roman"/>
      <family val="1"/>
    </font>
    <font>
      <sz val="9"/>
      <color rgb="FF000000"/>
      <name val="Times New Roman"/>
      <family val="1"/>
    </font>
    <font>
      <sz val="8"/>
      <color theme="1"/>
      <name val="Times New Roman"/>
      <family val="1"/>
    </font>
    <font>
      <sz val="14"/>
      <color theme="1"/>
      <name val="Kalpurush ANSI"/>
    </font>
    <font>
      <b/>
      <sz val="22"/>
      <color theme="1"/>
      <name val="Kalpurush ANSI"/>
    </font>
    <font>
      <b/>
      <sz val="18"/>
      <color theme="1"/>
      <name val="Kalpurush ANS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textRotation="90" wrapText="1"/>
    </xf>
    <xf numFmtId="0" fontId="6" fillId="0" borderId="1" xfId="0" applyFont="1" applyBorder="1" applyAlignment="1">
      <alignment horizontal="center" vertical="center" textRotation="90" wrapText="1"/>
    </xf>
    <xf numFmtId="0" fontId="6" fillId="0" borderId="1" xfId="0" applyFont="1" applyBorder="1" applyAlignment="1">
      <alignment horizontal="center" vertical="center" textRotation="90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center" vertical="center" textRotation="90"/>
    </xf>
    <xf numFmtId="0" fontId="4" fillId="0" borderId="0" xfId="0" applyFont="1" applyAlignment="1">
      <alignment horizontal="center" vertical="center"/>
    </xf>
    <xf numFmtId="0" fontId="15" fillId="0" borderId="1" xfId="0" applyFont="1" applyBorder="1" applyAlignment="1">
      <alignment horizontal="center" vertical="center" textRotation="90" wrapText="1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textRotation="90"/>
    </xf>
    <xf numFmtId="0" fontId="17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11" fillId="0" borderId="2" xfId="0" applyFont="1" applyBorder="1" applyAlignment="1">
      <alignment horizontal="center" vertical="top"/>
    </xf>
    <xf numFmtId="0" fontId="13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9" fillId="0" borderId="2" xfId="0" applyFont="1" applyBorder="1" applyAlignment="1">
      <alignment horizontal="center" vertical="top"/>
    </xf>
    <xf numFmtId="0" fontId="20" fillId="0" borderId="2" xfId="0" applyFont="1" applyBorder="1" applyAlignment="1">
      <alignment horizontal="center" vertical="center"/>
    </xf>
  </cellXfs>
  <cellStyles count="1">
    <cellStyle name="Normal" xfId="0" builtinId="0"/>
  </cellStyles>
  <dxfs count="727"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</dxf>
    <dxf>
      <font>
        <color theme="1"/>
      </font>
      <fill>
        <patternFill patternType="none"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</dxf>
    <dxf>
      <font>
        <color theme="1"/>
      </font>
      <fill>
        <patternFill patternType="none">
          <bgColor auto="1"/>
        </patternFill>
      </fill>
    </dxf>
    <dxf>
      <font>
        <color theme="1"/>
      </font>
    </dxf>
    <dxf>
      <font>
        <color theme="1"/>
      </font>
    </dxf>
    <dxf>
      <font>
        <color theme="1"/>
      </font>
      <fill>
        <patternFill patternType="none"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</dxf>
    <dxf>
      <font>
        <color theme="1"/>
      </font>
      <fill>
        <patternFill patternType="none">
          <bgColor auto="1"/>
        </patternFill>
      </fill>
    </dxf>
    <dxf>
      <font>
        <color theme="1"/>
      </font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</dxf>
    <dxf>
      <fill>
        <patternFill patternType="none">
          <fgColor indexed="64"/>
          <bgColor auto="1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microsoft.com/office/2017/10/relationships/person" Target="persons/person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X-ALL'!A1"/><Relationship Id="rId2" Type="http://schemas.openxmlformats.org/officeDocument/2006/relationships/hyperlink" Target="#'IX-ALL '!A1"/><Relationship Id="rId1" Type="http://schemas.openxmlformats.org/officeDocument/2006/relationships/hyperlink" Target="#'VIII-A'!A1"/><Relationship Id="rId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hyperlink" Target="#Home!A1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hyperlink" Target="#Home!A1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hyperlink" Target="#Home!A1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81642</xdr:colOff>
      <xdr:row>11</xdr:row>
      <xdr:rowOff>19050</xdr:rowOff>
    </xdr:from>
    <xdr:to>
      <xdr:col>9</xdr:col>
      <xdr:colOff>576942</xdr:colOff>
      <xdr:row>16</xdr:row>
      <xdr:rowOff>85725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082F3237-8166-DD1E-1CF7-D49DEE2DC1CD}"/>
            </a:ext>
          </a:extLst>
        </xdr:cNvPr>
        <xdr:cNvGrpSpPr/>
      </xdr:nvGrpSpPr>
      <xdr:grpSpPr>
        <a:xfrm>
          <a:off x="81642" y="2234712"/>
          <a:ext cx="5981700" cy="975213"/>
          <a:chOff x="81642" y="2327462"/>
          <a:chExt cx="6445624" cy="1019175"/>
        </a:xfrm>
      </xdr:grpSpPr>
      <xdr:sp macro="" textlink="">
        <xdr:nvSpPr>
          <xdr:cNvPr id="3" name="Rectangle: Rounded Corners 2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939BE445-AE4D-5D37-20E1-014419BC0C9D}"/>
              </a:ext>
            </a:extLst>
          </xdr:cNvPr>
          <xdr:cNvSpPr/>
        </xdr:nvSpPr>
        <xdr:spPr>
          <a:xfrm>
            <a:off x="81642" y="2327462"/>
            <a:ext cx="2053149" cy="981075"/>
          </a:xfrm>
          <a:prstGeom prst="roundRect">
            <a:avLst/>
          </a:prstGeom>
          <a:ln/>
        </xdr:spPr>
        <xdr:style>
          <a:lnRef idx="1">
            <a:schemeClr val="accent2"/>
          </a:lnRef>
          <a:fillRef idx="2">
            <a:schemeClr val="accent2"/>
          </a:fillRef>
          <a:effectRef idx="1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2800" b="1">
                <a:latin typeface="Times New Roman" panose="02020603050405020304" pitchFamily="18" charset="0"/>
                <a:cs typeface="Times New Roman" panose="02020603050405020304" pitchFamily="18" charset="0"/>
              </a:rPr>
              <a:t>VIII-ALL</a:t>
            </a:r>
            <a:endParaRPr lang="en-US" sz="3200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" name="Rectangle: Rounded Corners 3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A243B191-2D00-9284-1577-8A7D1FB12A56}"/>
              </a:ext>
            </a:extLst>
          </xdr:cNvPr>
          <xdr:cNvSpPr/>
        </xdr:nvSpPr>
        <xdr:spPr>
          <a:xfrm>
            <a:off x="2277879" y="2365562"/>
            <a:ext cx="2053149" cy="981075"/>
          </a:xfrm>
          <a:prstGeom prst="roundRect">
            <a:avLst/>
          </a:prstGeom>
          <a:ln/>
        </xdr:spPr>
        <xdr:style>
          <a:lnRef idx="1">
            <a:schemeClr val="accent2"/>
          </a:lnRef>
          <a:fillRef idx="2">
            <a:schemeClr val="accent2"/>
          </a:fillRef>
          <a:effectRef idx="1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3200" b="1">
                <a:latin typeface="Times New Roman" panose="02020603050405020304" pitchFamily="18" charset="0"/>
                <a:cs typeface="Times New Roman" panose="02020603050405020304" pitchFamily="18" charset="0"/>
              </a:rPr>
              <a:t>IX-ALL</a:t>
            </a:r>
          </a:p>
        </xdr:txBody>
      </xdr:sp>
      <xdr:sp macro="" textlink="">
        <xdr:nvSpPr>
          <xdr:cNvPr id="5" name="Rectangle: Rounded Corners 4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03657356-9370-8A88-3447-5738FBF6DA74}"/>
              </a:ext>
            </a:extLst>
          </xdr:cNvPr>
          <xdr:cNvSpPr/>
        </xdr:nvSpPr>
        <xdr:spPr>
          <a:xfrm>
            <a:off x="4474116" y="2336987"/>
            <a:ext cx="2053150" cy="981075"/>
          </a:xfrm>
          <a:prstGeom prst="roundRect">
            <a:avLst/>
          </a:prstGeom>
          <a:ln/>
        </xdr:spPr>
        <xdr:style>
          <a:lnRef idx="1">
            <a:schemeClr val="accent2"/>
          </a:lnRef>
          <a:fillRef idx="2">
            <a:schemeClr val="accent2"/>
          </a:fillRef>
          <a:effectRef idx="1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3200" b="1">
                <a:latin typeface="Times New Roman" panose="02020603050405020304" pitchFamily="18" charset="0"/>
                <a:cs typeface="Times New Roman" panose="02020603050405020304" pitchFamily="18" charset="0"/>
              </a:rPr>
              <a:t>X-ALL</a:t>
            </a:r>
          </a:p>
        </xdr:txBody>
      </xdr:sp>
    </xdr:grp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244928</xdr:colOff>
      <xdr:row>7</xdr:row>
      <xdr:rowOff>221457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8D975BC-4207-5884-B9EB-D760110243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59378" cy="15549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41413</xdr:colOff>
      <xdr:row>0</xdr:row>
      <xdr:rowOff>0</xdr:rowOff>
    </xdr:from>
    <xdr:to>
      <xdr:col>2</xdr:col>
      <xdr:colOff>1167848</xdr:colOff>
      <xdr:row>1</xdr:row>
      <xdr:rowOff>153331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02B3B5-CBA4-42CC-A057-C3350D0492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739" y="0"/>
          <a:ext cx="1424609" cy="1420570"/>
        </a:xfrm>
        <a:prstGeom prst="rect">
          <a:avLst/>
        </a:prstGeom>
      </xdr:spPr>
    </xdr:pic>
    <xdr:clientData/>
  </xdr:twoCellAnchor>
  <xdr:twoCellAnchor editAs="oneCell">
    <xdr:from>
      <xdr:col>1</xdr:col>
      <xdr:colOff>92352</xdr:colOff>
      <xdr:row>0</xdr:row>
      <xdr:rowOff>1147741</xdr:rowOff>
    </xdr:from>
    <xdr:to>
      <xdr:col>2</xdr:col>
      <xdr:colOff>265044</xdr:colOff>
      <xdr:row>1</xdr:row>
      <xdr:rowOff>353050</xdr:rowOff>
    </xdr:to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A32AB1F-5D4E-4D6E-BBEB-759201F01A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678" y="1147741"/>
          <a:ext cx="470866" cy="47254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41413</xdr:colOff>
      <xdr:row>0</xdr:row>
      <xdr:rowOff>0</xdr:rowOff>
    </xdr:from>
    <xdr:to>
      <xdr:col>2</xdr:col>
      <xdr:colOff>1167848</xdr:colOff>
      <xdr:row>1</xdr:row>
      <xdr:rowOff>153331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084E4A-5492-4291-9E1F-139FDED5C2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638" y="0"/>
          <a:ext cx="1421710" cy="1420156"/>
        </a:xfrm>
        <a:prstGeom prst="rect">
          <a:avLst/>
        </a:prstGeom>
      </xdr:spPr>
    </xdr:pic>
    <xdr:clientData/>
  </xdr:twoCellAnchor>
  <xdr:oneCellAnchor>
    <xdr:from>
      <xdr:col>1</xdr:col>
      <xdr:colOff>41413</xdr:colOff>
      <xdr:row>72</xdr:row>
      <xdr:rowOff>0</xdr:rowOff>
    </xdr:from>
    <xdr:ext cx="1421710" cy="1420156"/>
    <xdr:pic>
      <xdr:nvPicPr>
        <xdr:cNvPr id="4" name="Picture 3">
          <a:extLst>
            <a:ext uri="{FF2B5EF4-FFF2-40B4-BE49-F238E27FC236}">
              <a16:creationId xmlns:a16="http://schemas.microsoft.com/office/drawing/2014/main" id="{052EA42B-9C4C-40DA-A999-D36FA4BBA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638" y="0"/>
          <a:ext cx="1421710" cy="1420156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41413</xdr:colOff>
      <xdr:row>0</xdr:row>
      <xdr:rowOff>0</xdr:rowOff>
    </xdr:from>
    <xdr:to>
      <xdr:col>2</xdr:col>
      <xdr:colOff>1167848</xdr:colOff>
      <xdr:row>1</xdr:row>
      <xdr:rowOff>153331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2CA5F5-B72C-4F7D-A750-F04A6A7B8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638" y="0"/>
          <a:ext cx="1421710" cy="1420156"/>
        </a:xfrm>
        <a:prstGeom prst="rect">
          <a:avLst/>
        </a:prstGeom>
      </xdr:spPr>
    </xdr:pic>
    <xdr:clientData/>
  </xdr:twoCellAnchor>
  <xdr:twoCellAnchor>
    <xdr:from>
      <xdr:col>26</xdr:col>
      <xdr:colOff>28575</xdr:colOff>
      <xdr:row>143</xdr:row>
      <xdr:rowOff>95250</xdr:rowOff>
    </xdr:from>
    <xdr:to>
      <xdr:col>33</xdr:col>
      <xdr:colOff>295275</xdr:colOff>
      <xdr:row>147</xdr:row>
      <xdr:rowOff>123825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3050A22-00E4-414F-A3EE-60D3CBD050B8}"/>
            </a:ext>
          </a:extLst>
        </xdr:cNvPr>
        <xdr:cNvSpPr txBox="1"/>
      </xdr:nvSpPr>
      <xdr:spPr>
        <a:xfrm>
          <a:off x="8277225" y="40843200"/>
          <a:ext cx="2133600" cy="790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>
              <a:latin typeface="SutonnyMJ" pitchFamily="2" charset="0"/>
            </a:rPr>
            <a:t>(cÖ‡KŠkjx G. ‡K. Gg. †gv¯ÍvwdRyi ingvb)</a:t>
          </a:r>
        </a:p>
        <a:p>
          <a:pPr algn="ctr"/>
          <a:r>
            <a:rPr lang="en-US" sz="1100" b="0">
              <a:latin typeface="SutonnyMJ" pitchFamily="2" charset="0"/>
            </a:rPr>
            <a:t>Aa¨¶ (fvicÖvß)</a:t>
          </a:r>
        </a:p>
        <a:p>
          <a:pPr algn="ctr"/>
          <a:r>
            <a:rPr lang="en-US" sz="1100" b="0">
              <a:latin typeface="SutonnyMJ" pitchFamily="2" charset="0"/>
            </a:rPr>
            <a:t> ˆmq`cyi miKvwi †UKwbK¨vj ¯‹zj I K‡jR</a:t>
          </a:r>
        </a:p>
        <a:p>
          <a:pPr algn="ctr"/>
          <a:r>
            <a:rPr lang="en-US" sz="1100" b="0">
              <a:latin typeface="SutonnyMJ" pitchFamily="2" charset="0"/>
            </a:rPr>
            <a:t>     ˆmq`cyi, bxjdvgvix |</a:t>
          </a:r>
        </a:p>
      </xdr:txBody>
    </xdr:sp>
    <xdr:clientData/>
  </xdr:twoCellAnchor>
  <xdr:twoCellAnchor>
    <xdr:from>
      <xdr:col>1</xdr:col>
      <xdr:colOff>180975</xdr:colOff>
      <xdr:row>143</xdr:row>
      <xdr:rowOff>171450</xdr:rowOff>
    </xdr:from>
    <xdr:to>
      <xdr:col>4</xdr:col>
      <xdr:colOff>209550</xdr:colOff>
      <xdr:row>148</xdr:row>
      <xdr:rowOff>9525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A7FA82D-643E-40EB-BD5D-673C954AB58A}"/>
            </a:ext>
          </a:extLst>
        </xdr:cNvPr>
        <xdr:cNvSpPr txBox="1"/>
      </xdr:nvSpPr>
      <xdr:spPr>
        <a:xfrm>
          <a:off x="457200" y="40919400"/>
          <a:ext cx="2133600" cy="790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>
              <a:latin typeface="SutonnyMJ" pitchFamily="2" charset="0"/>
            </a:rPr>
            <a:t>(RqšÍ Kzgvi ivq)</a:t>
          </a:r>
        </a:p>
        <a:p>
          <a:pPr algn="ctr"/>
          <a:r>
            <a:rPr lang="en-US" sz="1100" b="0">
              <a:latin typeface="SutonnyMJ" pitchFamily="2" charset="0"/>
            </a:rPr>
            <a:t>GKv‡WwgK BbPvR©</a:t>
          </a:r>
        </a:p>
        <a:p>
          <a:pPr algn="ctr"/>
          <a:r>
            <a:rPr lang="en-US" sz="1100" b="0">
              <a:latin typeface="SutonnyMJ" pitchFamily="2" charset="0"/>
            </a:rPr>
            <a:t> ˆmq`cyi miKvwi †UKwbK¨vj ¯‹zj I K‡jR</a:t>
          </a:r>
        </a:p>
        <a:p>
          <a:pPr algn="ctr"/>
          <a:r>
            <a:rPr lang="en-US" sz="1100" b="0">
              <a:latin typeface="SutonnyMJ" pitchFamily="2" charset="0"/>
            </a:rPr>
            <a:t>     ˆmq`cyi, bxjdvgvix |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41413</xdr:colOff>
      <xdr:row>0</xdr:row>
      <xdr:rowOff>0</xdr:rowOff>
    </xdr:from>
    <xdr:to>
      <xdr:col>2</xdr:col>
      <xdr:colOff>927652</xdr:colOff>
      <xdr:row>1</xdr:row>
      <xdr:rowOff>200956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2B10B6-E3B2-48C2-B826-189A51930F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638" y="0"/>
          <a:ext cx="1426265" cy="1420156"/>
        </a:xfrm>
        <a:prstGeom prst="rect">
          <a:avLst/>
        </a:prstGeom>
      </xdr:spPr>
    </xdr:pic>
    <xdr:clientData/>
  </xdr:twoCellAnchor>
  <xdr:twoCellAnchor editAs="oneCell">
    <xdr:from>
      <xdr:col>0</xdr:col>
      <xdr:colOff>92352</xdr:colOff>
      <xdr:row>0</xdr:row>
      <xdr:rowOff>1122892</xdr:rowOff>
    </xdr:from>
    <xdr:to>
      <xdr:col>2</xdr:col>
      <xdr:colOff>24848</xdr:colOff>
      <xdr:row>1</xdr:row>
      <xdr:rowOff>375826</xdr:rowOff>
    </xdr:to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768426C-E185-4EB2-BF59-6F8C005EED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678" y="1122892"/>
          <a:ext cx="470866" cy="470477"/>
        </a:xfrm>
        <a:prstGeom prst="rect">
          <a:avLst/>
        </a:prstGeom>
      </xdr:spPr>
    </xdr:pic>
    <xdr:clientData/>
  </xdr:twoCellAnchor>
  <xdr:oneCellAnchor>
    <xdr:from>
      <xdr:col>0</xdr:col>
      <xdr:colOff>41413</xdr:colOff>
      <xdr:row>54</xdr:row>
      <xdr:rowOff>0</xdr:rowOff>
    </xdr:from>
    <xdr:ext cx="1429164" cy="1420156"/>
    <xdr:pic>
      <xdr:nvPicPr>
        <xdr:cNvPr id="6" name="Picture 5">
          <a:extLst>
            <a:ext uri="{FF2B5EF4-FFF2-40B4-BE49-F238E27FC236}">
              <a16:creationId xmlns:a16="http://schemas.microsoft.com/office/drawing/2014/main" id="{E3841FD3-A624-4282-A8E8-C7B5DB1112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13" y="0"/>
          <a:ext cx="1429164" cy="1420156"/>
        </a:xfrm>
        <a:prstGeom prst="rect">
          <a:avLst/>
        </a:prstGeom>
      </xdr:spPr>
    </xdr:pic>
    <xdr:clientData/>
  </xdr:oneCellAnchor>
  <xdr:oneCellAnchor>
    <xdr:from>
      <xdr:col>0</xdr:col>
      <xdr:colOff>92352</xdr:colOff>
      <xdr:row>54</xdr:row>
      <xdr:rowOff>1122892</xdr:rowOff>
    </xdr:from>
    <xdr:ext cx="475421" cy="472134"/>
    <xdr:pic>
      <xdr:nvPicPr>
        <xdr:cNvPr id="7" name="Picture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69D33EF-7454-49E1-BFE8-B2A7F736F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352" y="1122892"/>
          <a:ext cx="475421" cy="472134"/>
        </a:xfrm>
        <a:prstGeom prst="rect">
          <a:avLst/>
        </a:prstGeom>
      </xdr:spPr>
    </xdr:pic>
    <xdr:clientData/>
  </xdr:oneCellAnchor>
  <xdr:oneCellAnchor>
    <xdr:from>
      <xdr:col>0</xdr:col>
      <xdr:colOff>41413</xdr:colOff>
      <xdr:row>107</xdr:row>
      <xdr:rowOff>0</xdr:rowOff>
    </xdr:from>
    <xdr:ext cx="1429164" cy="1420156"/>
    <xdr:pic>
      <xdr:nvPicPr>
        <xdr:cNvPr id="8" name="Picture 7">
          <a:extLst>
            <a:ext uri="{FF2B5EF4-FFF2-40B4-BE49-F238E27FC236}">
              <a16:creationId xmlns:a16="http://schemas.microsoft.com/office/drawing/2014/main" id="{6415FEA6-18CB-4C7B-8111-0BBD2AB664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13" y="14916150"/>
          <a:ext cx="1429164" cy="1420156"/>
        </a:xfrm>
        <a:prstGeom prst="rect">
          <a:avLst/>
        </a:prstGeom>
      </xdr:spPr>
    </xdr:pic>
    <xdr:clientData/>
  </xdr:oneCellAnchor>
  <xdr:oneCellAnchor>
    <xdr:from>
      <xdr:col>0</xdr:col>
      <xdr:colOff>92352</xdr:colOff>
      <xdr:row>107</xdr:row>
      <xdr:rowOff>1122892</xdr:rowOff>
    </xdr:from>
    <xdr:ext cx="475421" cy="472134"/>
    <xdr:pic>
      <xdr:nvPicPr>
        <xdr:cNvPr id="9" name="Picture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FFCC71F-B08F-40BE-B28F-7B35F1713F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352" y="16039042"/>
          <a:ext cx="475421" cy="472134"/>
        </a:xfrm>
        <a:prstGeom prst="rect">
          <a:avLst/>
        </a:prstGeom>
      </xdr:spPr>
    </xdr:pic>
    <xdr:clientData/>
  </xdr:oneCellAnchor>
  <xdr:oneCellAnchor>
    <xdr:from>
      <xdr:col>0</xdr:col>
      <xdr:colOff>41413</xdr:colOff>
      <xdr:row>160</xdr:row>
      <xdr:rowOff>0</xdr:rowOff>
    </xdr:from>
    <xdr:ext cx="1429164" cy="1420156"/>
    <xdr:pic>
      <xdr:nvPicPr>
        <xdr:cNvPr id="10" name="Picture 9">
          <a:extLst>
            <a:ext uri="{FF2B5EF4-FFF2-40B4-BE49-F238E27FC236}">
              <a16:creationId xmlns:a16="http://schemas.microsoft.com/office/drawing/2014/main" id="{05AA175D-CC7B-4DBB-8856-0505084F5B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13" y="29813250"/>
          <a:ext cx="1429164" cy="1420156"/>
        </a:xfrm>
        <a:prstGeom prst="rect">
          <a:avLst/>
        </a:prstGeom>
      </xdr:spPr>
    </xdr:pic>
    <xdr:clientData/>
  </xdr:oneCellAnchor>
  <xdr:oneCellAnchor>
    <xdr:from>
      <xdr:col>0</xdr:col>
      <xdr:colOff>92352</xdr:colOff>
      <xdr:row>160</xdr:row>
      <xdr:rowOff>1122892</xdr:rowOff>
    </xdr:from>
    <xdr:ext cx="475421" cy="472134"/>
    <xdr:pic>
      <xdr:nvPicPr>
        <xdr:cNvPr id="11" name="Picture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6DCB26D-B8EA-4C82-A3D9-327F4A657F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352" y="30936142"/>
          <a:ext cx="475421" cy="472134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41413</xdr:colOff>
      <xdr:row>0</xdr:row>
      <xdr:rowOff>0</xdr:rowOff>
    </xdr:from>
    <xdr:to>
      <xdr:col>2</xdr:col>
      <xdr:colOff>927652</xdr:colOff>
      <xdr:row>1</xdr:row>
      <xdr:rowOff>200956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EE7816-291E-4A75-B10C-24B85EA43A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13" y="0"/>
          <a:ext cx="1429164" cy="1420156"/>
        </a:xfrm>
        <a:prstGeom prst="rect">
          <a:avLst/>
        </a:prstGeom>
      </xdr:spPr>
    </xdr:pic>
    <xdr:clientData/>
  </xdr:twoCellAnchor>
  <xdr:oneCellAnchor>
    <xdr:from>
      <xdr:col>0</xdr:col>
      <xdr:colOff>41413</xdr:colOff>
      <xdr:row>54</xdr:row>
      <xdr:rowOff>0</xdr:rowOff>
    </xdr:from>
    <xdr:ext cx="1429164" cy="1420156"/>
    <xdr:pic>
      <xdr:nvPicPr>
        <xdr:cNvPr id="4" name="Picture 3">
          <a:extLst>
            <a:ext uri="{FF2B5EF4-FFF2-40B4-BE49-F238E27FC236}">
              <a16:creationId xmlns:a16="http://schemas.microsoft.com/office/drawing/2014/main" id="{F4806F59-2B5A-4B83-925E-96DBAB150D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13" y="14916150"/>
          <a:ext cx="1429164" cy="1420156"/>
        </a:xfrm>
        <a:prstGeom prst="rect">
          <a:avLst/>
        </a:prstGeom>
      </xdr:spPr>
    </xdr:pic>
    <xdr:clientData/>
  </xdr:oneCellAnchor>
  <xdr:oneCellAnchor>
    <xdr:from>
      <xdr:col>0</xdr:col>
      <xdr:colOff>41413</xdr:colOff>
      <xdr:row>105</xdr:row>
      <xdr:rowOff>0</xdr:rowOff>
    </xdr:from>
    <xdr:ext cx="1429164" cy="1420156"/>
    <xdr:pic>
      <xdr:nvPicPr>
        <xdr:cNvPr id="6" name="Picture 5">
          <a:extLst>
            <a:ext uri="{FF2B5EF4-FFF2-40B4-BE49-F238E27FC236}">
              <a16:creationId xmlns:a16="http://schemas.microsoft.com/office/drawing/2014/main" id="{32A226AB-873D-45E3-B19E-B5B07A4A3C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13" y="29813250"/>
          <a:ext cx="1429164" cy="1420156"/>
        </a:xfrm>
        <a:prstGeom prst="rect">
          <a:avLst/>
        </a:prstGeom>
      </xdr:spPr>
    </xdr:pic>
    <xdr:clientData/>
  </xdr:oneCellAnchor>
  <xdr:oneCellAnchor>
    <xdr:from>
      <xdr:col>0</xdr:col>
      <xdr:colOff>41413</xdr:colOff>
      <xdr:row>156</xdr:row>
      <xdr:rowOff>0</xdr:rowOff>
    </xdr:from>
    <xdr:ext cx="1429164" cy="1420156"/>
    <xdr:pic>
      <xdr:nvPicPr>
        <xdr:cNvPr id="8" name="Picture 7">
          <a:extLst>
            <a:ext uri="{FF2B5EF4-FFF2-40B4-BE49-F238E27FC236}">
              <a16:creationId xmlns:a16="http://schemas.microsoft.com/office/drawing/2014/main" id="{1F7D4A1F-25D8-4B28-AE5A-2E3DEA1986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13" y="44710350"/>
          <a:ext cx="1429164" cy="1420156"/>
        </a:xfrm>
        <a:prstGeom prst="rect">
          <a:avLst/>
        </a:prstGeom>
      </xdr:spPr>
    </xdr:pic>
    <xdr:clientData/>
  </xdr:oneCellAnchor>
  <xdr:twoCellAnchor>
    <xdr:from>
      <xdr:col>2</xdr:col>
      <xdr:colOff>152401</xdr:colOff>
      <xdr:row>199</xdr:row>
      <xdr:rowOff>38100</xdr:rowOff>
    </xdr:from>
    <xdr:to>
      <xdr:col>5</xdr:col>
      <xdr:colOff>209551</xdr:colOff>
      <xdr:row>203</xdr:row>
      <xdr:rowOff>66675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29A02C3-91D1-CE60-C88D-9CE682484937}"/>
            </a:ext>
          </a:extLst>
        </xdr:cNvPr>
        <xdr:cNvSpPr txBox="1"/>
      </xdr:nvSpPr>
      <xdr:spPr>
        <a:xfrm>
          <a:off x="695326" y="57731025"/>
          <a:ext cx="2133600" cy="790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>
              <a:latin typeface="SutonnyMJ" pitchFamily="2" charset="0"/>
            </a:rPr>
            <a:t>(RqšÍ Kzgvi ivq)</a:t>
          </a:r>
        </a:p>
        <a:p>
          <a:pPr algn="ctr"/>
          <a:r>
            <a:rPr lang="en-US" sz="1100" b="0">
              <a:latin typeface="SutonnyMJ" pitchFamily="2" charset="0"/>
            </a:rPr>
            <a:t>GKv‡WwgK BbPvR©</a:t>
          </a:r>
        </a:p>
        <a:p>
          <a:pPr algn="ctr"/>
          <a:r>
            <a:rPr lang="en-US" sz="1100" b="0">
              <a:latin typeface="SutonnyMJ" pitchFamily="2" charset="0"/>
            </a:rPr>
            <a:t> ˆmq`cyi miKvwi †UKwbK¨vj ¯‹zj I K‡jR</a:t>
          </a:r>
        </a:p>
        <a:p>
          <a:pPr algn="ctr"/>
          <a:r>
            <a:rPr lang="en-US" sz="1100" b="0">
              <a:latin typeface="SutonnyMJ" pitchFamily="2" charset="0"/>
            </a:rPr>
            <a:t>     ˆmq`cyi, bxjdvgvix |</a:t>
          </a:r>
        </a:p>
      </xdr:txBody>
    </xdr:sp>
    <xdr:clientData/>
  </xdr:twoCellAnchor>
  <xdr:twoCellAnchor>
    <xdr:from>
      <xdr:col>24</xdr:col>
      <xdr:colOff>171450</xdr:colOff>
      <xdr:row>199</xdr:row>
      <xdr:rowOff>66675</xdr:rowOff>
    </xdr:from>
    <xdr:to>
      <xdr:col>32</xdr:col>
      <xdr:colOff>171450</xdr:colOff>
      <xdr:row>203</xdr:row>
      <xdr:rowOff>95250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88AE7B4-E34F-CAD2-465A-DADEAE198379}"/>
            </a:ext>
          </a:extLst>
        </xdr:cNvPr>
        <xdr:cNvSpPr txBox="1"/>
      </xdr:nvSpPr>
      <xdr:spPr>
        <a:xfrm>
          <a:off x="7858125" y="57759600"/>
          <a:ext cx="2133600" cy="790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>
              <a:latin typeface="SutonnyMJ" pitchFamily="2" charset="0"/>
            </a:rPr>
            <a:t>(cÖ‡KŠkjx G. ‡K. Gg. †gv¯ÍvwdRyi ingvb)</a:t>
          </a:r>
        </a:p>
        <a:p>
          <a:pPr algn="ctr"/>
          <a:r>
            <a:rPr lang="en-US" sz="1100" b="0">
              <a:latin typeface="SutonnyMJ" pitchFamily="2" charset="0"/>
            </a:rPr>
            <a:t>Aa¨¶ (fvicÖvß)</a:t>
          </a:r>
        </a:p>
        <a:p>
          <a:pPr algn="ctr"/>
          <a:r>
            <a:rPr lang="en-US" sz="1100" b="0">
              <a:latin typeface="SutonnyMJ" pitchFamily="2" charset="0"/>
            </a:rPr>
            <a:t> ˆmq`cyi miKvwi †UKwbK¨vj ¯‹zj I K‡jR</a:t>
          </a:r>
        </a:p>
        <a:p>
          <a:pPr algn="ctr"/>
          <a:r>
            <a:rPr lang="en-US" sz="1100" b="0">
              <a:latin typeface="SutonnyMJ" pitchFamily="2" charset="0"/>
            </a:rPr>
            <a:t>     ˆmq`cyi, bxjdvgvix |</a:t>
          </a:r>
        </a:p>
      </xdr:txBody>
    </xdr:sp>
    <xdr:clientData/>
  </xdr:twoCellAnchor>
  <xdr:twoCellAnchor>
    <xdr:from>
      <xdr:col>2</xdr:col>
      <xdr:colOff>66676</xdr:colOff>
      <xdr:row>148</xdr:row>
      <xdr:rowOff>161925</xdr:rowOff>
    </xdr:from>
    <xdr:to>
      <xdr:col>5</xdr:col>
      <xdr:colOff>123826</xdr:colOff>
      <xdr:row>153</xdr:row>
      <xdr:rowOff>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B8379A7-A69D-6D49-7F09-A3D8B1DB30A9}"/>
            </a:ext>
          </a:extLst>
        </xdr:cNvPr>
        <xdr:cNvSpPr txBox="1"/>
      </xdr:nvSpPr>
      <xdr:spPr>
        <a:xfrm>
          <a:off x="609601" y="42976800"/>
          <a:ext cx="2133600" cy="790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>
              <a:latin typeface="SutonnyMJ" pitchFamily="2" charset="0"/>
            </a:rPr>
            <a:t>(RqšÍ Kzgvi ivq)</a:t>
          </a:r>
        </a:p>
        <a:p>
          <a:pPr algn="ctr"/>
          <a:r>
            <a:rPr lang="en-US" sz="1100" b="0">
              <a:latin typeface="SutonnyMJ" pitchFamily="2" charset="0"/>
            </a:rPr>
            <a:t>GKv‡WwgK BbPvR©</a:t>
          </a:r>
        </a:p>
        <a:p>
          <a:pPr algn="ctr"/>
          <a:r>
            <a:rPr lang="en-US" sz="1100" b="0">
              <a:latin typeface="SutonnyMJ" pitchFamily="2" charset="0"/>
            </a:rPr>
            <a:t> ˆmq`cyi miKvwi †UKwbK¨vj ¯‹zj I K‡jR</a:t>
          </a:r>
        </a:p>
        <a:p>
          <a:pPr algn="ctr"/>
          <a:r>
            <a:rPr lang="en-US" sz="1100" b="0">
              <a:latin typeface="SutonnyMJ" pitchFamily="2" charset="0"/>
            </a:rPr>
            <a:t>     ˆmq`cyi, bxjdvgvix |</a:t>
          </a:r>
        </a:p>
      </xdr:txBody>
    </xdr:sp>
    <xdr:clientData/>
  </xdr:twoCellAnchor>
  <xdr:twoCellAnchor>
    <xdr:from>
      <xdr:col>25</xdr:col>
      <xdr:colOff>57150</xdr:colOff>
      <xdr:row>148</xdr:row>
      <xdr:rowOff>142875</xdr:rowOff>
    </xdr:from>
    <xdr:to>
      <xdr:col>33</xdr:col>
      <xdr:colOff>57150</xdr:colOff>
      <xdr:row>152</xdr:row>
      <xdr:rowOff>171450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ED9F09A-BC8A-EAC4-05C5-5C456D68E790}"/>
            </a:ext>
          </a:extLst>
        </xdr:cNvPr>
        <xdr:cNvSpPr txBox="1"/>
      </xdr:nvSpPr>
      <xdr:spPr>
        <a:xfrm>
          <a:off x="8010525" y="42957750"/>
          <a:ext cx="2133600" cy="790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>
              <a:latin typeface="SutonnyMJ" pitchFamily="2" charset="0"/>
            </a:rPr>
            <a:t>(cÖ‡KŠkjx G. ‡K. Gg. †gv¯ÍvwdRyi ingvb)</a:t>
          </a:r>
        </a:p>
        <a:p>
          <a:pPr algn="ctr"/>
          <a:r>
            <a:rPr lang="en-US" sz="1100" b="0">
              <a:latin typeface="SutonnyMJ" pitchFamily="2" charset="0"/>
            </a:rPr>
            <a:t>Aa¨¶ (fvicÖvß)</a:t>
          </a:r>
        </a:p>
        <a:p>
          <a:pPr algn="ctr"/>
          <a:r>
            <a:rPr lang="en-US" sz="1100" b="0">
              <a:latin typeface="SutonnyMJ" pitchFamily="2" charset="0"/>
            </a:rPr>
            <a:t> ˆmq`cyi miKvwi †UKwbK¨vj ¯‹zj I K‡jR</a:t>
          </a:r>
        </a:p>
        <a:p>
          <a:pPr algn="ctr"/>
          <a:r>
            <a:rPr lang="en-US" sz="1100" b="0">
              <a:latin typeface="SutonnyMJ" pitchFamily="2" charset="0"/>
            </a:rPr>
            <a:t>     ˆmq`cyi, bxjdvgvix |</a:t>
          </a:r>
        </a:p>
      </xdr:txBody>
    </xdr:sp>
    <xdr:clientData/>
  </xdr:twoCellAnchor>
  <xdr:twoCellAnchor>
    <xdr:from>
      <xdr:col>1</xdr:col>
      <xdr:colOff>95251</xdr:colOff>
      <xdr:row>97</xdr:row>
      <xdr:rowOff>152400</xdr:rowOff>
    </xdr:from>
    <xdr:to>
      <xdr:col>4</xdr:col>
      <xdr:colOff>152401</xdr:colOff>
      <xdr:row>101</xdr:row>
      <xdr:rowOff>180975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8A01CDA7-B434-34EE-4E96-A48AEBEDB3BF}"/>
            </a:ext>
          </a:extLst>
        </xdr:cNvPr>
        <xdr:cNvSpPr txBox="1"/>
      </xdr:nvSpPr>
      <xdr:spPr>
        <a:xfrm>
          <a:off x="371476" y="28279725"/>
          <a:ext cx="2133600" cy="790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>
              <a:latin typeface="SutonnyMJ" pitchFamily="2" charset="0"/>
            </a:rPr>
            <a:t>(RqšÍ Kzgvi ivq)</a:t>
          </a:r>
        </a:p>
        <a:p>
          <a:pPr algn="ctr"/>
          <a:r>
            <a:rPr lang="en-US" sz="1100" b="0">
              <a:latin typeface="SutonnyMJ" pitchFamily="2" charset="0"/>
            </a:rPr>
            <a:t>GKv‡WwgK BbPvR©</a:t>
          </a:r>
        </a:p>
        <a:p>
          <a:pPr algn="ctr"/>
          <a:r>
            <a:rPr lang="en-US" sz="1100" b="0">
              <a:latin typeface="SutonnyMJ" pitchFamily="2" charset="0"/>
            </a:rPr>
            <a:t> ˆmq`cyi miKvwi †UKwbK¨vj ¯‹zj I K‡jR</a:t>
          </a:r>
        </a:p>
        <a:p>
          <a:pPr algn="ctr"/>
          <a:r>
            <a:rPr lang="en-US" sz="1100" b="0">
              <a:latin typeface="SutonnyMJ" pitchFamily="2" charset="0"/>
            </a:rPr>
            <a:t>     ˆmq`cyi, bxjdvgvix |</a:t>
          </a:r>
        </a:p>
      </xdr:txBody>
    </xdr:sp>
    <xdr:clientData/>
  </xdr:twoCellAnchor>
  <xdr:twoCellAnchor>
    <xdr:from>
      <xdr:col>25</xdr:col>
      <xdr:colOff>200025</xdr:colOff>
      <xdr:row>97</xdr:row>
      <xdr:rowOff>152400</xdr:rowOff>
    </xdr:from>
    <xdr:to>
      <xdr:col>33</xdr:col>
      <xdr:colOff>200025</xdr:colOff>
      <xdr:row>101</xdr:row>
      <xdr:rowOff>180975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461D5E3B-0038-5F82-6630-6D240C6621C6}"/>
            </a:ext>
          </a:extLst>
        </xdr:cNvPr>
        <xdr:cNvSpPr txBox="1"/>
      </xdr:nvSpPr>
      <xdr:spPr>
        <a:xfrm>
          <a:off x="8153400" y="28279725"/>
          <a:ext cx="2133600" cy="790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>
              <a:latin typeface="SutonnyMJ" pitchFamily="2" charset="0"/>
            </a:rPr>
            <a:t>(cÖ‡KŠkjx G. ‡K. Gg. †gv¯ÍvwdRyi ingvb)</a:t>
          </a:r>
        </a:p>
        <a:p>
          <a:pPr algn="ctr"/>
          <a:r>
            <a:rPr lang="en-US" sz="1100" b="0">
              <a:latin typeface="SutonnyMJ" pitchFamily="2" charset="0"/>
            </a:rPr>
            <a:t>Aa¨¶ (fvicÖvß)</a:t>
          </a:r>
        </a:p>
        <a:p>
          <a:pPr algn="ctr"/>
          <a:r>
            <a:rPr lang="en-US" sz="1100" b="0">
              <a:latin typeface="SutonnyMJ" pitchFamily="2" charset="0"/>
            </a:rPr>
            <a:t> ˆmq`cyi miKvwi †UKwbK¨vj ¯‹zj I K‡jR</a:t>
          </a:r>
        </a:p>
        <a:p>
          <a:pPr algn="ctr"/>
          <a:r>
            <a:rPr lang="en-US" sz="1100" b="0">
              <a:latin typeface="SutonnyMJ" pitchFamily="2" charset="0"/>
            </a:rPr>
            <a:t>     ˆmq`cyi, bxjdvgvix |</a:t>
          </a:r>
        </a:p>
      </xdr:txBody>
    </xdr:sp>
    <xdr:clientData/>
  </xdr:twoCellAnchor>
  <xdr:twoCellAnchor>
    <xdr:from>
      <xdr:col>25</xdr:col>
      <xdr:colOff>9525</xdr:colOff>
      <xdr:row>44</xdr:row>
      <xdr:rowOff>123825</xdr:rowOff>
    </xdr:from>
    <xdr:to>
      <xdr:col>33</xdr:col>
      <xdr:colOff>9525</xdr:colOff>
      <xdr:row>48</xdr:row>
      <xdr:rowOff>152400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F252F7-F3B5-7C0E-8D52-E37F663CD809}"/>
            </a:ext>
          </a:extLst>
        </xdr:cNvPr>
        <xdr:cNvSpPr txBox="1"/>
      </xdr:nvSpPr>
      <xdr:spPr>
        <a:xfrm>
          <a:off x="7962900" y="13182600"/>
          <a:ext cx="2133600" cy="790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>
              <a:latin typeface="SutonnyMJ" pitchFamily="2" charset="0"/>
            </a:rPr>
            <a:t>(cÖ‡KŠkjx G. ‡K. Gg. †gv¯ÍvwdRyi ingvb)</a:t>
          </a:r>
        </a:p>
        <a:p>
          <a:pPr algn="ctr"/>
          <a:r>
            <a:rPr lang="en-US" sz="1100" b="0">
              <a:latin typeface="SutonnyMJ" pitchFamily="2" charset="0"/>
            </a:rPr>
            <a:t>Aa¨¶ (fvicÖvß)</a:t>
          </a:r>
        </a:p>
        <a:p>
          <a:pPr algn="ctr"/>
          <a:r>
            <a:rPr lang="en-US" sz="1100" b="0">
              <a:latin typeface="SutonnyMJ" pitchFamily="2" charset="0"/>
            </a:rPr>
            <a:t> ˆmq`cyi miKvwi †UKwbK¨vj ¯‹zj I K‡jR</a:t>
          </a:r>
        </a:p>
        <a:p>
          <a:pPr algn="ctr"/>
          <a:r>
            <a:rPr lang="en-US" sz="1100" b="0">
              <a:latin typeface="SutonnyMJ" pitchFamily="2" charset="0"/>
            </a:rPr>
            <a:t>     ˆmq`cyi, bxjdvgvix |</a:t>
          </a:r>
        </a:p>
      </xdr:txBody>
    </xdr:sp>
    <xdr:clientData/>
  </xdr:twoCellAnchor>
  <xdr:twoCellAnchor>
    <xdr:from>
      <xdr:col>2</xdr:col>
      <xdr:colOff>266700</xdr:colOff>
      <xdr:row>44</xdr:row>
      <xdr:rowOff>66675</xdr:rowOff>
    </xdr:from>
    <xdr:to>
      <xdr:col>6</xdr:col>
      <xdr:colOff>57150</xdr:colOff>
      <xdr:row>48</xdr:row>
      <xdr:rowOff>95250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10E15923-146A-477D-4E2C-2E5F71BA0C9D}"/>
            </a:ext>
          </a:extLst>
        </xdr:cNvPr>
        <xdr:cNvSpPr txBox="1"/>
      </xdr:nvSpPr>
      <xdr:spPr>
        <a:xfrm>
          <a:off x="809625" y="13125450"/>
          <a:ext cx="2133600" cy="790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>
              <a:latin typeface="SutonnyMJ" pitchFamily="2" charset="0"/>
            </a:rPr>
            <a:t>(RqšÍ Kzgvi ivq)</a:t>
          </a:r>
        </a:p>
        <a:p>
          <a:pPr algn="ctr"/>
          <a:r>
            <a:rPr lang="en-US" sz="1100" b="0">
              <a:latin typeface="SutonnyMJ" pitchFamily="2" charset="0"/>
            </a:rPr>
            <a:t>GKv‡WwgK BbPvR©</a:t>
          </a:r>
        </a:p>
        <a:p>
          <a:pPr algn="ctr"/>
          <a:r>
            <a:rPr lang="en-US" sz="1100" b="0">
              <a:latin typeface="SutonnyMJ" pitchFamily="2" charset="0"/>
            </a:rPr>
            <a:t> ˆmq`cyi miKvwi †UKwbK¨vj ¯‹zj I K‡jR</a:t>
          </a:r>
        </a:p>
        <a:p>
          <a:pPr algn="ctr"/>
          <a:r>
            <a:rPr lang="en-US" sz="1100" b="0">
              <a:latin typeface="SutonnyMJ" pitchFamily="2" charset="0"/>
            </a:rPr>
            <a:t>     ˆmq`cyi, bxjdvgvix |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41413</xdr:colOff>
      <xdr:row>0</xdr:row>
      <xdr:rowOff>0</xdr:rowOff>
    </xdr:from>
    <xdr:to>
      <xdr:col>2</xdr:col>
      <xdr:colOff>927652</xdr:colOff>
      <xdr:row>1</xdr:row>
      <xdr:rowOff>200956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426E3E-CCE6-46F1-994A-33113A4AB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13" y="0"/>
          <a:ext cx="1429164" cy="1420156"/>
        </a:xfrm>
        <a:prstGeom prst="rect">
          <a:avLst/>
        </a:prstGeom>
      </xdr:spPr>
    </xdr:pic>
    <xdr:clientData/>
  </xdr:twoCellAnchor>
  <xdr:twoCellAnchor>
    <xdr:from>
      <xdr:col>2</xdr:col>
      <xdr:colOff>38100</xdr:colOff>
      <xdr:row>151</xdr:row>
      <xdr:rowOff>0</xdr:rowOff>
    </xdr:from>
    <xdr:to>
      <xdr:col>5</xdr:col>
      <xdr:colOff>95250</xdr:colOff>
      <xdr:row>155</xdr:row>
      <xdr:rowOff>28575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3A57D3E-5B6F-483F-9A18-3116311154C2}"/>
            </a:ext>
          </a:extLst>
        </xdr:cNvPr>
        <xdr:cNvSpPr txBox="1"/>
      </xdr:nvSpPr>
      <xdr:spPr>
        <a:xfrm>
          <a:off x="581025" y="42738675"/>
          <a:ext cx="2133600" cy="790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>
              <a:latin typeface="SutonnyMJ" pitchFamily="2" charset="0"/>
            </a:rPr>
            <a:t>(RqšÍ Kzgvi ivq)</a:t>
          </a:r>
        </a:p>
        <a:p>
          <a:pPr algn="ctr"/>
          <a:r>
            <a:rPr lang="en-US" sz="1100" b="0">
              <a:latin typeface="SutonnyMJ" pitchFamily="2" charset="0"/>
            </a:rPr>
            <a:t>GKv‡WwgK BbPvR©</a:t>
          </a:r>
        </a:p>
        <a:p>
          <a:pPr algn="ctr"/>
          <a:r>
            <a:rPr lang="en-US" sz="1100" b="0">
              <a:latin typeface="SutonnyMJ" pitchFamily="2" charset="0"/>
            </a:rPr>
            <a:t> ˆmq`cyi miKvwi †UKwbK¨vj ¯‹zj I K‡jR</a:t>
          </a:r>
        </a:p>
        <a:p>
          <a:pPr algn="ctr"/>
          <a:r>
            <a:rPr lang="en-US" sz="1100" b="0">
              <a:latin typeface="SutonnyMJ" pitchFamily="2" charset="0"/>
            </a:rPr>
            <a:t>     ˆmq`cyi, bxjdvgvix |</a:t>
          </a:r>
        </a:p>
      </xdr:txBody>
    </xdr:sp>
    <xdr:clientData/>
  </xdr:twoCellAnchor>
  <xdr:twoCellAnchor>
    <xdr:from>
      <xdr:col>23</xdr:col>
      <xdr:colOff>0</xdr:colOff>
      <xdr:row>150</xdr:row>
      <xdr:rowOff>171450</xdr:rowOff>
    </xdr:from>
    <xdr:to>
      <xdr:col>31</xdr:col>
      <xdr:colOff>0</xdr:colOff>
      <xdr:row>155</xdr:row>
      <xdr:rowOff>9525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115DD64-C701-4E66-B40A-5EDBBF5D97ED}"/>
            </a:ext>
          </a:extLst>
        </xdr:cNvPr>
        <xdr:cNvSpPr txBox="1"/>
      </xdr:nvSpPr>
      <xdr:spPr>
        <a:xfrm>
          <a:off x="7419975" y="42719625"/>
          <a:ext cx="2133600" cy="790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>
              <a:latin typeface="SutonnyMJ" pitchFamily="2" charset="0"/>
            </a:rPr>
            <a:t>(cÖ‡KŠkjx G. ‡K. Gg. †gv¯ÍvwdRyi ingvb)</a:t>
          </a:r>
        </a:p>
        <a:p>
          <a:pPr algn="ctr"/>
          <a:r>
            <a:rPr lang="en-US" sz="1100" b="0">
              <a:latin typeface="SutonnyMJ" pitchFamily="2" charset="0"/>
            </a:rPr>
            <a:t>Aa¨¶ (fvicÖvß)</a:t>
          </a:r>
        </a:p>
        <a:p>
          <a:pPr algn="ctr"/>
          <a:r>
            <a:rPr lang="en-US" sz="1100" b="0">
              <a:latin typeface="SutonnyMJ" pitchFamily="2" charset="0"/>
            </a:rPr>
            <a:t> ˆmq`cyi miKvwi †UKwbK¨vj ¯‹zj I K‡jR</a:t>
          </a:r>
        </a:p>
        <a:p>
          <a:pPr algn="ctr"/>
          <a:r>
            <a:rPr lang="en-US" sz="1100" b="0">
              <a:latin typeface="SutonnyMJ" pitchFamily="2" charset="0"/>
            </a:rPr>
            <a:t>     ˆmq`cyi, bxjdvgvix |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41413</xdr:colOff>
      <xdr:row>0</xdr:row>
      <xdr:rowOff>0</xdr:rowOff>
    </xdr:from>
    <xdr:to>
      <xdr:col>2</xdr:col>
      <xdr:colOff>924753</xdr:colOff>
      <xdr:row>1</xdr:row>
      <xdr:rowOff>200956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2CCEA0-C561-402B-A09F-B465A7C03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638" y="0"/>
          <a:ext cx="1426265" cy="1420156"/>
        </a:xfrm>
        <a:prstGeom prst="rect">
          <a:avLst/>
        </a:prstGeom>
      </xdr:spPr>
    </xdr:pic>
    <xdr:clientData/>
  </xdr:twoCellAnchor>
  <xdr:twoCellAnchor editAs="oneCell">
    <xdr:from>
      <xdr:col>0</xdr:col>
      <xdr:colOff>92352</xdr:colOff>
      <xdr:row>0</xdr:row>
      <xdr:rowOff>1122892</xdr:rowOff>
    </xdr:from>
    <xdr:to>
      <xdr:col>2</xdr:col>
      <xdr:colOff>21949</xdr:colOff>
      <xdr:row>1</xdr:row>
      <xdr:rowOff>375826</xdr:rowOff>
    </xdr:to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0119001-E7E0-44CD-AA99-8C021B3142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577" y="1122892"/>
          <a:ext cx="472522" cy="472134"/>
        </a:xfrm>
        <a:prstGeom prst="rect">
          <a:avLst/>
        </a:prstGeom>
      </xdr:spPr>
    </xdr:pic>
    <xdr:clientData/>
  </xdr:twoCellAnchor>
  <xdr:oneCellAnchor>
    <xdr:from>
      <xdr:col>0</xdr:col>
      <xdr:colOff>41413</xdr:colOff>
      <xdr:row>50</xdr:row>
      <xdr:rowOff>0</xdr:rowOff>
    </xdr:from>
    <xdr:ext cx="1426265" cy="1420156"/>
    <xdr:pic>
      <xdr:nvPicPr>
        <xdr:cNvPr id="4" name="Picture 3">
          <a:extLst>
            <a:ext uri="{FF2B5EF4-FFF2-40B4-BE49-F238E27FC236}">
              <a16:creationId xmlns:a16="http://schemas.microsoft.com/office/drawing/2014/main" id="{16C714CF-307F-48C0-AEFA-E89A8C6E8C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13" y="0"/>
          <a:ext cx="1426265" cy="1420156"/>
        </a:xfrm>
        <a:prstGeom prst="rect">
          <a:avLst/>
        </a:prstGeom>
      </xdr:spPr>
    </xdr:pic>
    <xdr:clientData/>
  </xdr:oneCellAnchor>
  <xdr:oneCellAnchor>
    <xdr:from>
      <xdr:col>0</xdr:col>
      <xdr:colOff>92352</xdr:colOff>
      <xdr:row>50</xdr:row>
      <xdr:rowOff>1122892</xdr:rowOff>
    </xdr:from>
    <xdr:ext cx="472522" cy="472134"/>
    <xdr:pic>
      <xdr:nvPicPr>
        <xdr:cNvPr id="5" name="Picture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8BAAB40-EC38-45AD-AC6D-030E41B4E8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352" y="1122892"/>
          <a:ext cx="472522" cy="472134"/>
        </a:xfrm>
        <a:prstGeom prst="rect">
          <a:avLst/>
        </a:prstGeom>
      </xdr:spPr>
    </xdr:pic>
    <xdr:clientData/>
  </xdr:oneCellAnchor>
  <xdr:oneCellAnchor>
    <xdr:from>
      <xdr:col>0</xdr:col>
      <xdr:colOff>41413</xdr:colOff>
      <xdr:row>135</xdr:row>
      <xdr:rowOff>0</xdr:rowOff>
    </xdr:from>
    <xdr:ext cx="1426265" cy="1420156"/>
    <xdr:pic>
      <xdr:nvPicPr>
        <xdr:cNvPr id="6" name="Picture 5">
          <a:extLst>
            <a:ext uri="{FF2B5EF4-FFF2-40B4-BE49-F238E27FC236}">
              <a16:creationId xmlns:a16="http://schemas.microsoft.com/office/drawing/2014/main" id="{6027AC46-5325-401B-BABD-138484AC6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13" y="14839950"/>
          <a:ext cx="1426265" cy="1420156"/>
        </a:xfrm>
        <a:prstGeom prst="rect">
          <a:avLst/>
        </a:prstGeom>
      </xdr:spPr>
    </xdr:pic>
    <xdr:clientData/>
  </xdr:oneCellAnchor>
  <xdr:oneCellAnchor>
    <xdr:from>
      <xdr:col>0</xdr:col>
      <xdr:colOff>92352</xdr:colOff>
      <xdr:row>135</xdr:row>
      <xdr:rowOff>1122892</xdr:rowOff>
    </xdr:from>
    <xdr:ext cx="472522" cy="472134"/>
    <xdr:pic>
      <xdr:nvPicPr>
        <xdr:cNvPr id="7" name="Picture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B50689A-DC22-4FB6-822B-957532414D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352" y="15962842"/>
          <a:ext cx="472522" cy="472134"/>
        </a:xfrm>
        <a:prstGeom prst="rect">
          <a:avLst/>
        </a:prstGeom>
      </xdr:spPr>
    </xdr:pic>
    <xdr:clientData/>
  </xdr:oneCellAnchor>
  <xdr:oneCellAnchor>
    <xdr:from>
      <xdr:col>0</xdr:col>
      <xdr:colOff>41413</xdr:colOff>
      <xdr:row>185</xdr:row>
      <xdr:rowOff>0</xdr:rowOff>
    </xdr:from>
    <xdr:ext cx="1426265" cy="1420156"/>
    <xdr:pic>
      <xdr:nvPicPr>
        <xdr:cNvPr id="8" name="Picture 7">
          <a:extLst>
            <a:ext uri="{FF2B5EF4-FFF2-40B4-BE49-F238E27FC236}">
              <a16:creationId xmlns:a16="http://schemas.microsoft.com/office/drawing/2014/main" id="{BA0B8ACC-27F8-4F9D-B8AE-14F4832CF1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13" y="37137975"/>
          <a:ext cx="1426265" cy="1420156"/>
        </a:xfrm>
        <a:prstGeom prst="rect">
          <a:avLst/>
        </a:prstGeom>
      </xdr:spPr>
    </xdr:pic>
    <xdr:clientData/>
  </xdr:oneCellAnchor>
  <xdr:oneCellAnchor>
    <xdr:from>
      <xdr:col>0</xdr:col>
      <xdr:colOff>92352</xdr:colOff>
      <xdr:row>185</xdr:row>
      <xdr:rowOff>1122892</xdr:rowOff>
    </xdr:from>
    <xdr:ext cx="472522" cy="472134"/>
    <xdr:pic>
      <xdr:nvPicPr>
        <xdr:cNvPr id="9" name="Picture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BAB68BE-8D46-4ECB-B35B-4513283E69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352" y="38260867"/>
          <a:ext cx="472522" cy="472134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41413</xdr:colOff>
      <xdr:row>0</xdr:row>
      <xdr:rowOff>0</xdr:rowOff>
    </xdr:from>
    <xdr:to>
      <xdr:col>2</xdr:col>
      <xdr:colOff>924753</xdr:colOff>
      <xdr:row>1</xdr:row>
      <xdr:rowOff>200956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684A37-2378-446E-A290-135733E24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13" y="0"/>
          <a:ext cx="1426265" cy="1420156"/>
        </a:xfrm>
        <a:prstGeom prst="rect">
          <a:avLst/>
        </a:prstGeom>
      </xdr:spPr>
    </xdr:pic>
    <xdr:clientData/>
  </xdr:twoCellAnchor>
  <xdr:oneCellAnchor>
    <xdr:from>
      <xdr:col>0</xdr:col>
      <xdr:colOff>41413</xdr:colOff>
      <xdr:row>50</xdr:row>
      <xdr:rowOff>0</xdr:rowOff>
    </xdr:from>
    <xdr:ext cx="1426265" cy="1420156"/>
    <xdr:pic>
      <xdr:nvPicPr>
        <xdr:cNvPr id="4" name="Picture 3">
          <a:extLst>
            <a:ext uri="{FF2B5EF4-FFF2-40B4-BE49-F238E27FC236}">
              <a16:creationId xmlns:a16="http://schemas.microsoft.com/office/drawing/2014/main" id="{E3A72492-875C-4A9E-B211-E8F0608DCD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13" y="14839950"/>
          <a:ext cx="1426265" cy="1420156"/>
        </a:xfrm>
        <a:prstGeom prst="rect">
          <a:avLst/>
        </a:prstGeom>
      </xdr:spPr>
    </xdr:pic>
    <xdr:clientData/>
  </xdr:oneCellAnchor>
  <xdr:oneCellAnchor>
    <xdr:from>
      <xdr:col>0</xdr:col>
      <xdr:colOff>41413</xdr:colOff>
      <xdr:row>136</xdr:row>
      <xdr:rowOff>0</xdr:rowOff>
    </xdr:from>
    <xdr:ext cx="1426265" cy="1420156"/>
    <xdr:pic>
      <xdr:nvPicPr>
        <xdr:cNvPr id="6" name="Picture 5">
          <a:extLst>
            <a:ext uri="{FF2B5EF4-FFF2-40B4-BE49-F238E27FC236}">
              <a16:creationId xmlns:a16="http://schemas.microsoft.com/office/drawing/2014/main" id="{11250E43-8FCF-4F6E-A66B-E5C3FF889F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13" y="37137975"/>
          <a:ext cx="1426265" cy="1420156"/>
        </a:xfrm>
        <a:prstGeom prst="rect">
          <a:avLst/>
        </a:prstGeom>
      </xdr:spPr>
    </xdr:pic>
    <xdr:clientData/>
  </xdr:oneCellAnchor>
  <xdr:oneCellAnchor>
    <xdr:from>
      <xdr:col>0</xdr:col>
      <xdr:colOff>41413</xdr:colOff>
      <xdr:row>185</xdr:row>
      <xdr:rowOff>0</xdr:rowOff>
    </xdr:from>
    <xdr:ext cx="1426265" cy="1420156"/>
    <xdr:pic>
      <xdr:nvPicPr>
        <xdr:cNvPr id="8" name="Picture 7">
          <a:extLst>
            <a:ext uri="{FF2B5EF4-FFF2-40B4-BE49-F238E27FC236}">
              <a16:creationId xmlns:a16="http://schemas.microsoft.com/office/drawing/2014/main" id="{4461EB3C-3E2E-41C3-9B49-7ADFD18864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13" y="51892200"/>
          <a:ext cx="1426265" cy="1420156"/>
        </a:xfrm>
        <a:prstGeom prst="rect">
          <a:avLst/>
        </a:prstGeom>
      </xdr:spPr>
    </xdr:pic>
    <xdr:clientData/>
  </xdr:oneCellAnchor>
  <xdr:twoCellAnchor>
    <xdr:from>
      <xdr:col>2</xdr:col>
      <xdr:colOff>76199</xdr:colOff>
      <xdr:row>47</xdr:row>
      <xdr:rowOff>19051</xdr:rowOff>
    </xdr:from>
    <xdr:to>
      <xdr:col>5</xdr:col>
      <xdr:colOff>142875</xdr:colOff>
      <xdr:row>50</xdr:row>
      <xdr:rowOff>38101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101C498-90A7-4730-97CB-9F64734EDB4A}"/>
            </a:ext>
          </a:extLst>
        </xdr:cNvPr>
        <xdr:cNvSpPr txBox="1"/>
      </xdr:nvSpPr>
      <xdr:spPr>
        <a:xfrm>
          <a:off x="619124" y="14287501"/>
          <a:ext cx="2019301" cy="590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0">
              <a:latin typeface="SutonnyMJ" pitchFamily="2" charset="0"/>
            </a:rPr>
            <a:t>(RqšÍ Kzgvi ivq)</a:t>
          </a:r>
        </a:p>
        <a:p>
          <a:pPr algn="ctr"/>
          <a:r>
            <a:rPr lang="en-US" sz="800" b="0">
              <a:latin typeface="SutonnyMJ" pitchFamily="2" charset="0"/>
            </a:rPr>
            <a:t>GKv‡WwgK BbPvR©</a:t>
          </a:r>
        </a:p>
        <a:p>
          <a:pPr algn="ctr"/>
          <a:r>
            <a:rPr lang="en-US" sz="800" b="0">
              <a:latin typeface="SutonnyMJ" pitchFamily="2" charset="0"/>
            </a:rPr>
            <a:t> ˆmq`cyi miKvwi †UKwbK¨vj ¯‹zj I K‡jR </a:t>
          </a:r>
        </a:p>
        <a:p>
          <a:pPr algn="ctr"/>
          <a:r>
            <a:rPr lang="en-US" sz="800" b="0">
              <a:latin typeface="SutonnyMJ" pitchFamily="2" charset="0"/>
            </a:rPr>
            <a:t>ˆmq`cyi, bxjdvgvix |</a:t>
          </a:r>
        </a:p>
      </xdr:txBody>
    </xdr:sp>
    <xdr:clientData/>
  </xdr:twoCellAnchor>
  <xdr:twoCellAnchor>
    <xdr:from>
      <xdr:col>28</xdr:col>
      <xdr:colOff>114300</xdr:colOff>
      <xdr:row>47</xdr:row>
      <xdr:rowOff>9526</xdr:rowOff>
    </xdr:from>
    <xdr:to>
      <xdr:col>34</xdr:col>
      <xdr:colOff>171450</xdr:colOff>
      <xdr:row>50</xdr:row>
      <xdr:rowOff>28576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BD62ED1-07D5-40A1-B4D4-9460A7CA76B3}"/>
            </a:ext>
          </a:extLst>
        </xdr:cNvPr>
        <xdr:cNvSpPr txBox="1"/>
      </xdr:nvSpPr>
      <xdr:spPr>
        <a:xfrm>
          <a:off x="8629650" y="14277976"/>
          <a:ext cx="1657350" cy="590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0">
              <a:latin typeface="SutonnyMJ" pitchFamily="2" charset="0"/>
            </a:rPr>
            <a:t>(cÖ‡KŠkjx G. ‡K. Gg. †gv¯ÍvwdRyi ingvb)</a:t>
          </a:r>
        </a:p>
        <a:p>
          <a:pPr algn="ctr"/>
          <a:r>
            <a:rPr lang="en-US" sz="800" b="0">
              <a:latin typeface="SutonnyMJ" pitchFamily="2" charset="0"/>
            </a:rPr>
            <a:t>Aa¨¶ (fvicÖvß)</a:t>
          </a:r>
        </a:p>
        <a:p>
          <a:pPr algn="ctr"/>
          <a:r>
            <a:rPr lang="en-US" sz="800" b="0">
              <a:latin typeface="SutonnyMJ" pitchFamily="2" charset="0"/>
            </a:rPr>
            <a:t> ˆmq`cyi miKvwi †UKwbK¨vj ¯‹zj I K‡jR</a:t>
          </a:r>
        </a:p>
        <a:p>
          <a:pPr algn="ctr"/>
          <a:r>
            <a:rPr lang="en-US" sz="800" b="0">
              <a:latin typeface="SutonnyMJ" pitchFamily="2" charset="0"/>
            </a:rPr>
            <a:t>     ˆmq`cyi, bxjdvgvix |</a:t>
          </a:r>
        </a:p>
      </xdr:txBody>
    </xdr:sp>
    <xdr:clientData/>
  </xdr:twoCellAnchor>
  <xdr:twoCellAnchor>
    <xdr:from>
      <xdr:col>29</xdr:col>
      <xdr:colOff>66675</xdr:colOff>
      <xdr:row>108</xdr:row>
      <xdr:rowOff>66675</xdr:rowOff>
    </xdr:from>
    <xdr:to>
      <xdr:col>37</xdr:col>
      <xdr:colOff>57150</xdr:colOff>
      <xdr:row>112</xdr:row>
      <xdr:rowOff>95250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7E0A9D6-6CE6-40B8-B29A-ECFA0A2799AF}"/>
            </a:ext>
          </a:extLst>
        </xdr:cNvPr>
        <xdr:cNvSpPr txBox="1"/>
      </xdr:nvSpPr>
      <xdr:spPr>
        <a:xfrm>
          <a:off x="8848725" y="31870650"/>
          <a:ext cx="2133600" cy="790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0">
              <a:latin typeface="SutonnyMJ" pitchFamily="2" charset="0"/>
            </a:rPr>
            <a:t>(cÖ‡KŠkjx G. ‡K. Gg. †gv¯ÍvwdRyi ingvb)</a:t>
          </a:r>
        </a:p>
        <a:p>
          <a:pPr algn="ctr"/>
          <a:r>
            <a:rPr lang="en-US" sz="1000" b="0">
              <a:latin typeface="SutonnyMJ" pitchFamily="2" charset="0"/>
            </a:rPr>
            <a:t>Aa¨¶ (fvicÖvß)</a:t>
          </a:r>
        </a:p>
        <a:p>
          <a:pPr algn="ctr"/>
          <a:r>
            <a:rPr lang="en-US" sz="1000" b="0">
              <a:latin typeface="SutonnyMJ" pitchFamily="2" charset="0"/>
            </a:rPr>
            <a:t> ˆmq`cyi miKvwi †UKwbK¨vj ¯‹zj I K‡jR</a:t>
          </a:r>
        </a:p>
        <a:p>
          <a:pPr algn="ctr"/>
          <a:r>
            <a:rPr lang="en-US" sz="1000" b="0">
              <a:latin typeface="SutonnyMJ" pitchFamily="2" charset="0"/>
            </a:rPr>
            <a:t>     ˆmq`cyi, bxjdvgvix |</a:t>
          </a:r>
        </a:p>
      </xdr:txBody>
    </xdr:sp>
    <xdr:clientData/>
  </xdr:twoCellAnchor>
  <xdr:twoCellAnchor>
    <xdr:from>
      <xdr:col>2</xdr:col>
      <xdr:colOff>0</xdr:colOff>
      <xdr:row>108</xdr:row>
      <xdr:rowOff>133350</xdr:rowOff>
    </xdr:from>
    <xdr:to>
      <xdr:col>5</xdr:col>
      <xdr:colOff>180975</xdr:colOff>
      <xdr:row>112</xdr:row>
      <xdr:rowOff>161925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0B442F4-DC91-496B-AA24-FB1D4C8F48F7}"/>
            </a:ext>
          </a:extLst>
        </xdr:cNvPr>
        <xdr:cNvSpPr txBox="1"/>
      </xdr:nvSpPr>
      <xdr:spPr>
        <a:xfrm>
          <a:off x="542925" y="31937325"/>
          <a:ext cx="2133600" cy="790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0">
              <a:latin typeface="SutonnyMJ" pitchFamily="2" charset="0"/>
            </a:rPr>
            <a:t>(RqšÍ Kzgvi ivq)</a:t>
          </a:r>
        </a:p>
        <a:p>
          <a:pPr algn="ctr"/>
          <a:r>
            <a:rPr lang="en-US" sz="1000" b="0">
              <a:latin typeface="SutonnyMJ" pitchFamily="2" charset="0"/>
            </a:rPr>
            <a:t>GKv‡WwgK BbPvR©</a:t>
          </a:r>
        </a:p>
        <a:p>
          <a:pPr algn="ctr"/>
          <a:r>
            <a:rPr lang="en-US" sz="1000" b="0">
              <a:latin typeface="SutonnyMJ" pitchFamily="2" charset="0"/>
            </a:rPr>
            <a:t> ˆmq`cyi miKvwi †UKwbK¨vj ¯‹zj I K‡jR</a:t>
          </a:r>
        </a:p>
        <a:p>
          <a:pPr algn="ctr"/>
          <a:r>
            <a:rPr lang="en-US" sz="1000" b="0">
              <a:latin typeface="SutonnyMJ" pitchFamily="2" charset="0"/>
            </a:rPr>
            <a:t>     ˆmq`cyi, bxjdvgvix |</a:t>
          </a:r>
        </a:p>
      </xdr:txBody>
    </xdr:sp>
    <xdr:clientData/>
  </xdr:twoCellAnchor>
  <xdr:twoCellAnchor>
    <xdr:from>
      <xdr:col>1</xdr:col>
      <xdr:colOff>142875</xdr:colOff>
      <xdr:row>181</xdr:row>
      <xdr:rowOff>188817</xdr:rowOff>
    </xdr:from>
    <xdr:to>
      <xdr:col>4</xdr:col>
      <xdr:colOff>209551</xdr:colOff>
      <xdr:row>184</xdr:row>
      <xdr:rowOff>168088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64ACEEE-B8FB-4E24-B26F-C337D0095AEE}"/>
            </a:ext>
          </a:extLst>
        </xdr:cNvPr>
        <xdr:cNvSpPr txBox="1"/>
      </xdr:nvSpPr>
      <xdr:spPr>
        <a:xfrm>
          <a:off x="423022" y="51847935"/>
          <a:ext cx="2027705" cy="5507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0">
              <a:latin typeface="SutonnyMJ" pitchFamily="2" charset="0"/>
            </a:rPr>
            <a:t>(RqšÍ Kzgvi ivq)</a:t>
          </a:r>
        </a:p>
        <a:p>
          <a:pPr algn="ctr"/>
          <a:r>
            <a:rPr lang="en-US" sz="700" b="0">
              <a:latin typeface="SutonnyMJ" pitchFamily="2" charset="0"/>
            </a:rPr>
            <a:t>GKv‡WwgK BbPvR©</a:t>
          </a:r>
        </a:p>
        <a:p>
          <a:pPr algn="ctr"/>
          <a:r>
            <a:rPr lang="en-US" sz="700" b="0">
              <a:latin typeface="SutonnyMJ" pitchFamily="2" charset="0"/>
            </a:rPr>
            <a:t> ˆmq`cyi miKvwi †UKwbK¨vj ¯‹zj I K‡jR </a:t>
          </a:r>
        </a:p>
        <a:p>
          <a:pPr algn="ctr"/>
          <a:r>
            <a:rPr lang="en-US" sz="700" b="0">
              <a:latin typeface="SutonnyMJ" pitchFamily="2" charset="0"/>
            </a:rPr>
            <a:t>ˆmq`cyi, bxjdvgvix |</a:t>
          </a:r>
        </a:p>
      </xdr:txBody>
    </xdr:sp>
    <xdr:clientData/>
  </xdr:twoCellAnchor>
  <xdr:twoCellAnchor>
    <xdr:from>
      <xdr:col>30</xdr:col>
      <xdr:colOff>0</xdr:colOff>
      <xdr:row>181</xdr:row>
      <xdr:rowOff>177611</xdr:rowOff>
    </xdr:from>
    <xdr:to>
      <xdr:col>36</xdr:col>
      <xdr:colOff>95250</xdr:colOff>
      <xdr:row>184</xdr:row>
      <xdr:rowOff>156882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A2C710E-6941-4949-86AB-D56B4555C452}"/>
            </a:ext>
          </a:extLst>
        </xdr:cNvPr>
        <xdr:cNvSpPr txBox="1"/>
      </xdr:nvSpPr>
      <xdr:spPr>
        <a:xfrm>
          <a:off x="9099176" y="51836729"/>
          <a:ext cx="1664074" cy="5507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0">
              <a:latin typeface="SutonnyMJ" pitchFamily="2" charset="0"/>
            </a:rPr>
            <a:t>(cÖ‡KŠkjx G. ‡K. Gg. †gv¯ÍvwdRyi ingvb)</a:t>
          </a:r>
        </a:p>
        <a:p>
          <a:pPr algn="ctr"/>
          <a:r>
            <a:rPr lang="en-US" sz="700" b="0">
              <a:latin typeface="SutonnyMJ" pitchFamily="2" charset="0"/>
            </a:rPr>
            <a:t>Aa¨¶ (fvicÖvß)</a:t>
          </a:r>
        </a:p>
        <a:p>
          <a:pPr algn="ctr"/>
          <a:r>
            <a:rPr lang="en-US" sz="700" b="0">
              <a:latin typeface="SutonnyMJ" pitchFamily="2" charset="0"/>
            </a:rPr>
            <a:t> ˆmq`cyi miKvwi †UKwbK¨vj ¯‹zj I K‡jR</a:t>
          </a:r>
        </a:p>
        <a:p>
          <a:pPr algn="ctr"/>
          <a:r>
            <a:rPr lang="en-US" sz="700" b="0">
              <a:latin typeface="SutonnyMJ" pitchFamily="2" charset="0"/>
            </a:rPr>
            <a:t>     ˆmq`cyi, bxjdvgvix |</a:t>
          </a:r>
        </a:p>
      </xdr:txBody>
    </xdr:sp>
    <xdr:clientData/>
  </xdr:twoCellAnchor>
  <xdr:twoCellAnchor>
    <xdr:from>
      <xdr:col>1</xdr:col>
      <xdr:colOff>257175</xdr:colOff>
      <xdr:row>227</xdr:row>
      <xdr:rowOff>76200</xdr:rowOff>
    </xdr:from>
    <xdr:to>
      <xdr:col>5</xdr:col>
      <xdr:colOff>171450</xdr:colOff>
      <xdr:row>231</xdr:row>
      <xdr:rowOff>104775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556710F1-0673-4251-8DBC-EE946B3B0DAE}"/>
            </a:ext>
          </a:extLst>
        </xdr:cNvPr>
        <xdr:cNvSpPr txBox="1"/>
      </xdr:nvSpPr>
      <xdr:spPr>
        <a:xfrm>
          <a:off x="533400" y="64427100"/>
          <a:ext cx="2133600" cy="790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>
              <a:latin typeface="SutonnyMJ" pitchFamily="2" charset="0"/>
            </a:rPr>
            <a:t>(RqšÍ Kzgvi ivq)</a:t>
          </a:r>
        </a:p>
        <a:p>
          <a:pPr algn="ctr"/>
          <a:r>
            <a:rPr lang="en-US" sz="1100" b="0">
              <a:latin typeface="SutonnyMJ" pitchFamily="2" charset="0"/>
            </a:rPr>
            <a:t>GKv‡WwgK BbPvR©</a:t>
          </a:r>
        </a:p>
        <a:p>
          <a:pPr algn="ctr"/>
          <a:r>
            <a:rPr lang="en-US" sz="1100" b="0">
              <a:latin typeface="SutonnyMJ" pitchFamily="2" charset="0"/>
            </a:rPr>
            <a:t> ˆmq`cyi miKvwi †UKwbK¨vj ¯‹zj I K‡jR</a:t>
          </a:r>
        </a:p>
        <a:p>
          <a:pPr algn="ctr"/>
          <a:r>
            <a:rPr lang="en-US" sz="1100" b="0">
              <a:latin typeface="SutonnyMJ" pitchFamily="2" charset="0"/>
            </a:rPr>
            <a:t>     ˆmq`cyi, bxjdvgvix |</a:t>
          </a:r>
        </a:p>
      </xdr:txBody>
    </xdr:sp>
    <xdr:clientData/>
  </xdr:twoCellAnchor>
  <xdr:twoCellAnchor>
    <xdr:from>
      <xdr:col>28</xdr:col>
      <xdr:colOff>47625</xdr:colOff>
      <xdr:row>228</xdr:row>
      <xdr:rowOff>38100</xdr:rowOff>
    </xdr:from>
    <xdr:to>
      <xdr:col>36</xdr:col>
      <xdr:colOff>85725</xdr:colOff>
      <xdr:row>232</xdr:row>
      <xdr:rowOff>66675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9720F68-F625-457F-A6A7-7CC91A159479}"/>
            </a:ext>
          </a:extLst>
        </xdr:cNvPr>
        <xdr:cNvSpPr txBox="1"/>
      </xdr:nvSpPr>
      <xdr:spPr>
        <a:xfrm>
          <a:off x="8562975" y="64579500"/>
          <a:ext cx="2133600" cy="790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>
              <a:latin typeface="SutonnyMJ" pitchFamily="2" charset="0"/>
            </a:rPr>
            <a:t>(cÖ‡KŠkjx G. ‡K. Gg. †gv¯ÍvwdRyi ingvb)</a:t>
          </a:r>
        </a:p>
        <a:p>
          <a:pPr algn="ctr"/>
          <a:r>
            <a:rPr lang="en-US" sz="1100" b="0">
              <a:latin typeface="SutonnyMJ" pitchFamily="2" charset="0"/>
            </a:rPr>
            <a:t>Aa¨¶ (fvicÖvß)</a:t>
          </a:r>
        </a:p>
        <a:p>
          <a:pPr algn="ctr"/>
          <a:r>
            <a:rPr lang="en-US" sz="1100" b="0">
              <a:latin typeface="SutonnyMJ" pitchFamily="2" charset="0"/>
            </a:rPr>
            <a:t> ˆmq`cyi miKvwi †UKwbK¨vj ¯‹zj I K‡jR</a:t>
          </a:r>
        </a:p>
        <a:p>
          <a:pPr algn="ctr"/>
          <a:r>
            <a:rPr lang="en-US" sz="1100" b="0">
              <a:latin typeface="SutonnyMJ" pitchFamily="2" charset="0"/>
            </a:rPr>
            <a:t>     ˆmq`cyi, bxjdvgvix |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41413</xdr:colOff>
      <xdr:row>0</xdr:row>
      <xdr:rowOff>0</xdr:rowOff>
    </xdr:from>
    <xdr:to>
      <xdr:col>3</xdr:col>
      <xdr:colOff>677103</xdr:colOff>
      <xdr:row>0</xdr:row>
      <xdr:rowOff>1420156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012595-A85B-4D3F-B4BE-A1B643E39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13" y="0"/>
          <a:ext cx="1426265" cy="1420156"/>
        </a:xfrm>
        <a:prstGeom prst="rect">
          <a:avLst/>
        </a:prstGeom>
      </xdr:spPr>
    </xdr:pic>
    <xdr:clientData/>
  </xdr:twoCellAnchor>
  <xdr:twoCellAnchor>
    <xdr:from>
      <xdr:col>1</xdr:col>
      <xdr:colOff>238125</xdr:colOff>
      <xdr:row>179</xdr:row>
      <xdr:rowOff>152400</xdr:rowOff>
    </xdr:from>
    <xdr:to>
      <xdr:col>5</xdr:col>
      <xdr:colOff>219075</xdr:colOff>
      <xdr:row>183</xdr:row>
      <xdr:rowOff>180975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047DAAE-4DEF-434C-856D-55A1801CE2B5}"/>
            </a:ext>
          </a:extLst>
        </xdr:cNvPr>
        <xdr:cNvSpPr txBox="1"/>
      </xdr:nvSpPr>
      <xdr:spPr>
        <a:xfrm>
          <a:off x="514350" y="50282475"/>
          <a:ext cx="2133600" cy="790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>
              <a:latin typeface="SutonnyMJ" pitchFamily="2" charset="0"/>
            </a:rPr>
            <a:t>(RqšÍ Kzgvi ivq)</a:t>
          </a:r>
        </a:p>
        <a:p>
          <a:pPr algn="ctr"/>
          <a:r>
            <a:rPr lang="en-US" sz="1100" b="0">
              <a:latin typeface="SutonnyMJ" pitchFamily="2" charset="0"/>
            </a:rPr>
            <a:t>GKv‡WwgK BbPvR©</a:t>
          </a:r>
        </a:p>
        <a:p>
          <a:pPr algn="ctr"/>
          <a:r>
            <a:rPr lang="en-US" sz="1100" b="0">
              <a:latin typeface="SutonnyMJ" pitchFamily="2" charset="0"/>
            </a:rPr>
            <a:t> ˆmq`cyi miKvwi †UKwbK¨vj ¯‹zj I K‡jR</a:t>
          </a:r>
        </a:p>
        <a:p>
          <a:pPr algn="ctr"/>
          <a:r>
            <a:rPr lang="en-US" sz="1100" b="0">
              <a:latin typeface="SutonnyMJ" pitchFamily="2" charset="0"/>
            </a:rPr>
            <a:t>     ˆmq`cyi, bxjdvgvix |</a:t>
          </a:r>
        </a:p>
      </xdr:txBody>
    </xdr:sp>
    <xdr:clientData/>
  </xdr:twoCellAnchor>
  <xdr:twoCellAnchor>
    <xdr:from>
      <xdr:col>28</xdr:col>
      <xdr:colOff>0</xdr:colOff>
      <xdr:row>179</xdr:row>
      <xdr:rowOff>95250</xdr:rowOff>
    </xdr:from>
    <xdr:to>
      <xdr:col>36</xdr:col>
      <xdr:colOff>76200</xdr:colOff>
      <xdr:row>183</xdr:row>
      <xdr:rowOff>123825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7476D99-DA0C-4D05-985A-68108D591AAE}"/>
            </a:ext>
          </a:extLst>
        </xdr:cNvPr>
        <xdr:cNvSpPr txBox="1"/>
      </xdr:nvSpPr>
      <xdr:spPr>
        <a:xfrm>
          <a:off x="8343900" y="50225325"/>
          <a:ext cx="2133600" cy="790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>
              <a:latin typeface="SutonnyMJ" pitchFamily="2" charset="0"/>
            </a:rPr>
            <a:t>(cÖ‡KŠkjx G. ‡K. Gg. †gv¯ÍvwdRyi ingvb)</a:t>
          </a:r>
        </a:p>
        <a:p>
          <a:pPr algn="ctr"/>
          <a:r>
            <a:rPr lang="en-US" sz="1100" b="0">
              <a:latin typeface="SutonnyMJ" pitchFamily="2" charset="0"/>
            </a:rPr>
            <a:t>Aa¨¶ (fvicÖvß)</a:t>
          </a:r>
        </a:p>
        <a:p>
          <a:pPr algn="ctr"/>
          <a:r>
            <a:rPr lang="en-US" sz="1100" b="0">
              <a:latin typeface="SutonnyMJ" pitchFamily="2" charset="0"/>
            </a:rPr>
            <a:t> ˆmq`cyi miKvwi †UKwbK¨vj ¯‹zj I K‡jR</a:t>
          </a:r>
        </a:p>
        <a:p>
          <a:pPr algn="ctr"/>
          <a:r>
            <a:rPr lang="en-US" sz="1100" b="0">
              <a:latin typeface="SutonnyMJ" pitchFamily="2" charset="0"/>
            </a:rPr>
            <a:t>     ˆmq`cyi, bxjdvgvix |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showWhiteSpace="0" view="pageBreakPreview" zoomScale="130" zoomScaleNormal="85" zoomScaleSheetLayoutView="130" zoomScalePageLayoutView="85" workbookViewId="0">
      <selection sqref="A1:J7"/>
    </sheetView>
  </sheetViews>
  <sheetFormatPr defaultRowHeight="14.4"/>
  <sheetData>
    <row r="1" spans="1:10">
      <c r="A1" s="30" t="s">
        <v>0</v>
      </c>
      <c r="B1" s="31"/>
      <c r="C1" s="31"/>
      <c r="D1" s="31"/>
      <c r="E1" s="31"/>
      <c r="F1" s="31"/>
      <c r="G1" s="31"/>
      <c r="H1" s="31"/>
      <c r="I1" s="31"/>
      <c r="J1" s="31"/>
    </row>
    <row r="2" spans="1:10">
      <c r="A2" s="31"/>
      <c r="B2" s="31"/>
      <c r="C2" s="31"/>
      <c r="D2" s="31"/>
      <c r="E2" s="31"/>
      <c r="F2" s="31"/>
      <c r="G2" s="31"/>
      <c r="H2" s="31"/>
      <c r="I2" s="31"/>
      <c r="J2" s="31"/>
    </row>
    <row r="3" spans="1:10">
      <c r="A3" s="31"/>
      <c r="B3" s="31"/>
      <c r="C3" s="31"/>
      <c r="D3" s="31"/>
      <c r="E3" s="31"/>
      <c r="F3" s="31"/>
      <c r="G3" s="31"/>
      <c r="H3" s="31"/>
      <c r="I3" s="31"/>
      <c r="J3" s="31"/>
    </row>
    <row r="4" spans="1:10">
      <c r="A4" s="31"/>
      <c r="B4" s="31"/>
      <c r="C4" s="31"/>
      <c r="D4" s="31"/>
      <c r="E4" s="31"/>
      <c r="F4" s="31"/>
      <c r="G4" s="31"/>
      <c r="H4" s="31"/>
      <c r="I4" s="31"/>
      <c r="J4" s="31"/>
    </row>
    <row r="5" spans="1:10">
      <c r="A5" s="31"/>
      <c r="B5" s="31"/>
      <c r="C5" s="31"/>
      <c r="D5" s="31"/>
      <c r="E5" s="31"/>
      <c r="F5" s="31"/>
      <c r="G5" s="31"/>
      <c r="H5" s="31"/>
      <c r="I5" s="31"/>
      <c r="J5" s="31"/>
    </row>
    <row r="6" spans="1:10">
      <c r="A6" s="31"/>
      <c r="B6" s="31"/>
      <c r="C6" s="31"/>
      <c r="D6" s="31"/>
      <c r="E6" s="31"/>
      <c r="F6" s="31"/>
      <c r="G6" s="31"/>
      <c r="H6" s="31"/>
      <c r="I6" s="31"/>
      <c r="J6" s="31"/>
    </row>
    <row r="7" spans="1:10">
      <c r="A7" s="31"/>
      <c r="B7" s="31"/>
      <c r="C7" s="31"/>
      <c r="D7" s="31"/>
      <c r="E7" s="31"/>
      <c r="F7" s="31"/>
      <c r="G7" s="31"/>
      <c r="H7" s="31"/>
      <c r="I7" s="31"/>
      <c r="J7" s="31"/>
    </row>
    <row r="8" spans="1:10" ht="31.5" customHeight="1">
      <c r="A8" s="32" t="s">
        <v>1</v>
      </c>
      <c r="B8" s="32"/>
      <c r="C8" s="32"/>
      <c r="D8" s="32"/>
      <c r="E8" s="32"/>
      <c r="F8" s="32"/>
      <c r="G8" s="32"/>
      <c r="H8" s="32"/>
      <c r="I8" s="32"/>
      <c r="J8" s="32"/>
    </row>
  </sheetData>
  <mergeCells count="2">
    <mergeCell ref="A1:J7"/>
    <mergeCell ref="A8:J8"/>
  </mergeCells>
  <pageMargins left="0.25" right="0.25" top="0.25" bottom="0.25" header="1" footer="0.25"/>
  <pageSetup paperSize="9" orientation="portrait" r:id="rId1"/>
  <headerFooter>
    <oddHeader>&amp;C
&amp;G</oddHead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40"/>
  <sheetViews>
    <sheetView showGridLines="0" showRuler="0" topLeftCell="A103" zoomScaleNormal="100" zoomScaleSheetLayoutView="115" zoomScalePageLayoutView="115" workbookViewId="0">
      <selection activeCell="AA139" sqref="AA139"/>
    </sheetView>
  </sheetViews>
  <sheetFormatPr defaultColWidth="9.109375" defaultRowHeight="13.8"/>
  <cols>
    <col min="1" max="1" width="4.109375" style="6" bestFit="1" customWidth="1"/>
    <col min="2" max="2" width="4.44140625" style="6" bestFit="1" customWidth="1"/>
    <col min="3" max="3" width="23.109375" style="6" customWidth="1"/>
    <col min="4" max="21" width="4" style="6" customWidth="1"/>
    <col min="22" max="22" width="4" style="29" customWidth="1"/>
    <col min="23" max="33" width="4" style="6" customWidth="1"/>
    <col min="34" max="34" width="4.6640625" style="6" bestFit="1" customWidth="1"/>
    <col min="35" max="36" width="4" style="6" customWidth="1"/>
    <col min="37" max="16384" width="9.109375" style="6"/>
  </cols>
  <sheetData>
    <row r="1" spans="1:36" ht="99.75" customHeight="1">
      <c r="B1" s="33" t="s">
        <v>50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</row>
    <row r="2" spans="1:36" ht="33" customHeight="1">
      <c r="B2" s="35" t="s">
        <v>51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</row>
    <row r="3" spans="1:36" ht="45" customHeight="1">
      <c r="A3" s="5" t="s">
        <v>2</v>
      </c>
      <c r="B3" s="1" t="s">
        <v>3</v>
      </c>
      <c r="C3" s="1" t="s">
        <v>4</v>
      </c>
      <c r="D3" s="2" t="s">
        <v>509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17</v>
      </c>
      <c r="K3" s="2" t="s">
        <v>15</v>
      </c>
      <c r="L3" s="2" t="s">
        <v>16</v>
      </c>
      <c r="M3" s="2" t="s">
        <v>35</v>
      </c>
      <c r="N3" s="2" t="s">
        <v>18</v>
      </c>
      <c r="O3" s="2" t="s">
        <v>19</v>
      </c>
      <c r="P3" s="2" t="s">
        <v>20</v>
      </c>
      <c r="Q3" s="2" t="s">
        <v>21</v>
      </c>
      <c r="R3" s="2" t="s">
        <v>22</v>
      </c>
      <c r="S3" s="2" t="s">
        <v>23</v>
      </c>
      <c r="T3" s="2" t="s">
        <v>24</v>
      </c>
      <c r="U3" s="2" t="s">
        <v>25</v>
      </c>
      <c r="V3" s="27" t="s">
        <v>26</v>
      </c>
      <c r="W3" s="2" t="s">
        <v>5</v>
      </c>
      <c r="X3" s="2" t="s">
        <v>6</v>
      </c>
      <c r="Y3" s="2" t="s">
        <v>27</v>
      </c>
      <c r="Z3" s="2" t="s">
        <v>28</v>
      </c>
      <c r="AA3" s="2" t="s">
        <v>29</v>
      </c>
      <c r="AB3" s="2" t="s">
        <v>512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3" t="s">
        <v>7</v>
      </c>
      <c r="AI3" s="2" t="s">
        <v>8</v>
      </c>
      <c r="AJ3" s="4" t="s">
        <v>9</v>
      </c>
    </row>
    <row r="4" spans="1:36" ht="21.9" customHeight="1">
      <c r="A4" s="5">
        <v>1</v>
      </c>
      <c r="B4" s="5">
        <v>1</v>
      </c>
      <c r="C4" s="9" t="s">
        <v>56</v>
      </c>
      <c r="D4" s="5">
        <v>27</v>
      </c>
      <c r="E4" s="5" t="str">
        <f>IF(D4&gt;=24, "A+", IF(D4&gt;=21, "A", IF(D4&gt;=18, "A-", IF(D4&gt;=15, "B", IF(D4&gt;=12, "C", IF(D4&gt;=9, "D", IF(D4&lt;9, "F")))))))</f>
        <v>A+</v>
      </c>
      <c r="F4" s="5" t="str">
        <f>IF(D4&gt;=24, "5", IF(D4&gt;=21, "4", IF(D4&gt;=18, "3.5", IF(D4&gt;=15, "3", IF(D4&gt;12, "2", IF(D4&gt;=9, "1", IF(D4&lt;9, "0")))))))</f>
        <v>5</v>
      </c>
      <c r="G4" s="5">
        <v>58</v>
      </c>
      <c r="H4" s="5" t="str">
        <f>IF(G4&gt;=48, "A+", IF(G4&gt;=42, "A", IF(G4&gt;=36, "A-", IF(G4&gt;=30, "B", IF(G4&gt;=24, "C", IF(G4&gt;=19, "D", IF(G4&lt;19, "F")))))))</f>
        <v>A+</v>
      </c>
      <c r="I4" s="5" t="str">
        <f>IF(G4&gt;=48, "5", IF(G4&gt;=42, "4", IF(G4&gt;=36, "3.5", IF(G4&gt;=30, "3", IF(G4&gt;24, "2", IF(G4&gt;=19, "1", IF(G4&lt;19, "0")))))))</f>
        <v>5</v>
      </c>
      <c r="J4" s="5">
        <v>32</v>
      </c>
      <c r="K4" s="5" t="str">
        <f>IF(J4&gt;=32, "A+", IF(J4&gt;=28, "A", IF(J4&gt;=24, "A-", IF(J4&gt;=20, "B", IF(J4&gt;=16, "C", IF(J4&gt;=13, "D", IF(J4&lt;13, "F")))))))</f>
        <v>A+</v>
      </c>
      <c r="L4" s="5" t="str">
        <f>IF(J4&gt;=32, "5", IF(J4&gt;=28, "4", IF(J4&gt;=24, "3.5", IF(J4&gt;=20, "3", IF(J4&gt;16, "2", IF(J4&gt;=13, "1", IF(J4&lt;13, "0")))))))</f>
        <v>5</v>
      </c>
      <c r="M4" s="5">
        <v>37</v>
      </c>
      <c r="N4" s="5" t="str">
        <f>IF(M4&gt;=32, "A+", IF(M4&gt;=28, "A", IF(M4&gt;=24, "A-", IF(M4&gt;=20, "B", IF(M4&gt;=16, "C", IF(M4&gt;=13, "D", IF(M4&lt;13, "F")))))))</f>
        <v>A+</v>
      </c>
      <c r="O4" s="5" t="str">
        <f>IF(M4&gt;=32, "5", IF(M4&gt;=28, "4", IF(M4&gt;=24, "3.5", IF(M4&gt;=20, "3", IF(M4&gt;16, "2", IF(M4&gt;=13, "1", IF(M4&lt;13, "0")))))))</f>
        <v>5</v>
      </c>
      <c r="P4" s="5">
        <v>36</v>
      </c>
      <c r="Q4" s="5" t="str">
        <f>IF(P4&gt;=16, "A+", IF(P4&gt;=14, "A", IF(P4&gt;=12, "A-", IF(P4&gt;=10, "B", IF(P4&gt;=8, "C", IF(P4&gt;=6, "D", IF(P4&lt;6, "F")))))))</f>
        <v>A+</v>
      </c>
      <c r="R4" s="5" t="str">
        <f>IF(P4&gt;=16, "5", IF(P4&gt;=14, "4", IF(P4&gt;=12, "3.5", IF(P4&gt;=20, "3", IF(P4&gt;8, "2", IF(P4&gt;=6, "1", IF(P4&lt;6, "0")))))))</f>
        <v>5</v>
      </c>
      <c r="S4" s="5">
        <v>32</v>
      </c>
      <c r="T4" s="5" t="str">
        <f>IF(S4&gt;=32, "A+", IF(S4&gt;=28, "A", IF(S4&gt;=24, "A-", IF(S4&gt;=20, "B", IF(S4&gt;=16, "C", IF(S4&gt;=13, "D", IF(S4&lt;13, "F")))))))</f>
        <v>A+</v>
      </c>
      <c r="U4" s="5" t="str">
        <f>IF(S4&gt;=32, "5", IF(S4&gt;=28, "4", IF(S4&gt;=24, "3.5", IF(S4&gt;=20, "3", IF(S4&gt;16, "2", IF(S4&gt;=13, "1", IF(S4&lt;13, "0")))))))</f>
        <v>5</v>
      </c>
      <c r="V4" s="28">
        <v>9</v>
      </c>
      <c r="W4" s="5" t="str">
        <f>IF(V4&gt;=8, "A+", IF(V4&gt;=7, "A", IF(V4&gt;=6, "A-", IF(V4&gt;=5, "B", IF(V4&gt;=4, "C", IF(V4&gt;=3, "D", IF(V4&lt;3, "F")))))))</f>
        <v>A+</v>
      </c>
      <c r="X4" s="5" t="str">
        <f>IF(V4&gt;=8, "5", IF(V4&gt;=7, "4", IF(V4&gt;=6, "3.5", IF(V4&gt;=5, "3", IF(V4&gt;4, "2", IF(V4&gt;=3, "1", IF(V4&lt;3, "0")))))))</f>
        <v>5</v>
      </c>
      <c r="Y4" s="5">
        <v>39</v>
      </c>
      <c r="Z4" s="5" t="str">
        <f>IF(Y4&gt;=32, "A+", IF(Y4&gt;=28, "A", IF(Y4&gt;=24, "A-", IF(Y4&gt;=20, "B", IF(Y4&gt;=16, "C", IF(Y4&gt;=13, "D", IF(Y4&lt;13, "F")))))))</f>
        <v>A+</v>
      </c>
      <c r="AA4" s="5" t="str">
        <f>IF(Y4&gt;=32, "5", IF(Y4&gt;=28, "4", IF(Y4&gt;=24, "3.5", IF(Y4&gt;=20, "3", IF(Y4&gt;16, "2", IF(Y4&gt;=13, "1", IF(Y4&lt;13, "0")))))))</f>
        <v>5</v>
      </c>
      <c r="AB4" s="5">
        <v>20</v>
      </c>
      <c r="AC4" s="5" t="str">
        <f>IF(AB4&gt;=20, "A+", IF(AB4&gt;=17, "A", IF(AB4&gt;=15, "A-", IF(AB4&gt;=12, "B", IF(AB4&gt;=10, "C", IF(AB4&gt;=8, "D", IF(AB4&lt;8, "F")))))))</f>
        <v>A+</v>
      </c>
      <c r="AD4" s="5" t="str">
        <f>IF(AB4&gt;=20, "5", IF(AB4&gt;=17, "4", IF(AB4&gt;=15, "3.5", IF(AB4&gt;=12, "3", IF(AB4&gt;10, "2", IF(AB4&gt;=8, "1", IF(AB4&lt;8, "0")))))))</f>
        <v>5</v>
      </c>
      <c r="AE4" s="5">
        <v>20</v>
      </c>
      <c r="AF4" s="5" t="str">
        <f>IF(AE4&gt;=16, "A+", IF(AE4&gt;=14, "A", IF(AE4&gt;=12, "A-", IF(AE4&gt;=10, "B", IF(AE4&gt;=8, "C", IF(AE4&gt;=6, "D", IF(AE4&lt;6, "F")))))))</f>
        <v>A+</v>
      </c>
      <c r="AG4" s="5" t="str">
        <f>IF(AE4&gt;=16, "5", IF(AE4&gt;=14, "4", IF(AE4&gt;=12, "3.5", IF(AE4&gt;=20, "3", IF(AE4&gt;8, "2", IF(AE4&gt;=6, "1", IF(AE4&lt;6, "0")))))))</f>
        <v>5</v>
      </c>
      <c r="AH4" s="7" t="str">
        <f>IF(AND(D4&gt;=9,G4&gt;=19,J4&gt;=13,M4&gt;=13,P4&gt;=6,S4&gt;=13,V4&gt;=3,Y4&gt;=13,AB4&gt;=8,AE4&gt;=6), "Pass","Fail")</f>
        <v>Pass</v>
      </c>
      <c r="AI4" s="8">
        <f>IF(OR(D4&lt;9,G4&lt;19,J4&lt;13,M4&lt;13,P4&lt;6,S4&lt;13,V4&lt;3,Y4&lt;13,AB4&lt;8,AE4&lt;6),0,(D4+G4+J4+M4+P4+S4+V4+Y4+AB4+AE4))</f>
        <v>310</v>
      </c>
      <c r="AJ4" s="5"/>
    </row>
    <row r="5" spans="1:36" ht="21.9" customHeight="1">
      <c r="A5" s="5">
        <v>2</v>
      </c>
      <c r="B5" s="5">
        <v>2</v>
      </c>
      <c r="C5" s="9" t="s">
        <v>57</v>
      </c>
      <c r="D5" s="5">
        <v>22</v>
      </c>
      <c r="E5" s="5" t="str">
        <f t="shared" ref="E5:E68" si="0">IF(D5&gt;=24, "A+", IF(D5&gt;=21, "A", IF(D5&gt;=18, "A-", IF(D5&gt;=15, "B", IF(D5&gt;=12, "C", IF(D5&gt;=9, "D", IF(D5&lt;9, "F")))))))</f>
        <v>A</v>
      </c>
      <c r="F5" s="5" t="str">
        <f t="shared" ref="F5:F68" si="1">IF(D5&gt;=24, "5", IF(D5&gt;=21, "4", IF(D5&gt;=18, "3.5", IF(D5&gt;=15, "3", IF(D5&gt;12, "2", IF(D5&gt;=9, "1", IF(D5&lt;9, "0")))))))</f>
        <v>4</v>
      </c>
      <c r="G5" s="5">
        <v>49</v>
      </c>
      <c r="H5" s="5" t="str">
        <f t="shared" ref="H5:H68" si="2">IF(G5&gt;=48, "A+", IF(G5&gt;=42, "A", IF(G5&gt;=36, "A-", IF(G5&gt;=30, "B", IF(G5&gt;=24, "C", IF(G5&gt;=19, "D", IF(G5&lt;19, "F")))))))</f>
        <v>A+</v>
      </c>
      <c r="I5" s="5" t="str">
        <f t="shared" ref="I5:I68" si="3">IF(G5&gt;=48, "5", IF(G5&gt;=42, "4", IF(G5&gt;=36, "3.5", IF(G5&gt;=30, "3", IF(G5&gt;24, "2", IF(G5&gt;=19, "1", IF(G5&lt;19, "0")))))))</f>
        <v>5</v>
      </c>
      <c r="J5" s="5">
        <v>24</v>
      </c>
      <c r="K5" s="5" t="str">
        <f t="shared" ref="K5:K68" si="4">IF(J5&gt;=32, "A+", IF(J5&gt;=28, "A", IF(J5&gt;=24, "A-", IF(J5&gt;=20, "B", IF(J5&gt;=16, "C", IF(J5&gt;=13, "D", IF(J5&lt;13, "F")))))))</f>
        <v>A-</v>
      </c>
      <c r="L5" s="5" t="str">
        <f t="shared" ref="L5:L68" si="5">IF(J5&gt;=32, "5", IF(J5&gt;=28, "4", IF(J5&gt;=24, "3.5", IF(J5&gt;=20, "3", IF(J5&gt;16, "2", IF(J5&gt;=13, "1", IF(J5&lt;13, "0")))))))</f>
        <v>3.5</v>
      </c>
      <c r="M5" s="5">
        <v>30</v>
      </c>
      <c r="N5" s="5" t="str">
        <f t="shared" ref="N5:N68" si="6">IF(M5&gt;=32, "A+", IF(M5&gt;=28, "A", IF(M5&gt;=24, "A-", IF(M5&gt;=20, "B", IF(M5&gt;=16, "C", IF(M5&gt;=13, "D", IF(M5&lt;13, "F")))))))</f>
        <v>A</v>
      </c>
      <c r="O5" s="5" t="str">
        <f t="shared" ref="O5:O68" si="7">IF(M5&gt;=32, "5", IF(M5&gt;=28, "4", IF(M5&gt;=24, "3.5", IF(M5&gt;=20, "3", IF(M5&gt;16, "2", IF(M5&gt;=13, "1", IF(M5&lt;13, "0")))))))</f>
        <v>4</v>
      </c>
      <c r="P5" s="5">
        <v>36</v>
      </c>
      <c r="Q5" s="5" t="str">
        <f t="shared" ref="Q5:Q68" si="8">IF(P5&gt;=16, "A+", IF(P5&gt;=14, "A", IF(P5&gt;=12, "A-", IF(P5&gt;=10, "B", IF(P5&gt;=8, "C", IF(P5&gt;=6, "D", IF(P5&lt;6, "F")))))))</f>
        <v>A+</v>
      </c>
      <c r="R5" s="5" t="str">
        <f t="shared" ref="R5:R68" si="9">IF(P5&gt;=16, "5", IF(P5&gt;=14, "4", IF(P5&gt;=12, "3.5", IF(P5&gt;=20, "3", IF(P5&gt;8, "2", IF(P5&gt;=6, "1", IF(P5&lt;6, "0")))))))</f>
        <v>5</v>
      </c>
      <c r="S5" s="5">
        <v>22</v>
      </c>
      <c r="T5" s="5" t="str">
        <f t="shared" ref="T5:T68" si="10">IF(S5&gt;=32, "A+", IF(S5&gt;=28, "A", IF(S5&gt;=24, "A-", IF(S5&gt;=20, "B", IF(S5&gt;=16, "C", IF(S5&gt;=13, "D", IF(S5&lt;13, "F")))))))</f>
        <v>B</v>
      </c>
      <c r="U5" s="5" t="str">
        <f t="shared" ref="U5:U68" si="11">IF(S5&gt;=32, "5", IF(S5&gt;=28, "4", IF(S5&gt;=24, "3.5", IF(S5&gt;=20, "3", IF(S5&gt;16, "2", IF(S5&gt;=13, "1", IF(S5&lt;13, "0")))))))</f>
        <v>3</v>
      </c>
      <c r="V5" s="28">
        <v>8</v>
      </c>
      <c r="W5" s="5" t="str">
        <f t="shared" ref="W5:W68" si="12">IF(V5&gt;=8, "A+", IF(V5&gt;=7, "A", IF(V5&gt;=6, "A-", IF(V5&gt;=5, "B", IF(V5&gt;=4, "C", IF(V5&gt;=3, "D", IF(V5&lt;3, "F")))))))</f>
        <v>A+</v>
      </c>
      <c r="X5" s="5" t="str">
        <f t="shared" ref="X5:X68" si="13">IF(V5&gt;=8, "5", IF(V5&gt;=7, "4", IF(V5&gt;=6, "3.5", IF(V5&gt;=5, "3", IF(V5&gt;4, "2", IF(V5&gt;=3, "1", IF(V5&lt;3, "0")))))))</f>
        <v>5</v>
      </c>
      <c r="Y5" s="5">
        <v>32</v>
      </c>
      <c r="Z5" s="5" t="str">
        <f t="shared" ref="Z5:Z68" si="14">IF(Y5&gt;=32, "A+", IF(Y5&gt;=28, "A", IF(Y5&gt;=24, "A-", IF(Y5&gt;=20, "B", IF(Y5&gt;=16, "C", IF(Y5&gt;=13, "D", IF(Y5&lt;13, "F")))))))</f>
        <v>A+</v>
      </c>
      <c r="AA5" s="5" t="str">
        <f t="shared" ref="AA5:AA68" si="15">IF(Y5&gt;=32, "5", IF(Y5&gt;=28, "4", IF(Y5&gt;=24, "3.5", IF(Y5&gt;=20, "3", IF(Y5&gt;16, "2", IF(Y5&gt;=13, "1", IF(Y5&lt;13, "0")))))))</f>
        <v>5</v>
      </c>
      <c r="AB5" s="5">
        <v>20</v>
      </c>
      <c r="AC5" s="5" t="str">
        <f t="shared" ref="AC5:AC68" si="16">IF(AB5&gt;=20, "A+", IF(AB5&gt;=17, "A", IF(AB5&gt;=15, "A-", IF(AB5&gt;=12, "B", IF(AB5&gt;=10, "C", IF(AB5&gt;=8, "D", IF(AB5&lt;8, "F")))))))</f>
        <v>A+</v>
      </c>
      <c r="AD5" s="5" t="str">
        <f t="shared" ref="AD5:AD68" si="17">IF(AB5&gt;=20, "5", IF(AB5&gt;=17, "4", IF(AB5&gt;=15, "3.5", IF(AB5&gt;=12, "3", IF(AB5&gt;10, "2", IF(AB5&gt;=8, "1", IF(AB5&lt;8, "0")))))))</f>
        <v>5</v>
      </c>
      <c r="AE5" s="5">
        <v>18</v>
      </c>
      <c r="AF5" s="5" t="str">
        <f t="shared" ref="AF5:AF68" si="18">IF(AE5&gt;=16, "A+", IF(AE5&gt;=14, "A", IF(AE5&gt;=12, "A-", IF(AE5&gt;=10, "B", IF(AE5&gt;=8, "C", IF(AE5&gt;=6, "D", IF(AE5&lt;6, "F")))))))</f>
        <v>A+</v>
      </c>
      <c r="AG5" s="5" t="str">
        <f t="shared" ref="AG5:AG68" si="19">IF(AE5&gt;=16, "5", IF(AE5&gt;=14, "4", IF(AE5&gt;=12, "3.5", IF(AE5&gt;=20, "3", IF(AE5&gt;8, "2", IF(AE5&gt;=6, "1", IF(AE5&lt;6, "0")))))))</f>
        <v>5</v>
      </c>
      <c r="AH5" s="7" t="str">
        <f t="shared" ref="AH5:AH68" si="20">IF(AND(D5&gt;=9,G5&gt;=19,J5&gt;=13,M5&gt;=13,P5&gt;=6,S5&gt;=13,V5&gt;=3,Y5&gt;=13,AB5&gt;=8,AE5&gt;=6), "Pass","Fail")</f>
        <v>Pass</v>
      </c>
      <c r="AI5" s="8">
        <f t="shared" ref="AI5:AI68" si="21">IF(OR(D5&lt;9,G5&lt;19,J5&lt;13,M5&lt;13,P5&lt;6,S5&lt;13,V5&lt;3,Y5&lt;13,AB5&lt;8,AE5&lt;6),0,(D5+G5+J5+M5+P5+S5+V5+Y5+AB5+AE5))</f>
        <v>261</v>
      </c>
      <c r="AJ5" s="5"/>
    </row>
    <row r="6" spans="1:36" ht="21.9" customHeight="1">
      <c r="A6" s="5">
        <v>3</v>
      </c>
      <c r="B6" s="5">
        <v>3</v>
      </c>
      <c r="C6" s="10" t="s">
        <v>58</v>
      </c>
      <c r="D6" s="5">
        <v>19</v>
      </c>
      <c r="E6" s="5" t="str">
        <f t="shared" si="0"/>
        <v>A-</v>
      </c>
      <c r="F6" s="5" t="str">
        <f t="shared" si="1"/>
        <v>3.5</v>
      </c>
      <c r="G6" s="5">
        <v>51</v>
      </c>
      <c r="H6" s="5" t="str">
        <f t="shared" si="2"/>
        <v>A+</v>
      </c>
      <c r="I6" s="5" t="str">
        <f t="shared" si="3"/>
        <v>5</v>
      </c>
      <c r="J6" s="5">
        <v>32</v>
      </c>
      <c r="K6" s="5" t="str">
        <f t="shared" si="4"/>
        <v>A+</v>
      </c>
      <c r="L6" s="5" t="str">
        <f t="shared" si="5"/>
        <v>5</v>
      </c>
      <c r="M6" s="5">
        <v>32</v>
      </c>
      <c r="N6" s="5" t="str">
        <f t="shared" si="6"/>
        <v>A+</v>
      </c>
      <c r="O6" s="5" t="str">
        <f t="shared" si="7"/>
        <v>5</v>
      </c>
      <c r="P6" s="5">
        <v>36</v>
      </c>
      <c r="Q6" s="5" t="str">
        <f t="shared" si="8"/>
        <v>A+</v>
      </c>
      <c r="R6" s="5" t="str">
        <f t="shared" si="9"/>
        <v>5</v>
      </c>
      <c r="S6" s="5">
        <v>32</v>
      </c>
      <c r="T6" s="5" t="str">
        <f t="shared" si="10"/>
        <v>A+</v>
      </c>
      <c r="U6" s="5" t="str">
        <f t="shared" si="11"/>
        <v>5</v>
      </c>
      <c r="V6" s="28">
        <v>8</v>
      </c>
      <c r="W6" s="5" t="str">
        <f t="shared" si="12"/>
        <v>A+</v>
      </c>
      <c r="X6" s="5" t="str">
        <f t="shared" si="13"/>
        <v>5</v>
      </c>
      <c r="Y6" s="5">
        <v>36</v>
      </c>
      <c r="Z6" s="5" t="str">
        <f t="shared" si="14"/>
        <v>A+</v>
      </c>
      <c r="AA6" s="5" t="str">
        <f t="shared" si="15"/>
        <v>5</v>
      </c>
      <c r="AB6" s="5">
        <v>20</v>
      </c>
      <c r="AC6" s="5" t="str">
        <f t="shared" si="16"/>
        <v>A+</v>
      </c>
      <c r="AD6" s="5" t="str">
        <f t="shared" si="17"/>
        <v>5</v>
      </c>
      <c r="AE6" s="5">
        <v>16</v>
      </c>
      <c r="AF6" s="5" t="str">
        <f t="shared" si="18"/>
        <v>A+</v>
      </c>
      <c r="AG6" s="5" t="str">
        <f t="shared" si="19"/>
        <v>5</v>
      </c>
      <c r="AH6" s="7" t="str">
        <f t="shared" si="20"/>
        <v>Pass</v>
      </c>
      <c r="AI6" s="8">
        <f t="shared" si="21"/>
        <v>282</v>
      </c>
      <c r="AJ6" s="5"/>
    </row>
    <row r="7" spans="1:36" ht="21.9" customHeight="1">
      <c r="A7" s="5">
        <v>4</v>
      </c>
      <c r="B7" s="5">
        <v>4</v>
      </c>
      <c r="C7" s="9" t="s">
        <v>59</v>
      </c>
      <c r="D7" s="5">
        <v>21</v>
      </c>
      <c r="E7" s="5" t="str">
        <f t="shared" si="0"/>
        <v>A</v>
      </c>
      <c r="F7" s="5" t="str">
        <f t="shared" si="1"/>
        <v>4</v>
      </c>
      <c r="G7" s="5">
        <v>45</v>
      </c>
      <c r="H7" s="5" t="str">
        <f t="shared" si="2"/>
        <v>A</v>
      </c>
      <c r="I7" s="5" t="str">
        <f t="shared" si="3"/>
        <v>4</v>
      </c>
      <c r="J7" s="5">
        <v>32</v>
      </c>
      <c r="K7" s="5" t="str">
        <f t="shared" si="4"/>
        <v>A+</v>
      </c>
      <c r="L7" s="5" t="str">
        <f t="shared" si="5"/>
        <v>5</v>
      </c>
      <c r="M7" s="5">
        <v>18</v>
      </c>
      <c r="N7" s="5" t="str">
        <f t="shared" si="6"/>
        <v>C</v>
      </c>
      <c r="O7" s="5" t="str">
        <f t="shared" si="7"/>
        <v>2</v>
      </c>
      <c r="P7" s="5">
        <v>36</v>
      </c>
      <c r="Q7" s="5" t="str">
        <f t="shared" si="8"/>
        <v>A+</v>
      </c>
      <c r="R7" s="5" t="str">
        <f t="shared" si="9"/>
        <v>5</v>
      </c>
      <c r="S7" s="5">
        <v>26</v>
      </c>
      <c r="T7" s="5" t="str">
        <f t="shared" si="10"/>
        <v>A-</v>
      </c>
      <c r="U7" s="5" t="str">
        <f t="shared" si="11"/>
        <v>3.5</v>
      </c>
      <c r="V7" s="28">
        <v>8</v>
      </c>
      <c r="W7" s="5" t="str">
        <f t="shared" si="12"/>
        <v>A+</v>
      </c>
      <c r="X7" s="5" t="str">
        <f t="shared" si="13"/>
        <v>5</v>
      </c>
      <c r="Y7" s="5">
        <v>32</v>
      </c>
      <c r="Z7" s="5" t="str">
        <f t="shared" si="14"/>
        <v>A+</v>
      </c>
      <c r="AA7" s="5" t="str">
        <f t="shared" si="15"/>
        <v>5</v>
      </c>
      <c r="AB7" s="5">
        <v>20</v>
      </c>
      <c r="AC7" s="5" t="str">
        <f t="shared" si="16"/>
        <v>A+</v>
      </c>
      <c r="AD7" s="5" t="str">
        <f t="shared" si="17"/>
        <v>5</v>
      </c>
      <c r="AE7" s="5">
        <v>19</v>
      </c>
      <c r="AF7" s="5" t="str">
        <f t="shared" si="18"/>
        <v>A+</v>
      </c>
      <c r="AG7" s="5" t="str">
        <f t="shared" si="19"/>
        <v>5</v>
      </c>
      <c r="AH7" s="7" t="str">
        <f t="shared" si="20"/>
        <v>Pass</v>
      </c>
      <c r="AI7" s="8">
        <f t="shared" si="21"/>
        <v>257</v>
      </c>
      <c r="AJ7" s="5"/>
    </row>
    <row r="8" spans="1:36" ht="21.9" customHeight="1">
      <c r="A8" s="5">
        <v>5</v>
      </c>
      <c r="B8" s="5">
        <v>5</v>
      </c>
      <c r="C8" s="9" t="s">
        <v>60</v>
      </c>
      <c r="D8" s="5">
        <v>14</v>
      </c>
      <c r="E8" s="5" t="str">
        <f t="shared" si="0"/>
        <v>C</v>
      </c>
      <c r="F8" s="5" t="str">
        <f t="shared" si="1"/>
        <v>2</v>
      </c>
      <c r="G8" s="5">
        <v>45</v>
      </c>
      <c r="H8" s="5" t="str">
        <f t="shared" si="2"/>
        <v>A</v>
      </c>
      <c r="I8" s="5" t="str">
        <f t="shared" si="3"/>
        <v>4</v>
      </c>
      <c r="J8" s="5">
        <v>32</v>
      </c>
      <c r="K8" s="5" t="str">
        <f t="shared" si="4"/>
        <v>A+</v>
      </c>
      <c r="L8" s="5" t="str">
        <f t="shared" si="5"/>
        <v>5</v>
      </c>
      <c r="M8" s="5">
        <v>24</v>
      </c>
      <c r="N8" s="5" t="str">
        <f t="shared" si="6"/>
        <v>A-</v>
      </c>
      <c r="O8" s="5" t="str">
        <f t="shared" si="7"/>
        <v>3.5</v>
      </c>
      <c r="P8" s="5">
        <v>34</v>
      </c>
      <c r="Q8" s="5" t="str">
        <f t="shared" si="8"/>
        <v>A+</v>
      </c>
      <c r="R8" s="5" t="str">
        <f t="shared" si="9"/>
        <v>5</v>
      </c>
      <c r="S8" s="5">
        <v>32</v>
      </c>
      <c r="T8" s="5" t="str">
        <f t="shared" si="10"/>
        <v>A+</v>
      </c>
      <c r="U8" s="5" t="str">
        <f t="shared" si="11"/>
        <v>5</v>
      </c>
      <c r="V8" s="28">
        <v>10</v>
      </c>
      <c r="W8" s="5" t="str">
        <f t="shared" si="12"/>
        <v>A+</v>
      </c>
      <c r="X8" s="5" t="str">
        <f t="shared" si="13"/>
        <v>5</v>
      </c>
      <c r="Y8" s="5">
        <v>32</v>
      </c>
      <c r="Z8" s="5" t="str">
        <f t="shared" si="14"/>
        <v>A+</v>
      </c>
      <c r="AA8" s="5" t="str">
        <f t="shared" si="15"/>
        <v>5</v>
      </c>
      <c r="AB8" s="5">
        <v>20</v>
      </c>
      <c r="AC8" s="5" t="str">
        <f t="shared" si="16"/>
        <v>A+</v>
      </c>
      <c r="AD8" s="5" t="str">
        <f t="shared" si="17"/>
        <v>5</v>
      </c>
      <c r="AE8" s="5">
        <v>17</v>
      </c>
      <c r="AF8" s="5" t="str">
        <f t="shared" si="18"/>
        <v>A+</v>
      </c>
      <c r="AG8" s="5" t="str">
        <f t="shared" si="19"/>
        <v>5</v>
      </c>
      <c r="AH8" s="7" t="str">
        <f t="shared" si="20"/>
        <v>Pass</v>
      </c>
      <c r="AI8" s="8">
        <f t="shared" si="21"/>
        <v>260</v>
      </c>
      <c r="AJ8" s="5"/>
    </row>
    <row r="9" spans="1:36" ht="21.9" customHeight="1">
      <c r="A9" s="5">
        <v>6</v>
      </c>
      <c r="B9" s="5">
        <v>6</v>
      </c>
      <c r="C9" s="9" t="s">
        <v>61</v>
      </c>
      <c r="D9" s="5">
        <v>16</v>
      </c>
      <c r="E9" s="5" t="str">
        <f t="shared" si="0"/>
        <v>B</v>
      </c>
      <c r="F9" s="5" t="str">
        <f t="shared" si="1"/>
        <v>3</v>
      </c>
      <c r="G9" s="5">
        <v>45</v>
      </c>
      <c r="H9" s="5" t="str">
        <f t="shared" si="2"/>
        <v>A</v>
      </c>
      <c r="I9" s="5" t="str">
        <f t="shared" si="3"/>
        <v>4</v>
      </c>
      <c r="J9" s="5">
        <v>32</v>
      </c>
      <c r="K9" s="5" t="str">
        <f t="shared" si="4"/>
        <v>A+</v>
      </c>
      <c r="L9" s="5" t="str">
        <f t="shared" si="5"/>
        <v>5</v>
      </c>
      <c r="M9" s="5">
        <v>31</v>
      </c>
      <c r="N9" s="5" t="str">
        <f t="shared" si="6"/>
        <v>A</v>
      </c>
      <c r="O9" s="5" t="str">
        <f t="shared" si="7"/>
        <v>4</v>
      </c>
      <c r="P9" s="5">
        <v>36</v>
      </c>
      <c r="Q9" s="5" t="str">
        <f t="shared" si="8"/>
        <v>A+</v>
      </c>
      <c r="R9" s="5" t="str">
        <f t="shared" si="9"/>
        <v>5</v>
      </c>
      <c r="S9" s="5">
        <v>28</v>
      </c>
      <c r="T9" s="5" t="str">
        <f t="shared" si="10"/>
        <v>A</v>
      </c>
      <c r="U9" s="5" t="str">
        <f t="shared" si="11"/>
        <v>4</v>
      </c>
      <c r="V9" s="28">
        <v>10</v>
      </c>
      <c r="W9" s="5" t="str">
        <f t="shared" si="12"/>
        <v>A+</v>
      </c>
      <c r="X9" s="5" t="str">
        <f t="shared" si="13"/>
        <v>5</v>
      </c>
      <c r="Y9" s="5">
        <v>32</v>
      </c>
      <c r="Z9" s="5" t="str">
        <f t="shared" si="14"/>
        <v>A+</v>
      </c>
      <c r="AA9" s="5" t="str">
        <f t="shared" si="15"/>
        <v>5</v>
      </c>
      <c r="AB9" s="5">
        <v>20</v>
      </c>
      <c r="AC9" s="5" t="str">
        <f t="shared" si="16"/>
        <v>A+</v>
      </c>
      <c r="AD9" s="5" t="str">
        <f t="shared" si="17"/>
        <v>5</v>
      </c>
      <c r="AE9" s="5">
        <v>18</v>
      </c>
      <c r="AF9" s="5" t="str">
        <f t="shared" si="18"/>
        <v>A+</v>
      </c>
      <c r="AG9" s="5" t="str">
        <f t="shared" si="19"/>
        <v>5</v>
      </c>
      <c r="AH9" s="7" t="str">
        <f t="shared" si="20"/>
        <v>Pass</v>
      </c>
      <c r="AI9" s="8">
        <f t="shared" si="21"/>
        <v>268</v>
      </c>
      <c r="AJ9" s="5"/>
    </row>
    <row r="10" spans="1:36" ht="21.9" customHeight="1">
      <c r="A10" s="5">
        <v>7</v>
      </c>
      <c r="B10" s="5">
        <v>7</v>
      </c>
      <c r="C10" s="9" t="s">
        <v>62</v>
      </c>
      <c r="D10" s="5">
        <v>18</v>
      </c>
      <c r="E10" s="5" t="str">
        <f t="shared" si="0"/>
        <v>A-</v>
      </c>
      <c r="F10" s="5" t="str">
        <f t="shared" si="1"/>
        <v>3.5</v>
      </c>
      <c r="G10" s="5">
        <v>52</v>
      </c>
      <c r="H10" s="5" t="str">
        <f t="shared" si="2"/>
        <v>A+</v>
      </c>
      <c r="I10" s="5" t="str">
        <f t="shared" si="3"/>
        <v>5</v>
      </c>
      <c r="J10" s="5">
        <v>30</v>
      </c>
      <c r="K10" s="5" t="str">
        <f t="shared" si="4"/>
        <v>A</v>
      </c>
      <c r="L10" s="5" t="str">
        <f t="shared" si="5"/>
        <v>4</v>
      </c>
      <c r="M10" s="5">
        <v>26</v>
      </c>
      <c r="N10" s="5" t="str">
        <f t="shared" si="6"/>
        <v>A-</v>
      </c>
      <c r="O10" s="5" t="str">
        <f t="shared" si="7"/>
        <v>3.5</v>
      </c>
      <c r="P10" s="5">
        <v>36</v>
      </c>
      <c r="Q10" s="5" t="str">
        <f t="shared" si="8"/>
        <v>A+</v>
      </c>
      <c r="R10" s="5" t="str">
        <f t="shared" si="9"/>
        <v>5</v>
      </c>
      <c r="S10" s="5">
        <v>24</v>
      </c>
      <c r="T10" s="5" t="str">
        <f t="shared" si="10"/>
        <v>A-</v>
      </c>
      <c r="U10" s="5" t="str">
        <f t="shared" si="11"/>
        <v>3.5</v>
      </c>
      <c r="V10" s="28">
        <v>9</v>
      </c>
      <c r="W10" s="5" t="str">
        <f t="shared" si="12"/>
        <v>A+</v>
      </c>
      <c r="X10" s="5" t="str">
        <f t="shared" si="13"/>
        <v>5</v>
      </c>
      <c r="Y10" s="5">
        <v>38</v>
      </c>
      <c r="Z10" s="5" t="str">
        <f t="shared" si="14"/>
        <v>A+</v>
      </c>
      <c r="AA10" s="5" t="str">
        <f t="shared" si="15"/>
        <v>5</v>
      </c>
      <c r="AB10" s="5">
        <v>20</v>
      </c>
      <c r="AC10" s="5" t="str">
        <f t="shared" si="16"/>
        <v>A+</v>
      </c>
      <c r="AD10" s="5" t="str">
        <f t="shared" si="17"/>
        <v>5</v>
      </c>
      <c r="AE10" s="5">
        <v>19</v>
      </c>
      <c r="AF10" s="5" t="str">
        <f t="shared" si="18"/>
        <v>A+</v>
      </c>
      <c r="AG10" s="5" t="str">
        <f t="shared" si="19"/>
        <v>5</v>
      </c>
      <c r="AH10" s="7" t="str">
        <f t="shared" si="20"/>
        <v>Pass</v>
      </c>
      <c r="AI10" s="8">
        <f t="shared" si="21"/>
        <v>272</v>
      </c>
      <c r="AJ10" s="5"/>
    </row>
    <row r="11" spans="1:36" ht="21.9" customHeight="1">
      <c r="A11" s="5">
        <v>8</v>
      </c>
      <c r="B11" s="5">
        <v>8</v>
      </c>
      <c r="C11" s="9" t="s">
        <v>63</v>
      </c>
      <c r="D11" s="5">
        <v>16</v>
      </c>
      <c r="E11" s="5" t="str">
        <f t="shared" si="0"/>
        <v>B</v>
      </c>
      <c r="F11" s="5" t="str">
        <f t="shared" si="1"/>
        <v>3</v>
      </c>
      <c r="G11" s="5">
        <v>32</v>
      </c>
      <c r="H11" s="5" t="str">
        <f t="shared" si="2"/>
        <v>B</v>
      </c>
      <c r="I11" s="5" t="str">
        <f t="shared" si="3"/>
        <v>3</v>
      </c>
      <c r="J11" s="5">
        <v>32</v>
      </c>
      <c r="K11" s="5" t="str">
        <f t="shared" si="4"/>
        <v>A+</v>
      </c>
      <c r="L11" s="5" t="str">
        <f t="shared" si="5"/>
        <v>5</v>
      </c>
      <c r="M11" s="5">
        <v>28</v>
      </c>
      <c r="N11" s="5" t="str">
        <f t="shared" si="6"/>
        <v>A</v>
      </c>
      <c r="O11" s="5" t="str">
        <f t="shared" si="7"/>
        <v>4</v>
      </c>
      <c r="P11" s="5">
        <v>32</v>
      </c>
      <c r="Q11" s="5" t="str">
        <f t="shared" si="8"/>
        <v>A+</v>
      </c>
      <c r="R11" s="5" t="str">
        <f t="shared" si="9"/>
        <v>5</v>
      </c>
      <c r="S11" s="5">
        <v>26</v>
      </c>
      <c r="T11" s="5" t="str">
        <f t="shared" si="10"/>
        <v>A-</v>
      </c>
      <c r="U11" s="5" t="str">
        <f t="shared" si="11"/>
        <v>3.5</v>
      </c>
      <c r="V11" s="28">
        <v>6</v>
      </c>
      <c r="W11" s="5" t="str">
        <f t="shared" si="12"/>
        <v>A-</v>
      </c>
      <c r="X11" s="5" t="str">
        <f t="shared" si="13"/>
        <v>3.5</v>
      </c>
      <c r="Y11" s="5">
        <v>28</v>
      </c>
      <c r="Z11" s="5" t="str">
        <f t="shared" si="14"/>
        <v>A</v>
      </c>
      <c r="AA11" s="5" t="str">
        <f t="shared" si="15"/>
        <v>4</v>
      </c>
      <c r="AB11" s="5">
        <v>20</v>
      </c>
      <c r="AC11" s="5" t="str">
        <f t="shared" si="16"/>
        <v>A+</v>
      </c>
      <c r="AD11" s="5" t="str">
        <f t="shared" si="17"/>
        <v>5</v>
      </c>
      <c r="AE11" s="5">
        <v>17</v>
      </c>
      <c r="AF11" s="5" t="str">
        <f t="shared" si="18"/>
        <v>A+</v>
      </c>
      <c r="AG11" s="5" t="str">
        <f t="shared" si="19"/>
        <v>5</v>
      </c>
      <c r="AH11" s="7" t="str">
        <f t="shared" si="20"/>
        <v>Pass</v>
      </c>
      <c r="AI11" s="8">
        <f t="shared" si="21"/>
        <v>237</v>
      </c>
      <c r="AJ11" s="5"/>
    </row>
    <row r="12" spans="1:36" ht="21.9" customHeight="1">
      <c r="A12" s="5">
        <v>9</v>
      </c>
      <c r="B12" s="5">
        <v>9</v>
      </c>
      <c r="C12" s="9" t="s">
        <v>64</v>
      </c>
      <c r="D12" s="5">
        <v>17</v>
      </c>
      <c r="E12" s="5" t="str">
        <f t="shared" si="0"/>
        <v>B</v>
      </c>
      <c r="F12" s="5" t="str">
        <f t="shared" si="1"/>
        <v>3</v>
      </c>
      <c r="G12" s="5">
        <v>44</v>
      </c>
      <c r="H12" s="5" t="str">
        <f t="shared" si="2"/>
        <v>A</v>
      </c>
      <c r="I12" s="5" t="str">
        <f t="shared" si="3"/>
        <v>4</v>
      </c>
      <c r="J12" s="5">
        <v>22</v>
      </c>
      <c r="K12" s="5" t="str">
        <f t="shared" si="4"/>
        <v>B</v>
      </c>
      <c r="L12" s="5" t="str">
        <f t="shared" si="5"/>
        <v>3</v>
      </c>
      <c r="M12" s="5">
        <v>27</v>
      </c>
      <c r="N12" s="5" t="str">
        <f t="shared" si="6"/>
        <v>A-</v>
      </c>
      <c r="O12" s="5" t="str">
        <f t="shared" si="7"/>
        <v>3.5</v>
      </c>
      <c r="P12" s="5">
        <v>32</v>
      </c>
      <c r="Q12" s="5" t="str">
        <f t="shared" si="8"/>
        <v>A+</v>
      </c>
      <c r="R12" s="5" t="str">
        <f t="shared" si="9"/>
        <v>5</v>
      </c>
      <c r="S12" s="5">
        <v>20</v>
      </c>
      <c r="T12" s="5" t="str">
        <f t="shared" si="10"/>
        <v>B</v>
      </c>
      <c r="U12" s="5" t="str">
        <f t="shared" si="11"/>
        <v>3</v>
      </c>
      <c r="V12" s="28">
        <v>8</v>
      </c>
      <c r="W12" s="5" t="str">
        <f t="shared" si="12"/>
        <v>A+</v>
      </c>
      <c r="X12" s="5" t="str">
        <f t="shared" si="13"/>
        <v>5</v>
      </c>
      <c r="Y12" s="5">
        <v>32</v>
      </c>
      <c r="Z12" s="5" t="str">
        <f t="shared" si="14"/>
        <v>A+</v>
      </c>
      <c r="AA12" s="5" t="str">
        <f t="shared" si="15"/>
        <v>5</v>
      </c>
      <c r="AB12" s="5">
        <v>20</v>
      </c>
      <c r="AC12" s="5" t="str">
        <f t="shared" si="16"/>
        <v>A+</v>
      </c>
      <c r="AD12" s="5" t="str">
        <f t="shared" si="17"/>
        <v>5</v>
      </c>
      <c r="AE12" s="5">
        <v>17</v>
      </c>
      <c r="AF12" s="5" t="str">
        <f t="shared" si="18"/>
        <v>A+</v>
      </c>
      <c r="AG12" s="5" t="str">
        <f t="shared" si="19"/>
        <v>5</v>
      </c>
      <c r="AH12" s="7" t="str">
        <f t="shared" si="20"/>
        <v>Pass</v>
      </c>
      <c r="AI12" s="8">
        <f t="shared" si="21"/>
        <v>239</v>
      </c>
      <c r="AJ12" s="5"/>
    </row>
    <row r="13" spans="1:36" ht="21.9" customHeight="1">
      <c r="A13" s="5">
        <v>10</v>
      </c>
      <c r="B13" s="5">
        <v>10</v>
      </c>
      <c r="C13" s="9" t="s">
        <v>65</v>
      </c>
      <c r="D13" s="5">
        <v>18</v>
      </c>
      <c r="E13" s="5" t="str">
        <f t="shared" si="0"/>
        <v>A-</v>
      </c>
      <c r="F13" s="5" t="str">
        <f t="shared" si="1"/>
        <v>3.5</v>
      </c>
      <c r="G13" s="5">
        <v>47</v>
      </c>
      <c r="H13" s="5" t="str">
        <f t="shared" si="2"/>
        <v>A</v>
      </c>
      <c r="I13" s="5" t="str">
        <f t="shared" si="3"/>
        <v>4</v>
      </c>
      <c r="J13" s="5">
        <v>24</v>
      </c>
      <c r="K13" s="5" t="str">
        <f t="shared" si="4"/>
        <v>A-</v>
      </c>
      <c r="L13" s="5" t="str">
        <f t="shared" si="5"/>
        <v>3.5</v>
      </c>
      <c r="M13" s="5">
        <v>19</v>
      </c>
      <c r="N13" s="5" t="str">
        <f t="shared" si="6"/>
        <v>C</v>
      </c>
      <c r="O13" s="5" t="str">
        <f t="shared" si="7"/>
        <v>2</v>
      </c>
      <c r="P13" s="5">
        <v>30</v>
      </c>
      <c r="Q13" s="5" t="str">
        <f t="shared" si="8"/>
        <v>A+</v>
      </c>
      <c r="R13" s="5" t="str">
        <f t="shared" si="9"/>
        <v>5</v>
      </c>
      <c r="S13" s="5">
        <v>22</v>
      </c>
      <c r="T13" s="5" t="str">
        <f t="shared" si="10"/>
        <v>B</v>
      </c>
      <c r="U13" s="5" t="str">
        <f t="shared" si="11"/>
        <v>3</v>
      </c>
      <c r="V13" s="28">
        <v>8</v>
      </c>
      <c r="W13" s="5" t="str">
        <f t="shared" si="12"/>
        <v>A+</v>
      </c>
      <c r="X13" s="5" t="str">
        <f t="shared" si="13"/>
        <v>5</v>
      </c>
      <c r="Y13" s="5">
        <v>28</v>
      </c>
      <c r="Z13" s="5" t="str">
        <f t="shared" si="14"/>
        <v>A</v>
      </c>
      <c r="AA13" s="5" t="str">
        <f t="shared" si="15"/>
        <v>4</v>
      </c>
      <c r="AB13" s="5">
        <v>20</v>
      </c>
      <c r="AC13" s="5" t="str">
        <f t="shared" si="16"/>
        <v>A+</v>
      </c>
      <c r="AD13" s="5" t="str">
        <f t="shared" si="17"/>
        <v>5</v>
      </c>
      <c r="AE13" s="5">
        <v>17</v>
      </c>
      <c r="AF13" s="5" t="str">
        <f t="shared" si="18"/>
        <v>A+</v>
      </c>
      <c r="AG13" s="5" t="str">
        <f t="shared" si="19"/>
        <v>5</v>
      </c>
      <c r="AH13" s="7" t="str">
        <f t="shared" si="20"/>
        <v>Pass</v>
      </c>
      <c r="AI13" s="8">
        <f t="shared" si="21"/>
        <v>233</v>
      </c>
      <c r="AJ13" s="5"/>
    </row>
    <row r="14" spans="1:36" ht="21.9" customHeight="1">
      <c r="A14" s="5">
        <v>11</v>
      </c>
      <c r="B14" s="5">
        <v>11</v>
      </c>
      <c r="C14" s="9" t="s">
        <v>66</v>
      </c>
      <c r="D14" s="5">
        <v>14</v>
      </c>
      <c r="E14" s="5" t="str">
        <f t="shared" si="0"/>
        <v>C</v>
      </c>
      <c r="F14" s="5" t="str">
        <f t="shared" si="1"/>
        <v>2</v>
      </c>
      <c r="G14" s="5">
        <v>40</v>
      </c>
      <c r="H14" s="5" t="str">
        <f t="shared" si="2"/>
        <v>A-</v>
      </c>
      <c r="I14" s="5" t="str">
        <f t="shared" si="3"/>
        <v>3.5</v>
      </c>
      <c r="J14" s="5">
        <v>22</v>
      </c>
      <c r="K14" s="5" t="str">
        <f t="shared" si="4"/>
        <v>B</v>
      </c>
      <c r="L14" s="5" t="str">
        <f t="shared" si="5"/>
        <v>3</v>
      </c>
      <c r="M14" s="5">
        <v>21</v>
      </c>
      <c r="N14" s="5" t="str">
        <f t="shared" si="6"/>
        <v>B</v>
      </c>
      <c r="O14" s="5" t="str">
        <f t="shared" si="7"/>
        <v>3</v>
      </c>
      <c r="P14" s="5">
        <v>36</v>
      </c>
      <c r="Q14" s="5" t="str">
        <f t="shared" si="8"/>
        <v>A+</v>
      </c>
      <c r="R14" s="5" t="str">
        <f t="shared" si="9"/>
        <v>5</v>
      </c>
      <c r="S14" s="5">
        <v>20</v>
      </c>
      <c r="T14" s="5" t="str">
        <f t="shared" si="10"/>
        <v>B</v>
      </c>
      <c r="U14" s="5" t="str">
        <f t="shared" si="11"/>
        <v>3</v>
      </c>
      <c r="V14" s="28">
        <v>7</v>
      </c>
      <c r="W14" s="5" t="str">
        <f t="shared" si="12"/>
        <v>A</v>
      </c>
      <c r="X14" s="5" t="str">
        <f t="shared" si="13"/>
        <v>4</v>
      </c>
      <c r="Y14" s="5">
        <v>24</v>
      </c>
      <c r="Z14" s="5" t="str">
        <f t="shared" si="14"/>
        <v>A-</v>
      </c>
      <c r="AA14" s="5" t="str">
        <f t="shared" si="15"/>
        <v>3.5</v>
      </c>
      <c r="AB14" s="5">
        <v>20</v>
      </c>
      <c r="AC14" s="5" t="str">
        <f t="shared" si="16"/>
        <v>A+</v>
      </c>
      <c r="AD14" s="5" t="str">
        <f t="shared" si="17"/>
        <v>5</v>
      </c>
      <c r="AE14" s="5">
        <v>18</v>
      </c>
      <c r="AF14" s="5" t="str">
        <f t="shared" si="18"/>
        <v>A+</v>
      </c>
      <c r="AG14" s="5" t="str">
        <f t="shared" si="19"/>
        <v>5</v>
      </c>
      <c r="AH14" s="7" t="str">
        <f t="shared" si="20"/>
        <v>Pass</v>
      </c>
      <c r="AI14" s="8">
        <f t="shared" si="21"/>
        <v>222</v>
      </c>
      <c r="AJ14" s="5"/>
    </row>
    <row r="15" spans="1:36" ht="21.9" customHeight="1">
      <c r="A15" s="5">
        <v>12</v>
      </c>
      <c r="B15" s="5">
        <v>12</v>
      </c>
      <c r="C15" s="9" t="s">
        <v>67</v>
      </c>
      <c r="D15" s="5">
        <v>18</v>
      </c>
      <c r="E15" s="5" t="str">
        <f t="shared" si="0"/>
        <v>A-</v>
      </c>
      <c r="F15" s="5" t="str">
        <f t="shared" si="1"/>
        <v>3.5</v>
      </c>
      <c r="G15" s="5">
        <v>37</v>
      </c>
      <c r="H15" s="5" t="str">
        <f t="shared" si="2"/>
        <v>A-</v>
      </c>
      <c r="I15" s="5" t="str">
        <f t="shared" si="3"/>
        <v>3.5</v>
      </c>
      <c r="J15" s="5">
        <v>30</v>
      </c>
      <c r="K15" s="5" t="str">
        <f t="shared" si="4"/>
        <v>A</v>
      </c>
      <c r="L15" s="5" t="str">
        <f t="shared" si="5"/>
        <v>4</v>
      </c>
      <c r="M15" s="5">
        <v>29</v>
      </c>
      <c r="N15" s="5" t="str">
        <f t="shared" si="6"/>
        <v>A</v>
      </c>
      <c r="O15" s="5" t="str">
        <f t="shared" si="7"/>
        <v>4</v>
      </c>
      <c r="P15" s="5">
        <v>36</v>
      </c>
      <c r="Q15" s="5" t="str">
        <f t="shared" si="8"/>
        <v>A+</v>
      </c>
      <c r="R15" s="5" t="str">
        <f t="shared" si="9"/>
        <v>5</v>
      </c>
      <c r="S15" s="5">
        <v>24</v>
      </c>
      <c r="T15" s="5" t="str">
        <f t="shared" si="10"/>
        <v>A-</v>
      </c>
      <c r="U15" s="5" t="str">
        <f t="shared" si="11"/>
        <v>3.5</v>
      </c>
      <c r="V15" s="28">
        <v>8</v>
      </c>
      <c r="W15" s="5" t="str">
        <f t="shared" si="12"/>
        <v>A+</v>
      </c>
      <c r="X15" s="5" t="str">
        <f t="shared" si="13"/>
        <v>5</v>
      </c>
      <c r="Y15" s="5">
        <v>26</v>
      </c>
      <c r="Z15" s="5" t="str">
        <f t="shared" si="14"/>
        <v>A-</v>
      </c>
      <c r="AA15" s="5" t="str">
        <f t="shared" si="15"/>
        <v>3.5</v>
      </c>
      <c r="AB15" s="5">
        <v>20</v>
      </c>
      <c r="AC15" s="5" t="str">
        <f t="shared" si="16"/>
        <v>A+</v>
      </c>
      <c r="AD15" s="5" t="str">
        <f t="shared" si="17"/>
        <v>5</v>
      </c>
      <c r="AE15" s="5">
        <v>17</v>
      </c>
      <c r="AF15" s="5" t="str">
        <f t="shared" si="18"/>
        <v>A+</v>
      </c>
      <c r="AG15" s="5" t="str">
        <f t="shared" si="19"/>
        <v>5</v>
      </c>
      <c r="AH15" s="7" t="str">
        <f t="shared" si="20"/>
        <v>Pass</v>
      </c>
      <c r="AI15" s="8">
        <f t="shared" si="21"/>
        <v>245</v>
      </c>
      <c r="AJ15" s="5"/>
    </row>
    <row r="16" spans="1:36" ht="21.9" customHeight="1">
      <c r="A16" s="5">
        <v>13</v>
      </c>
      <c r="B16" s="5">
        <v>13</v>
      </c>
      <c r="C16" s="9" t="s">
        <v>68</v>
      </c>
      <c r="D16" s="5">
        <v>10</v>
      </c>
      <c r="E16" s="5" t="str">
        <f t="shared" si="0"/>
        <v>D</v>
      </c>
      <c r="F16" s="5" t="str">
        <f t="shared" si="1"/>
        <v>1</v>
      </c>
      <c r="G16" s="5">
        <v>44</v>
      </c>
      <c r="H16" s="5" t="str">
        <f t="shared" si="2"/>
        <v>A</v>
      </c>
      <c r="I16" s="5" t="str">
        <f t="shared" si="3"/>
        <v>4</v>
      </c>
      <c r="J16" s="5">
        <v>20</v>
      </c>
      <c r="K16" s="5" t="str">
        <f t="shared" si="4"/>
        <v>B</v>
      </c>
      <c r="L16" s="5" t="str">
        <f t="shared" si="5"/>
        <v>3</v>
      </c>
      <c r="M16" s="5">
        <v>23</v>
      </c>
      <c r="N16" s="5" t="str">
        <f t="shared" si="6"/>
        <v>B</v>
      </c>
      <c r="O16" s="5" t="str">
        <f t="shared" si="7"/>
        <v>3</v>
      </c>
      <c r="P16" s="5">
        <v>36</v>
      </c>
      <c r="Q16" s="5" t="str">
        <f t="shared" si="8"/>
        <v>A+</v>
      </c>
      <c r="R16" s="5" t="str">
        <f t="shared" si="9"/>
        <v>5</v>
      </c>
      <c r="S16" s="5">
        <v>14</v>
      </c>
      <c r="T16" s="5" t="str">
        <f t="shared" si="10"/>
        <v>D</v>
      </c>
      <c r="U16" s="5" t="str">
        <f t="shared" si="11"/>
        <v>1</v>
      </c>
      <c r="V16" s="28">
        <v>8</v>
      </c>
      <c r="W16" s="5" t="str">
        <f t="shared" si="12"/>
        <v>A+</v>
      </c>
      <c r="X16" s="5" t="str">
        <f t="shared" si="13"/>
        <v>5</v>
      </c>
      <c r="Y16" s="5">
        <v>32</v>
      </c>
      <c r="Z16" s="5" t="str">
        <f t="shared" si="14"/>
        <v>A+</v>
      </c>
      <c r="AA16" s="5" t="str">
        <f t="shared" si="15"/>
        <v>5</v>
      </c>
      <c r="AB16" s="5">
        <v>20</v>
      </c>
      <c r="AC16" s="5" t="str">
        <f t="shared" si="16"/>
        <v>A+</v>
      </c>
      <c r="AD16" s="5" t="str">
        <f t="shared" si="17"/>
        <v>5</v>
      </c>
      <c r="AE16" s="5">
        <v>18</v>
      </c>
      <c r="AF16" s="5" t="str">
        <f t="shared" si="18"/>
        <v>A+</v>
      </c>
      <c r="AG16" s="5" t="str">
        <f t="shared" si="19"/>
        <v>5</v>
      </c>
      <c r="AH16" s="7" t="str">
        <f t="shared" si="20"/>
        <v>Pass</v>
      </c>
      <c r="AI16" s="8">
        <f t="shared" si="21"/>
        <v>225</v>
      </c>
      <c r="AJ16" s="5"/>
    </row>
    <row r="17" spans="1:36" ht="21.9" customHeight="1">
      <c r="A17" s="5">
        <v>14</v>
      </c>
      <c r="B17" s="5">
        <v>14</v>
      </c>
      <c r="C17" s="9" t="s">
        <v>69</v>
      </c>
      <c r="D17" s="5">
        <v>18</v>
      </c>
      <c r="E17" s="5" t="str">
        <f t="shared" si="0"/>
        <v>A-</v>
      </c>
      <c r="F17" s="5" t="str">
        <f t="shared" si="1"/>
        <v>3.5</v>
      </c>
      <c r="G17" s="5">
        <v>48</v>
      </c>
      <c r="H17" s="5" t="str">
        <f t="shared" si="2"/>
        <v>A+</v>
      </c>
      <c r="I17" s="5" t="str">
        <f t="shared" si="3"/>
        <v>5</v>
      </c>
      <c r="J17" s="5">
        <v>20</v>
      </c>
      <c r="K17" s="5" t="str">
        <f t="shared" si="4"/>
        <v>B</v>
      </c>
      <c r="L17" s="5" t="str">
        <f t="shared" si="5"/>
        <v>3</v>
      </c>
      <c r="M17" s="5">
        <v>26</v>
      </c>
      <c r="N17" s="5" t="str">
        <f t="shared" si="6"/>
        <v>A-</v>
      </c>
      <c r="O17" s="5" t="str">
        <f t="shared" si="7"/>
        <v>3.5</v>
      </c>
      <c r="P17" s="5">
        <v>38</v>
      </c>
      <c r="Q17" s="5" t="str">
        <f t="shared" si="8"/>
        <v>A+</v>
      </c>
      <c r="R17" s="5" t="str">
        <f t="shared" si="9"/>
        <v>5</v>
      </c>
      <c r="S17" s="5">
        <v>14</v>
      </c>
      <c r="T17" s="5" t="str">
        <f t="shared" si="10"/>
        <v>D</v>
      </c>
      <c r="U17" s="5" t="str">
        <f t="shared" si="11"/>
        <v>1</v>
      </c>
      <c r="V17" s="28">
        <v>7</v>
      </c>
      <c r="W17" s="5" t="str">
        <f t="shared" si="12"/>
        <v>A</v>
      </c>
      <c r="X17" s="5" t="str">
        <f t="shared" si="13"/>
        <v>4</v>
      </c>
      <c r="Y17" s="5">
        <v>28</v>
      </c>
      <c r="Z17" s="5" t="str">
        <f t="shared" si="14"/>
        <v>A</v>
      </c>
      <c r="AA17" s="5" t="str">
        <f t="shared" si="15"/>
        <v>4</v>
      </c>
      <c r="AB17" s="5">
        <v>20</v>
      </c>
      <c r="AC17" s="5" t="str">
        <f t="shared" si="16"/>
        <v>A+</v>
      </c>
      <c r="AD17" s="5" t="str">
        <f t="shared" si="17"/>
        <v>5</v>
      </c>
      <c r="AE17" s="5">
        <v>17</v>
      </c>
      <c r="AF17" s="5" t="str">
        <f t="shared" si="18"/>
        <v>A+</v>
      </c>
      <c r="AG17" s="5" t="str">
        <f t="shared" si="19"/>
        <v>5</v>
      </c>
      <c r="AH17" s="7" t="str">
        <f t="shared" si="20"/>
        <v>Pass</v>
      </c>
      <c r="AI17" s="8">
        <f t="shared" si="21"/>
        <v>236</v>
      </c>
      <c r="AJ17" s="5"/>
    </row>
    <row r="18" spans="1:36" ht="21.9" customHeight="1">
      <c r="A18" s="5">
        <v>15</v>
      </c>
      <c r="B18" s="5">
        <v>15</v>
      </c>
      <c r="C18" s="9" t="s">
        <v>70</v>
      </c>
      <c r="D18" s="5">
        <v>20</v>
      </c>
      <c r="E18" s="5" t="str">
        <f t="shared" si="0"/>
        <v>A-</v>
      </c>
      <c r="F18" s="5" t="str">
        <f t="shared" si="1"/>
        <v>3.5</v>
      </c>
      <c r="G18" s="5">
        <v>45</v>
      </c>
      <c r="H18" s="5" t="str">
        <f t="shared" si="2"/>
        <v>A</v>
      </c>
      <c r="I18" s="5" t="str">
        <f t="shared" si="3"/>
        <v>4</v>
      </c>
      <c r="J18" s="5">
        <v>25</v>
      </c>
      <c r="K18" s="5" t="str">
        <f t="shared" si="4"/>
        <v>A-</v>
      </c>
      <c r="L18" s="5" t="str">
        <f t="shared" si="5"/>
        <v>3.5</v>
      </c>
      <c r="M18" s="5">
        <v>21</v>
      </c>
      <c r="N18" s="5" t="str">
        <f t="shared" si="6"/>
        <v>B</v>
      </c>
      <c r="O18" s="5" t="str">
        <f t="shared" si="7"/>
        <v>3</v>
      </c>
      <c r="P18" s="5">
        <v>36</v>
      </c>
      <c r="Q18" s="5" t="str">
        <f t="shared" si="8"/>
        <v>A+</v>
      </c>
      <c r="R18" s="5" t="str">
        <f t="shared" si="9"/>
        <v>5</v>
      </c>
      <c r="S18" s="5">
        <v>24</v>
      </c>
      <c r="T18" s="5" t="str">
        <f t="shared" si="10"/>
        <v>A-</v>
      </c>
      <c r="U18" s="5" t="str">
        <f t="shared" si="11"/>
        <v>3.5</v>
      </c>
      <c r="V18" s="28">
        <v>7</v>
      </c>
      <c r="W18" s="5" t="str">
        <f t="shared" si="12"/>
        <v>A</v>
      </c>
      <c r="X18" s="5" t="str">
        <f t="shared" si="13"/>
        <v>4</v>
      </c>
      <c r="Y18" s="5">
        <v>24</v>
      </c>
      <c r="Z18" s="5" t="str">
        <f t="shared" si="14"/>
        <v>A-</v>
      </c>
      <c r="AA18" s="5" t="str">
        <f t="shared" si="15"/>
        <v>3.5</v>
      </c>
      <c r="AB18" s="5">
        <v>20</v>
      </c>
      <c r="AC18" s="5" t="str">
        <f t="shared" si="16"/>
        <v>A+</v>
      </c>
      <c r="AD18" s="5" t="str">
        <f t="shared" si="17"/>
        <v>5</v>
      </c>
      <c r="AE18" s="5">
        <v>17</v>
      </c>
      <c r="AF18" s="5" t="str">
        <f t="shared" si="18"/>
        <v>A+</v>
      </c>
      <c r="AG18" s="5" t="str">
        <f t="shared" si="19"/>
        <v>5</v>
      </c>
      <c r="AH18" s="7" t="str">
        <f t="shared" si="20"/>
        <v>Pass</v>
      </c>
      <c r="AI18" s="8">
        <f t="shared" si="21"/>
        <v>239</v>
      </c>
      <c r="AJ18" s="5"/>
    </row>
    <row r="19" spans="1:36" ht="21.9" customHeight="1">
      <c r="A19" s="5">
        <v>16</v>
      </c>
      <c r="B19" s="5">
        <v>16</v>
      </c>
      <c r="C19" s="9" t="s">
        <v>71</v>
      </c>
      <c r="D19" s="5">
        <v>18</v>
      </c>
      <c r="E19" s="5" t="str">
        <f t="shared" si="0"/>
        <v>A-</v>
      </c>
      <c r="F19" s="5" t="str">
        <f t="shared" si="1"/>
        <v>3.5</v>
      </c>
      <c r="G19" s="5">
        <v>33</v>
      </c>
      <c r="H19" s="5" t="str">
        <f t="shared" si="2"/>
        <v>B</v>
      </c>
      <c r="I19" s="5" t="str">
        <f t="shared" si="3"/>
        <v>3</v>
      </c>
      <c r="J19" s="5">
        <v>20</v>
      </c>
      <c r="K19" s="5" t="str">
        <f t="shared" si="4"/>
        <v>B</v>
      </c>
      <c r="L19" s="5" t="str">
        <f t="shared" si="5"/>
        <v>3</v>
      </c>
      <c r="M19" s="5">
        <v>23</v>
      </c>
      <c r="N19" s="5" t="str">
        <f t="shared" si="6"/>
        <v>B</v>
      </c>
      <c r="O19" s="5" t="str">
        <f t="shared" si="7"/>
        <v>3</v>
      </c>
      <c r="P19" s="5">
        <v>34</v>
      </c>
      <c r="Q19" s="5" t="str">
        <f t="shared" si="8"/>
        <v>A+</v>
      </c>
      <c r="R19" s="5" t="str">
        <f t="shared" si="9"/>
        <v>5</v>
      </c>
      <c r="S19" s="5">
        <v>14</v>
      </c>
      <c r="T19" s="5" t="str">
        <f t="shared" si="10"/>
        <v>D</v>
      </c>
      <c r="U19" s="5" t="str">
        <f t="shared" si="11"/>
        <v>1</v>
      </c>
      <c r="V19" s="28">
        <v>8</v>
      </c>
      <c r="W19" s="5" t="str">
        <f t="shared" si="12"/>
        <v>A+</v>
      </c>
      <c r="X19" s="5" t="str">
        <f t="shared" si="13"/>
        <v>5</v>
      </c>
      <c r="Y19" s="5">
        <v>20</v>
      </c>
      <c r="Z19" s="5" t="str">
        <f t="shared" si="14"/>
        <v>B</v>
      </c>
      <c r="AA19" s="5" t="str">
        <f t="shared" si="15"/>
        <v>3</v>
      </c>
      <c r="AB19" s="5">
        <v>20</v>
      </c>
      <c r="AC19" s="5" t="str">
        <f t="shared" si="16"/>
        <v>A+</v>
      </c>
      <c r="AD19" s="5" t="str">
        <f t="shared" si="17"/>
        <v>5</v>
      </c>
      <c r="AE19" s="5">
        <v>16</v>
      </c>
      <c r="AF19" s="5" t="str">
        <f t="shared" si="18"/>
        <v>A+</v>
      </c>
      <c r="AG19" s="5" t="str">
        <f t="shared" si="19"/>
        <v>5</v>
      </c>
      <c r="AH19" s="7" t="str">
        <f t="shared" si="20"/>
        <v>Pass</v>
      </c>
      <c r="AI19" s="8">
        <f t="shared" si="21"/>
        <v>206</v>
      </c>
      <c r="AJ19" s="5"/>
    </row>
    <row r="20" spans="1:36" ht="21.9" customHeight="1">
      <c r="A20" s="5">
        <v>17</v>
      </c>
      <c r="B20" s="5">
        <v>17</v>
      </c>
      <c r="C20" s="9" t="s">
        <v>72</v>
      </c>
      <c r="D20" s="5">
        <v>19</v>
      </c>
      <c r="E20" s="5" t="str">
        <f t="shared" si="0"/>
        <v>A-</v>
      </c>
      <c r="F20" s="5" t="str">
        <f t="shared" si="1"/>
        <v>3.5</v>
      </c>
      <c r="G20" s="5">
        <v>41</v>
      </c>
      <c r="H20" s="5" t="str">
        <f t="shared" si="2"/>
        <v>A-</v>
      </c>
      <c r="I20" s="5" t="str">
        <f t="shared" si="3"/>
        <v>3.5</v>
      </c>
      <c r="J20" s="5">
        <v>20</v>
      </c>
      <c r="K20" s="5" t="str">
        <f t="shared" si="4"/>
        <v>B</v>
      </c>
      <c r="L20" s="5" t="str">
        <f t="shared" si="5"/>
        <v>3</v>
      </c>
      <c r="M20" s="5">
        <v>30</v>
      </c>
      <c r="N20" s="5" t="str">
        <f t="shared" si="6"/>
        <v>A</v>
      </c>
      <c r="O20" s="5" t="str">
        <f t="shared" si="7"/>
        <v>4</v>
      </c>
      <c r="P20" s="5">
        <v>28</v>
      </c>
      <c r="Q20" s="5" t="str">
        <f t="shared" si="8"/>
        <v>A+</v>
      </c>
      <c r="R20" s="5" t="str">
        <f t="shared" si="9"/>
        <v>5</v>
      </c>
      <c r="S20" s="5">
        <v>18</v>
      </c>
      <c r="T20" s="5" t="str">
        <f t="shared" si="10"/>
        <v>C</v>
      </c>
      <c r="U20" s="5" t="str">
        <f t="shared" si="11"/>
        <v>2</v>
      </c>
      <c r="V20" s="28">
        <v>9</v>
      </c>
      <c r="W20" s="5" t="str">
        <f t="shared" si="12"/>
        <v>A+</v>
      </c>
      <c r="X20" s="5" t="str">
        <f t="shared" si="13"/>
        <v>5</v>
      </c>
      <c r="Y20" s="5">
        <v>32</v>
      </c>
      <c r="Z20" s="5" t="str">
        <f t="shared" si="14"/>
        <v>A+</v>
      </c>
      <c r="AA20" s="5" t="str">
        <f t="shared" si="15"/>
        <v>5</v>
      </c>
      <c r="AB20" s="5">
        <v>20</v>
      </c>
      <c r="AC20" s="5" t="str">
        <f t="shared" si="16"/>
        <v>A+</v>
      </c>
      <c r="AD20" s="5" t="str">
        <f t="shared" si="17"/>
        <v>5</v>
      </c>
      <c r="AE20" s="5">
        <v>17</v>
      </c>
      <c r="AF20" s="5" t="str">
        <f t="shared" si="18"/>
        <v>A+</v>
      </c>
      <c r="AG20" s="5" t="str">
        <f t="shared" si="19"/>
        <v>5</v>
      </c>
      <c r="AH20" s="7" t="str">
        <f t="shared" si="20"/>
        <v>Pass</v>
      </c>
      <c r="AI20" s="8">
        <f t="shared" si="21"/>
        <v>234</v>
      </c>
      <c r="AJ20" s="5"/>
    </row>
    <row r="21" spans="1:36" ht="21.9" customHeight="1">
      <c r="A21" s="5">
        <v>18</v>
      </c>
      <c r="B21" s="5">
        <v>18</v>
      </c>
      <c r="C21" s="9" t="s">
        <v>73</v>
      </c>
      <c r="D21" s="5">
        <v>16</v>
      </c>
      <c r="E21" s="5" t="str">
        <f t="shared" si="0"/>
        <v>B</v>
      </c>
      <c r="F21" s="5" t="str">
        <f t="shared" si="1"/>
        <v>3</v>
      </c>
      <c r="G21" s="5">
        <v>36</v>
      </c>
      <c r="H21" s="5" t="str">
        <f t="shared" si="2"/>
        <v>A-</v>
      </c>
      <c r="I21" s="5" t="str">
        <f t="shared" si="3"/>
        <v>3.5</v>
      </c>
      <c r="J21" s="5">
        <v>15</v>
      </c>
      <c r="K21" s="5" t="str">
        <f t="shared" si="4"/>
        <v>D</v>
      </c>
      <c r="L21" s="5" t="str">
        <f t="shared" si="5"/>
        <v>1</v>
      </c>
      <c r="M21" s="5">
        <v>26</v>
      </c>
      <c r="N21" s="5" t="str">
        <f t="shared" si="6"/>
        <v>A-</v>
      </c>
      <c r="O21" s="5" t="str">
        <f t="shared" si="7"/>
        <v>3.5</v>
      </c>
      <c r="P21" s="5">
        <v>30</v>
      </c>
      <c r="Q21" s="5" t="str">
        <f t="shared" si="8"/>
        <v>A+</v>
      </c>
      <c r="R21" s="5" t="str">
        <f t="shared" si="9"/>
        <v>5</v>
      </c>
      <c r="S21" s="5">
        <v>14</v>
      </c>
      <c r="T21" s="5" t="str">
        <f t="shared" si="10"/>
        <v>D</v>
      </c>
      <c r="U21" s="5" t="str">
        <f t="shared" si="11"/>
        <v>1</v>
      </c>
      <c r="V21" s="28">
        <v>5</v>
      </c>
      <c r="W21" s="5" t="str">
        <f t="shared" si="12"/>
        <v>B</v>
      </c>
      <c r="X21" s="5" t="str">
        <f t="shared" si="13"/>
        <v>3</v>
      </c>
      <c r="Y21" s="5">
        <v>26</v>
      </c>
      <c r="Z21" s="5" t="str">
        <f t="shared" si="14"/>
        <v>A-</v>
      </c>
      <c r="AA21" s="5" t="str">
        <f t="shared" si="15"/>
        <v>3.5</v>
      </c>
      <c r="AB21" s="5">
        <v>20</v>
      </c>
      <c r="AC21" s="5" t="str">
        <f t="shared" si="16"/>
        <v>A+</v>
      </c>
      <c r="AD21" s="5" t="str">
        <f t="shared" si="17"/>
        <v>5</v>
      </c>
      <c r="AE21" s="5">
        <v>15</v>
      </c>
      <c r="AF21" s="5" t="str">
        <f t="shared" si="18"/>
        <v>A</v>
      </c>
      <c r="AG21" s="5" t="str">
        <f t="shared" si="19"/>
        <v>4</v>
      </c>
      <c r="AH21" s="7" t="str">
        <f t="shared" si="20"/>
        <v>Pass</v>
      </c>
      <c r="AI21" s="8">
        <f t="shared" si="21"/>
        <v>203</v>
      </c>
      <c r="AJ21" s="5"/>
    </row>
    <row r="22" spans="1:36" ht="21.9" customHeight="1">
      <c r="A22" s="5">
        <v>19</v>
      </c>
      <c r="B22" s="5">
        <v>19</v>
      </c>
      <c r="C22" s="9" t="s">
        <v>74</v>
      </c>
      <c r="D22" s="5">
        <v>13</v>
      </c>
      <c r="E22" s="5" t="str">
        <f t="shared" si="0"/>
        <v>C</v>
      </c>
      <c r="F22" s="5" t="str">
        <f t="shared" si="1"/>
        <v>2</v>
      </c>
      <c r="G22" s="5">
        <v>34</v>
      </c>
      <c r="H22" s="5" t="str">
        <f t="shared" si="2"/>
        <v>B</v>
      </c>
      <c r="I22" s="5" t="str">
        <f t="shared" si="3"/>
        <v>3</v>
      </c>
      <c r="J22" s="5">
        <v>25</v>
      </c>
      <c r="K22" s="5" t="str">
        <f t="shared" si="4"/>
        <v>A-</v>
      </c>
      <c r="L22" s="5" t="str">
        <f t="shared" si="5"/>
        <v>3.5</v>
      </c>
      <c r="M22" s="5">
        <v>31</v>
      </c>
      <c r="N22" s="5" t="str">
        <f t="shared" si="6"/>
        <v>A</v>
      </c>
      <c r="O22" s="5" t="str">
        <f t="shared" si="7"/>
        <v>4</v>
      </c>
      <c r="P22" s="5">
        <v>30</v>
      </c>
      <c r="Q22" s="5" t="str">
        <f t="shared" si="8"/>
        <v>A+</v>
      </c>
      <c r="R22" s="5" t="str">
        <f t="shared" si="9"/>
        <v>5</v>
      </c>
      <c r="S22" s="5">
        <v>14</v>
      </c>
      <c r="T22" s="5" t="str">
        <f t="shared" si="10"/>
        <v>D</v>
      </c>
      <c r="U22" s="5" t="str">
        <f t="shared" si="11"/>
        <v>1</v>
      </c>
      <c r="V22" s="28">
        <v>8</v>
      </c>
      <c r="W22" s="5" t="str">
        <f t="shared" si="12"/>
        <v>A+</v>
      </c>
      <c r="X22" s="5" t="str">
        <f t="shared" si="13"/>
        <v>5</v>
      </c>
      <c r="Y22" s="5">
        <v>38</v>
      </c>
      <c r="Z22" s="5" t="str">
        <f t="shared" si="14"/>
        <v>A+</v>
      </c>
      <c r="AA22" s="5" t="str">
        <f t="shared" si="15"/>
        <v>5</v>
      </c>
      <c r="AB22" s="5">
        <v>20</v>
      </c>
      <c r="AC22" s="5" t="str">
        <f t="shared" si="16"/>
        <v>A+</v>
      </c>
      <c r="AD22" s="5" t="str">
        <f t="shared" si="17"/>
        <v>5</v>
      </c>
      <c r="AE22" s="5">
        <v>19</v>
      </c>
      <c r="AF22" s="5" t="str">
        <f t="shared" si="18"/>
        <v>A+</v>
      </c>
      <c r="AG22" s="5" t="str">
        <f t="shared" si="19"/>
        <v>5</v>
      </c>
      <c r="AH22" s="7" t="str">
        <f t="shared" si="20"/>
        <v>Pass</v>
      </c>
      <c r="AI22" s="8">
        <f t="shared" si="21"/>
        <v>232</v>
      </c>
      <c r="AJ22" s="5"/>
    </row>
    <row r="23" spans="1:36" ht="21.9" customHeight="1">
      <c r="A23" s="5">
        <v>20</v>
      </c>
      <c r="B23" s="5">
        <v>20</v>
      </c>
      <c r="C23" s="9" t="s">
        <v>75</v>
      </c>
      <c r="D23" s="5">
        <v>15</v>
      </c>
      <c r="E23" s="5" t="str">
        <f t="shared" si="0"/>
        <v>B</v>
      </c>
      <c r="F23" s="5" t="str">
        <f t="shared" si="1"/>
        <v>3</v>
      </c>
      <c r="G23" s="5">
        <v>34</v>
      </c>
      <c r="H23" s="5" t="str">
        <f t="shared" si="2"/>
        <v>B</v>
      </c>
      <c r="I23" s="5" t="str">
        <f t="shared" si="3"/>
        <v>3</v>
      </c>
      <c r="J23" s="5">
        <v>25</v>
      </c>
      <c r="K23" s="5" t="str">
        <f t="shared" si="4"/>
        <v>A-</v>
      </c>
      <c r="L23" s="5" t="str">
        <f t="shared" si="5"/>
        <v>3.5</v>
      </c>
      <c r="M23" s="5">
        <v>23</v>
      </c>
      <c r="N23" s="5" t="str">
        <f t="shared" si="6"/>
        <v>B</v>
      </c>
      <c r="O23" s="5" t="str">
        <f t="shared" si="7"/>
        <v>3</v>
      </c>
      <c r="P23" s="5">
        <v>32</v>
      </c>
      <c r="Q23" s="5" t="str">
        <f t="shared" si="8"/>
        <v>A+</v>
      </c>
      <c r="R23" s="5" t="str">
        <f t="shared" si="9"/>
        <v>5</v>
      </c>
      <c r="S23" s="5">
        <v>24</v>
      </c>
      <c r="T23" s="5" t="str">
        <f t="shared" si="10"/>
        <v>A-</v>
      </c>
      <c r="U23" s="5" t="str">
        <f t="shared" si="11"/>
        <v>3.5</v>
      </c>
      <c r="V23" s="28">
        <v>7</v>
      </c>
      <c r="W23" s="5" t="str">
        <f t="shared" si="12"/>
        <v>A</v>
      </c>
      <c r="X23" s="5" t="str">
        <f t="shared" si="13"/>
        <v>4</v>
      </c>
      <c r="Y23" s="5">
        <v>26</v>
      </c>
      <c r="Z23" s="5" t="str">
        <f t="shared" si="14"/>
        <v>A-</v>
      </c>
      <c r="AA23" s="5" t="str">
        <f t="shared" si="15"/>
        <v>3.5</v>
      </c>
      <c r="AB23" s="5">
        <v>20</v>
      </c>
      <c r="AC23" s="5" t="str">
        <f t="shared" si="16"/>
        <v>A+</v>
      </c>
      <c r="AD23" s="5" t="str">
        <f t="shared" si="17"/>
        <v>5</v>
      </c>
      <c r="AE23" s="5">
        <v>17</v>
      </c>
      <c r="AF23" s="5" t="str">
        <f t="shared" si="18"/>
        <v>A+</v>
      </c>
      <c r="AG23" s="5" t="str">
        <f t="shared" si="19"/>
        <v>5</v>
      </c>
      <c r="AH23" s="7" t="str">
        <f t="shared" si="20"/>
        <v>Pass</v>
      </c>
      <c r="AI23" s="8">
        <f t="shared" si="21"/>
        <v>223</v>
      </c>
      <c r="AJ23" s="5"/>
    </row>
    <row r="24" spans="1:36" ht="21.9" customHeight="1">
      <c r="A24" s="5">
        <v>21</v>
      </c>
      <c r="B24" s="5">
        <v>21</v>
      </c>
      <c r="C24" s="9" t="s">
        <v>76</v>
      </c>
      <c r="D24" s="5">
        <v>16</v>
      </c>
      <c r="E24" s="5" t="str">
        <f t="shared" si="0"/>
        <v>B</v>
      </c>
      <c r="F24" s="5" t="str">
        <f t="shared" si="1"/>
        <v>3</v>
      </c>
      <c r="G24" s="5">
        <v>35</v>
      </c>
      <c r="H24" s="5" t="str">
        <f t="shared" si="2"/>
        <v>B</v>
      </c>
      <c r="I24" s="5" t="str">
        <f t="shared" si="3"/>
        <v>3</v>
      </c>
      <c r="J24" s="5">
        <v>20</v>
      </c>
      <c r="K24" s="5" t="str">
        <f t="shared" si="4"/>
        <v>B</v>
      </c>
      <c r="L24" s="5" t="str">
        <f t="shared" si="5"/>
        <v>3</v>
      </c>
      <c r="M24" s="5">
        <v>23</v>
      </c>
      <c r="N24" s="5" t="str">
        <f t="shared" si="6"/>
        <v>B</v>
      </c>
      <c r="O24" s="5" t="str">
        <f t="shared" si="7"/>
        <v>3</v>
      </c>
      <c r="P24" s="5">
        <v>36</v>
      </c>
      <c r="Q24" s="5" t="str">
        <f t="shared" si="8"/>
        <v>A+</v>
      </c>
      <c r="R24" s="5" t="str">
        <f t="shared" si="9"/>
        <v>5</v>
      </c>
      <c r="S24" s="5">
        <v>14</v>
      </c>
      <c r="T24" s="5" t="str">
        <f t="shared" si="10"/>
        <v>D</v>
      </c>
      <c r="U24" s="5" t="str">
        <f t="shared" si="11"/>
        <v>1</v>
      </c>
      <c r="V24" s="28">
        <v>8</v>
      </c>
      <c r="W24" s="5" t="str">
        <f t="shared" si="12"/>
        <v>A+</v>
      </c>
      <c r="X24" s="5" t="str">
        <f t="shared" si="13"/>
        <v>5</v>
      </c>
      <c r="Y24" s="5">
        <v>27</v>
      </c>
      <c r="Z24" s="5" t="str">
        <f t="shared" si="14"/>
        <v>A-</v>
      </c>
      <c r="AA24" s="5" t="str">
        <f t="shared" si="15"/>
        <v>3.5</v>
      </c>
      <c r="AB24" s="5">
        <v>20</v>
      </c>
      <c r="AC24" s="5" t="str">
        <f t="shared" si="16"/>
        <v>A+</v>
      </c>
      <c r="AD24" s="5" t="str">
        <f t="shared" si="17"/>
        <v>5</v>
      </c>
      <c r="AE24" s="5">
        <v>16</v>
      </c>
      <c r="AF24" s="5" t="str">
        <f t="shared" si="18"/>
        <v>A+</v>
      </c>
      <c r="AG24" s="5" t="str">
        <f t="shared" si="19"/>
        <v>5</v>
      </c>
      <c r="AH24" s="7" t="str">
        <f t="shared" si="20"/>
        <v>Pass</v>
      </c>
      <c r="AI24" s="8">
        <f t="shared" si="21"/>
        <v>215</v>
      </c>
      <c r="AJ24" s="5"/>
    </row>
    <row r="25" spans="1:36" ht="21.9" customHeight="1">
      <c r="A25" s="5">
        <v>22</v>
      </c>
      <c r="B25" s="5">
        <v>22</v>
      </c>
      <c r="C25" s="9" t="s">
        <v>77</v>
      </c>
      <c r="D25" s="5">
        <v>11</v>
      </c>
      <c r="E25" s="5" t="str">
        <f t="shared" si="0"/>
        <v>D</v>
      </c>
      <c r="F25" s="5" t="str">
        <f t="shared" si="1"/>
        <v>1</v>
      </c>
      <c r="G25" s="5">
        <v>37</v>
      </c>
      <c r="H25" s="5" t="str">
        <f t="shared" si="2"/>
        <v>A-</v>
      </c>
      <c r="I25" s="5" t="str">
        <f t="shared" si="3"/>
        <v>3.5</v>
      </c>
      <c r="J25" s="5">
        <v>20</v>
      </c>
      <c r="K25" s="5" t="str">
        <f t="shared" si="4"/>
        <v>B</v>
      </c>
      <c r="L25" s="5" t="str">
        <f t="shared" si="5"/>
        <v>3</v>
      </c>
      <c r="M25" s="5">
        <v>15</v>
      </c>
      <c r="N25" s="5" t="str">
        <f t="shared" si="6"/>
        <v>D</v>
      </c>
      <c r="O25" s="5" t="str">
        <f t="shared" si="7"/>
        <v>1</v>
      </c>
      <c r="P25" s="5">
        <v>34</v>
      </c>
      <c r="Q25" s="5" t="str">
        <f t="shared" si="8"/>
        <v>A+</v>
      </c>
      <c r="R25" s="5" t="str">
        <f t="shared" si="9"/>
        <v>5</v>
      </c>
      <c r="S25" s="5">
        <v>14</v>
      </c>
      <c r="T25" s="5" t="str">
        <f t="shared" si="10"/>
        <v>D</v>
      </c>
      <c r="U25" s="5" t="str">
        <f t="shared" si="11"/>
        <v>1</v>
      </c>
      <c r="V25" s="28">
        <v>7</v>
      </c>
      <c r="W25" s="5" t="str">
        <f t="shared" si="12"/>
        <v>A</v>
      </c>
      <c r="X25" s="5" t="str">
        <f t="shared" si="13"/>
        <v>4</v>
      </c>
      <c r="Y25" s="5">
        <v>21</v>
      </c>
      <c r="Z25" s="5" t="str">
        <f t="shared" si="14"/>
        <v>B</v>
      </c>
      <c r="AA25" s="5" t="str">
        <f t="shared" si="15"/>
        <v>3</v>
      </c>
      <c r="AB25" s="5">
        <v>20</v>
      </c>
      <c r="AC25" s="5" t="str">
        <f t="shared" si="16"/>
        <v>A+</v>
      </c>
      <c r="AD25" s="5" t="str">
        <f t="shared" si="17"/>
        <v>5</v>
      </c>
      <c r="AE25" s="5">
        <v>16</v>
      </c>
      <c r="AF25" s="5" t="str">
        <f t="shared" si="18"/>
        <v>A+</v>
      </c>
      <c r="AG25" s="5" t="str">
        <f t="shared" si="19"/>
        <v>5</v>
      </c>
      <c r="AH25" s="7" t="str">
        <f t="shared" si="20"/>
        <v>Pass</v>
      </c>
      <c r="AI25" s="8">
        <f t="shared" si="21"/>
        <v>195</v>
      </c>
      <c r="AJ25" s="5"/>
    </row>
    <row r="26" spans="1:36" ht="21.9" customHeight="1">
      <c r="A26" s="5">
        <v>23</v>
      </c>
      <c r="B26" s="5">
        <v>23</v>
      </c>
      <c r="C26" s="9" t="s">
        <v>78</v>
      </c>
      <c r="D26" s="5"/>
      <c r="E26" s="5" t="str">
        <f t="shared" si="0"/>
        <v>F</v>
      </c>
      <c r="F26" s="5" t="str">
        <f t="shared" si="1"/>
        <v>0</v>
      </c>
      <c r="G26" s="5"/>
      <c r="H26" s="5" t="str">
        <f t="shared" si="2"/>
        <v>F</v>
      </c>
      <c r="I26" s="5" t="str">
        <f t="shared" si="3"/>
        <v>0</v>
      </c>
      <c r="J26" s="5">
        <v>0</v>
      </c>
      <c r="K26" s="5" t="str">
        <f t="shared" si="4"/>
        <v>F</v>
      </c>
      <c r="L26" s="5" t="str">
        <f t="shared" si="5"/>
        <v>0</v>
      </c>
      <c r="M26" s="5"/>
      <c r="N26" s="5" t="str">
        <f t="shared" si="6"/>
        <v>F</v>
      </c>
      <c r="O26" s="5" t="str">
        <f t="shared" si="7"/>
        <v>0</v>
      </c>
      <c r="P26" s="5">
        <v>28</v>
      </c>
      <c r="Q26" s="5" t="str">
        <f t="shared" si="8"/>
        <v>A+</v>
      </c>
      <c r="R26" s="5" t="str">
        <f t="shared" si="9"/>
        <v>5</v>
      </c>
      <c r="S26" s="5">
        <v>0</v>
      </c>
      <c r="T26" s="5" t="str">
        <f t="shared" si="10"/>
        <v>F</v>
      </c>
      <c r="U26" s="5" t="str">
        <f t="shared" si="11"/>
        <v>0</v>
      </c>
      <c r="V26" s="28"/>
      <c r="W26" s="5" t="str">
        <f t="shared" si="12"/>
        <v>F</v>
      </c>
      <c r="X26" s="5" t="str">
        <f t="shared" si="13"/>
        <v>0</v>
      </c>
      <c r="Y26" s="5"/>
      <c r="Z26" s="5" t="str">
        <f t="shared" si="14"/>
        <v>F</v>
      </c>
      <c r="AA26" s="5" t="str">
        <f t="shared" si="15"/>
        <v>0</v>
      </c>
      <c r="AB26" s="5"/>
      <c r="AC26" s="5" t="str">
        <f t="shared" si="16"/>
        <v>F</v>
      </c>
      <c r="AD26" s="5" t="str">
        <f t="shared" si="17"/>
        <v>0</v>
      </c>
      <c r="AE26" s="5"/>
      <c r="AF26" s="5" t="str">
        <f t="shared" si="18"/>
        <v>F</v>
      </c>
      <c r="AG26" s="5" t="str">
        <f t="shared" si="19"/>
        <v>0</v>
      </c>
      <c r="AH26" s="7" t="str">
        <f t="shared" si="20"/>
        <v>Fail</v>
      </c>
      <c r="AI26" s="8">
        <f t="shared" si="21"/>
        <v>0</v>
      </c>
      <c r="AJ26" s="5"/>
    </row>
    <row r="27" spans="1:36" ht="21.9" customHeight="1">
      <c r="A27" s="5">
        <v>24</v>
      </c>
      <c r="B27" s="5">
        <v>24</v>
      </c>
      <c r="C27" s="9" t="s">
        <v>79</v>
      </c>
      <c r="D27" s="5">
        <v>14</v>
      </c>
      <c r="E27" s="5" t="str">
        <f t="shared" si="0"/>
        <v>C</v>
      </c>
      <c r="F27" s="5" t="str">
        <f t="shared" si="1"/>
        <v>2</v>
      </c>
      <c r="G27" s="5">
        <v>20</v>
      </c>
      <c r="H27" s="5" t="str">
        <f t="shared" si="2"/>
        <v>D</v>
      </c>
      <c r="I27" s="5" t="str">
        <f t="shared" si="3"/>
        <v>1</v>
      </c>
      <c r="J27" s="5">
        <v>15</v>
      </c>
      <c r="K27" s="5" t="str">
        <f t="shared" si="4"/>
        <v>D</v>
      </c>
      <c r="L27" s="5" t="str">
        <f t="shared" si="5"/>
        <v>1</v>
      </c>
      <c r="M27" s="5">
        <v>20</v>
      </c>
      <c r="N27" s="5" t="str">
        <f t="shared" si="6"/>
        <v>B</v>
      </c>
      <c r="O27" s="5" t="str">
        <f t="shared" si="7"/>
        <v>3</v>
      </c>
      <c r="P27" s="5">
        <v>32</v>
      </c>
      <c r="Q27" s="5" t="str">
        <f t="shared" si="8"/>
        <v>A+</v>
      </c>
      <c r="R27" s="5" t="str">
        <f t="shared" si="9"/>
        <v>5</v>
      </c>
      <c r="S27" s="5">
        <v>8</v>
      </c>
      <c r="T27" s="5" t="str">
        <f t="shared" si="10"/>
        <v>F</v>
      </c>
      <c r="U27" s="5" t="str">
        <f t="shared" si="11"/>
        <v>0</v>
      </c>
      <c r="V27" s="28">
        <v>7</v>
      </c>
      <c r="W27" s="5" t="str">
        <f t="shared" si="12"/>
        <v>A</v>
      </c>
      <c r="X27" s="5" t="str">
        <f t="shared" si="13"/>
        <v>4</v>
      </c>
      <c r="Y27" s="5">
        <v>13</v>
      </c>
      <c r="Z27" s="5" t="str">
        <f t="shared" si="14"/>
        <v>D</v>
      </c>
      <c r="AA27" s="5" t="str">
        <f t="shared" si="15"/>
        <v>1</v>
      </c>
      <c r="AB27" s="5">
        <v>20</v>
      </c>
      <c r="AC27" s="5" t="str">
        <f t="shared" si="16"/>
        <v>A+</v>
      </c>
      <c r="AD27" s="5" t="str">
        <f t="shared" si="17"/>
        <v>5</v>
      </c>
      <c r="AE27" s="5">
        <v>24</v>
      </c>
      <c r="AF27" s="5" t="str">
        <f t="shared" si="18"/>
        <v>A+</v>
      </c>
      <c r="AG27" s="5" t="str">
        <f t="shared" si="19"/>
        <v>5</v>
      </c>
      <c r="AH27" s="7" t="str">
        <f t="shared" si="20"/>
        <v>Fail</v>
      </c>
      <c r="AI27" s="8">
        <f t="shared" si="21"/>
        <v>0</v>
      </c>
      <c r="AJ27" s="5"/>
    </row>
    <row r="28" spans="1:36" ht="21.9" customHeight="1">
      <c r="A28" s="5">
        <v>25</v>
      </c>
      <c r="B28" s="5">
        <v>25</v>
      </c>
      <c r="C28" s="9" t="s">
        <v>80</v>
      </c>
      <c r="D28" s="5">
        <v>24</v>
      </c>
      <c r="E28" s="5" t="str">
        <f t="shared" si="0"/>
        <v>A+</v>
      </c>
      <c r="F28" s="5" t="str">
        <f t="shared" si="1"/>
        <v>5</v>
      </c>
      <c r="G28" s="5">
        <v>50</v>
      </c>
      <c r="H28" s="5" t="str">
        <f t="shared" si="2"/>
        <v>A+</v>
      </c>
      <c r="I28" s="5" t="str">
        <f t="shared" si="3"/>
        <v>5</v>
      </c>
      <c r="J28" s="5">
        <v>33</v>
      </c>
      <c r="K28" s="5" t="str">
        <f t="shared" si="4"/>
        <v>A+</v>
      </c>
      <c r="L28" s="5" t="str">
        <f t="shared" si="5"/>
        <v>5</v>
      </c>
      <c r="M28" s="5">
        <v>34</v>
      </c>
      <c r="N28" s="5" t="str">
        <f t="shared" si="6"/>
        <v>A+</v>
      </c>
      <c r="O28" s="5" t="str">
        <f t="shared" si="7"/>
        <v>5</v>
      </c>
      <c r="P28" s="5">
        <v>36</v>
      </c>
      <c r="Q28" s="5" t="str">
        <f t="shared" si="8"/>
        <v>A+</v>
      </c>
      <c r="R28" s="5" t="str">
        <f t="shared" si="9"/>
        <v>5</v>
      </c>
      <c r="S28" s="5">
        <v>34</v>
      </c>
      <c r="T28" s="5" t="str">
        <f t="shared" si="10"/>
        <v>A+</v>
      </c>
      <c r="U28" s="5" t="str">
        <f t="shared" si="11"/>
        <v>5</v>
      </c>
      <c r="V28" s="28">
        <v>9</v>
      </c>
      <c r="W28" s="5" t="str">
        <f t="shared" si="12"/>
        <v>A+</v>
      </c>
      <c r="X28" s="5" t="str">
        <f t="shared" si="13"/>
        <v>5</v>
      </c>
      <c r="Y28" s="5">
        <v>38</v>
      </c>
      <c r="Z28" s="5" t="str">
        <f t="shared" si="14"/>
        <v>A+</v>
      </c>
      <c r="AA28" s="5" t="str">
        <f t="shared" si="15"/>
        <v>5</v>
      </c>
      <c r="AB28" s="5">
        <v>20</v>
      </c>
      <c r="AC28" s="5" t="str">
        <f t="shared" si="16"/>
        <v>A+</v>
      </c>
      <c r="AD28" s="5" t="str">
        <f t="shared" si="17"/>
        <v>5</v>
      </c>
      <c r="AE28" s="5">
        <v>18</v>
      </c>
      <c r="AF28" s="5" t="str">
        <f t="shared" si="18"/>
        <v>A+</v>
      </c>
      <c r="AG28" s="5" t="str">
        <f t="shared" si="19"/>
        <v>5</v>
      </c>
      <c r="AH28" s="7" t="str">
        <f t="shared" si="20"/>
        <v>Pass</v>
      </c>
      <c r="AI28" s="8">
        <f t="shared" si="21"/>
        <v>296</v>
      </c>
      <c r="AJ28" s="5"/>
    </row>
    <row r="29" spans="1:36" ht="21.9" customHeight="1">
      <c r="A29" s="5">
        <v>26</v>
      </c>
      <c r="B29" s="5">
        <v>26</v>
      </c>
      <c r="C29" s="9" t="s">
        <v>81</v>
      </c>
      <c r="D29" s="5">
        <v>21</v>
      </c>
      <c r="E29" s="5" t="str">
        <f t="shared" si="0"/>
        <v>A</v>
      </c>
      <c r="F29" s="5" t="str">
        <f t="shared" si="1"/>
        <v>4</v>
      </c>
      <c r="G29" s="5">
        <v>57</v>
      </c>
      <c r="H29" s="5" t="str">
        <f t="shared" si="2"/>
        <v>A+</v>
      </c>
      <c r="I29" s="5" t="str">
        <f t="shared" si="3"/>
        <v>5</v>
      </c>
      <c r="J29" s="5">
        <v>25</v>
      </c>
      <c r="K29" s="5" t="str">
        <f t="shared" si="4"/>
        <v>A-</v>
      </c>
      <c r="L29" s="5" t="str">
        <f t="shared" si="5"/>
        <v>3.5</v>
      </c>
      <c r="M29" s="5">
        <v>28</v>
      </c>
      <c r="N29" s="5" t="str">
        <f t="shared" si="6"/>
        <v>A</v>
      </c>
      <c r="O29" s="5" t="str">
        <f t="shared" si="7"/>
        <v>4</v>
      </c>
      <c r="P29" s="5">
        <v>36</v>
      </c>
      <c r="Q29" s="5" t="str">
        <f t="shared" si="8"/>
        <v>A+</v>
      </c>
      <c r="R29" s="5" t="str">
        <f t="shared" si="9"/>
        <v>5</v>
      </c>
      <c r="S29" s="5">
        <v>32</v>
      </c>
      <c r="T29" s="5" t="str">
        <f t="shared" si="10"/>
        <v>A+</v>
      </c>
      <c r="U29" s="5" t="str">
        <f t="shared" si="11"/>
        <v>5</v>
      </c>
      <c r="V29" s="28">
        <v>9</v>
      </c>
      <c r="W29" s="5" t="str">
        <f t="shared" si="12"/>
        <v>A+</v>
      </c>
      <c r="X29" s="5" t="str">
        <f t="shared" si="13"/>
        <v>5</v>
      </c>
      <c r="Y29" s="5">
        <v>32</v>
      </c>
      <c r="Z29" s="5" t="str">
        <f t="shared" si="14"/>
        <v>A+</v>
      </c>
      <c r="AA29" s="5" t="str">
        <f t="shared" si="15"/>
        <v>5</v>
      </c>
      <c r="AB29" s="5">
        <v>20</v>
      </c>
      <c r="AC29" s="5" t="str">
        <f t="shared" si="16"/>
        <v>A+</v>
      </c>
      <c r="AD29" s="5" t="str">
        <f t="shared" si="17"/>
        <v>5</v>
      </c>
      <c r="AE29" s="5">
        <v>19</v>
      </c>
      <c r="AF29" s="5" t="str">
        <f t="shared" si="18"/>
        <v>A+</v>
      </c>
      <c r="AG29" s="5" t="str">
        <f t="shared" si="19"/>
        <v>5</v>
      </c>
      <c r="AH29" s="7" t="str">
        <f t="shared" si="20"/>
        <v>Pass</v>
      </c>
      <c r="AI29" s="8">
        <f t="shared" si="21"/>
        <v>279</v>
      </c>
      <c r="AJ29" s="5"/>
    </row>
    <row r="30" spans="1:36" ht="21.9" customHeight="1">
      <c r="A30" s="5">
        <v>27</v>
      </c>
      <c r="B30" s="5">
        <v>27</v>
      </c>
      <c r="C30" s="9" t="s">
        <v>82</v>
      </c>
      <c r="D30" s="5">
        <v>22</v>
      </c>
      <c r="E30" s="5" t="str">
        <f t="shared" si="0"/>
        <v>A</v>
      </c>
      <c r="F30" s="5" t="str">
        <f t="shared" si="1"/>
        <v>4</v>
      </c>
      <c r="G30" s="5">
        <v>52</v>
      </c>
      <c r="H30" s="5" t="str">
        <f t="shared" si="2"/>
        <v>A+</v>
      </c>
      <c r="I30" s="5" t="str">
        <f t="shared" si="3"/>
        <v>5</v>
      </c>
      <c r="J30" s="5">
        <v>32</v>
      </c>
      <c r="K30" s="5" t="str">
        <f t="shared" si="4"/>
        <v>A+</v>
      </c>
      <c r="L30" s="5" t="str">
        <f t="shared" si="5"/>
        <v>5</v>
      </c>
      <c r="M30" s="5">
        <v>34</v>
      </c>
      <c r="N30" s="5" t="str">
        <f t="shared" si="6"/>
        <v>A+</v>
      </c>
      <c r="O30" s="5" t="str">
        <f t="shared" si="7"/>
        <v>5</v>
      </c>
      <c r="P30" s="5">
        <v>36</v>
      </c>
      <c r="Q30" s="5" t="str">
        <f t="shared" si="8"/>
        <v>A+</v>
      </c>
      <c r="R30" s="5" t="str">
        <f t="shared" si="9"/>
        <v>5</v>
      </c>
      <c r="S30" s="5">
        <v>38</v>
      </c>
      <c r="T30" s="5" t="str">
        <f t="shared" si="10"/>
        <v>A+</v>
      </c>
      <c r="U30" s="5" t="str">
        <f t="shared" si="11"/>
        <v>5</v>
      </c>
      <c r="V30" s="28">
        <v>9</v>
      </c>
      <c r="W30" s="5" t="str">
        <f t="shared" si="12"/>
        <v>A+</v>
      </c>
      <c r="X30" s="5" t="str">
        <f t="shared" si="13"/>
        <v>5</v>
      </c>
      <c r="Y30" s="5">
        <v>34</v>
      </c>
      <c r="Z30" s="5" t="str">
        <f t="shared" si="14"/>
        <v>A+</v>
      </c>
      <c r="AA30" s="5" t="str">
        <f t="shared" si="15"/>
        <v>5</v>
      </c>
      <c r="AB30" s="5">
        <v>20</v>
      </c>
      <c r="AC30" s="5" t="str">
        <f t="shared" si="16"/>
        <v>A+</v>
      </c>
      <c r="AD30" s="5" t="str">
        <f t="shared" si="17"/>
        <v>5</v>
      </c>
      <c r="AE30" s="5">
        <v>20</v>
      </c>
      <c r="AF30" s="5" t="str">
        <f t="shared" si="18"/>
        <v>A+</v>
      </c>
      <c r="AG30" s="5" t="str">
        <f t="shared" si="19"/>
        <v>5</v>
      </c>
      <c r="AH30" s="7" t="str">
        <f t="shared" si="20"/>
        <v>Pass</v>
      </c>
      <c r="AI30" s="8">
        <f t="shared" si="21"/>
        <v>297</v>
      </c>
      <c r="AJ30" s="5"/>
    </row>
    <row r="31" spans="1:36" ht="21.9" customHeight="1">
      <c r="A31" s="5">
        <v>28</v>
      </c>
      <c r="B31" s="5">
        <v>28</v>
      </c>
      <c r="C31" s="9" t="s">
        <v>83</v>
      </c>
      <c r="D31" s="5">
        <v>21</v>
      </c>
      <c r="E31" s="5" t="str">
        <f t="shared" si="0"/>
        <v>A</v>
      </c>
      <c r="F31" s="5" t="str">
        <f t="shared" si="1"/>
        <v>4</v>
      </c>
      <c r="G31" s="5">
        <v>45</v>
      </c>
      <c r="H31" s="5" t="str">
        <f t="shared" si="2"/>
        <v>A</v>
      </c>
      <c r="I31" s="5" t="str">
        <f t="shared" si="3"/>
        <v>4</v>
      </c>
      <c r="J31" s="5">
        <v>32</v>
      </c>
      <c r="K31" s="5" t="str">
        <f t="shared" si="4"/>
        <v>A+</v>
      </c>
      <c r="L31" s="5" t="str">
        <f t="shared" si="5"/>
        <v>5</v>
      </c>
      <c r="M31" s="5">
        <v>36</v>
      </c>
      <c r="N31" s="5" t="str">
        <f t="shared" si="6"/>
        <v>A+</v>
      </c>
      <c r="O31" s="5" t="str">
        <f t="shared" si="7"/>
        <v>5</v>
      </c>
      <c r="P31" s="5">
        <v>34</v>
      </c>
      <c r="Q31" s="5" t="str">
        <f t="shared" si="8"/>
        <v>A+</v>
      </c>
      <c r="R31" s="5" t="str">
        <f t="shared" si="9"/>
        <v>5</v>
      </c>
      <c r="S31" s="5">
        <v>34</v>
      </c>
      <c r="T31" s="5" t="str">
        <f t="shared" si="10"/>
        <v>A+</v>
      </c>
      <c r="U31" s="5" t="str">
        <f t="shared" si="11"/>
        <v>5</v>
      </c>
      <c r="V31" s="28">
        <v>8</v>
      </c>
      <c r="W31" s="5" t="str">
        <f t="shared" si="12"/>
        <v>A+</v>
      </c>
      <c r="X31" s="5" t="str">
        <f t="shared" si="13"/>
        <v>5</v>
      </c>
      <c r="Y31" s="5">
        <v>34</v>
      </c>
      <c r="Z31" s="5" t="str">
        <f t="shared" si="14"/>
        <v>A+</v>
      </c>
      <c r="AA31" s="5" t="str">
        <f t="shared" si="15"/>
        <v>5</v>
      </c>
      <c r="AB31" s="5">
        <v>20</v>
      </c>
      <c r="AC31" s="5" t="str">
        <f t="shared" si="16"/>
        <v>A+</v>
      </c>
      <c r="AD31" s="5" t="str">
        <f t="shared" si="17"/>
        <v>5</v>
      </c>
      <c r="AE31" s="5">
        <v>19</v>
      </c>
      <c r="AF31" s="5" t="str">
        <f t="shared" si="18"/>
        <v>A+</v>
      </c>
      <c r="AG31" s="5" t="str">
        <f t="shared" si="19"/>
        <v>5</v>
      </c>
      <c r="AH31" s="7" t="str">
        <f t="shared" si="20"/>
        <v>Pass</v>
      </c>
      <c r="AI31" s="8">
        <f t="shared" si="21"/>
        <v>283</v>
      </c>
      <c r="AJ31" s="5"/>
    </row>
    <row r="32" spans="1:36" ht="21.9" customHeight="1">
      <c r="A32" s="5">
        <v>29</v>
      </c>
      <c r="B32" s="5">
        <v>29</v>
      </c>
      <c r="C32" s="9" t="s">
        <v>84</v>
      </c>
      <c r="D32" s="5">
        <v>20</v>
      </c>
      <c r="E32" s="5" t="str">
        <f t="shared" si="0"/>
        <v>A-</v>
      </c>
      <c r="F32" s="5" t="str">
        <f t="shared" si="1"/>
        <v>3.5</v>
      </c>
      <c r="G32" s="5">
        <v>45</v>
      </c>
      <c r="H32" s="5" t="str">
        <f t="shared" si="2"/>
        <v>A</v>
      </c>
      <c r="I32" s="5" t="str">
        <f t="shared" si="3"/>
        <v>4</v>
      </c>
      <c r="J32" s="5">
        <v>32</v>
      </c>
      <c r="K32" s="5" t="str">
        <f t="shared" si="4"/>
        <v>A+</v>
      </c>
      <c r="L32" s="5" t="str">
        <f t="shared" si="5"/>
        <v>5</v>
      </c>
      <c r="M32" s="5">
        <v>30</v>
      </c>
      <c r="N32" s="5" t="str">
        <f t="shared" si="6"/>
        <v>A</v>
      </c>
      <c r="O32" s="5" t="str">
        <f t="shared" si="7"/>
        <v>4</v>
      </c>
      <c r="P32" s="5">
        <v>36</v>
      </c>
      <c r="Q32" s="5" t="str">
        <f t="shared" si="8"/>
        <v>A+</v>
      </c>
      <c r="R32" s="5" t="str">
        <f t="shared" si="9"/>
        <v>5</v>
      </c>
      <c r="S32" s="5">
        <v>38</v>
      </c>
      <c r="T32" s="5" t="str">
        <f t="shared" si="10"/>
        <v>A+</v>
      </c>
      <c r="U32" s="5" t="str">
        <f t="shared" si="11"/>
        <v>5</v>
      </c>
      <c r="V32" s="28">
        <v>8</v>
      </c>
      <c r="W32" s="5" t="str">
        <f t="shared" si="12"/>
        <v>A+</v>
      </c>
      <c r="X32" s="5" t="str">
        <f t="shared" si="13"/>
        <v>5</v>
      </c>
      <c r="Y32" s="5">
        <v>30</v>
      </c>
      <c r="Z32" s="5" t="str">
        <f t="shared" si="14"/>
        <v>A</v>
      </c>
      <c r="AA32" s="5" t="str">
        <f t="shared" si="15"/>
        <v>4</v>
      </c>
      <c r="AB32" s="5">
        <v>20</v>
      </c>
      <c r="AC32" s="5" t="str">
        <f t="shared" si="16"/>
        <v>A+</v>
      </c>
      <c r="AD32" s="5" t="str">
        <f t="shared" si="17"/>
        <v>5</v>
      </c>
      <c r="AE32" s="5">
        <v>20</v>
      </c>
      <c r="AF32" s="5" t="str">
        <f t="shared" si="18"/>
        <v>A+</v>
      </c>
      <c r="AG32" s="5" t="str">
        <f t="shared" si="19"/>
        <v>5</v>
      </c>
      <c r="AH32" s="7" t="str">
        <f t="shared" si="20"/>
        <v>Pass</v>
      </c>
      <c r="AI32" s="8">
        <f t="shared" si="21"/>
        <v>279</v>
      </c>
      <c r="AJ32" s="5"/>
    </row>
    <row r="33" spans="1:36" ht="21.9" customHeight="1">
      <c r="A33" s="5">
        <v>30</v>
      </c>
      <c r="B33" s="5">
        <v>30</v>
      </c>
      <c r="C33" s="9" t="s">
        <v>85</v>
      </c>
      <c r="D33" s="5">
        <v>22</v>
      </c>
      <c r="E33" s="5" t="str">
        <f t="shared" si="0"/>
        <v>A</v>
      </c>
      <c r="F33" s="5" t="str">
        <f t="shared" si="1"/>
        <v>4</v>
      </c>
      <c r="G33" s="5">
        <v>38</v>
      </c>
      <c r="H33" s="5" t="str">
        <f t="shared" si="2"/>
        <v>A-</v>
      </c>
      <c r="I33" s="5" t="str">
        <f t="shared" si="3"/>
        <v>3.5</v>
      </c>
      <c r="J33" s="5">
        <v>25</v>
      </c>
      <c r="K33" s="5" t="str">
        <f t="shared" si="4"/>
        <v>A-</v>
      </c>
      <c r="L33" s="5" t="str">
        <f t="shared" si="5"/>
        <v>3.5</v>
      </c>
      <c r="M33" s="5">
        <v>18</v>
      </c>
      <c r="N33" s="5" t="str">
        <f t="shared" si="6"/>
        <v>C</v>
      </c>
      <c r="O33" s="5" t="str">
        <f t="shared" si="7"/>
        <v>2</v>
      </c>
      <c r="P33" s="5">
        <v>32</v>
      </c>
      <c r="Q33" s="5" t="str">
        <f t="shared" si="8"/>
        <v>A+</v>
      </c>
      <c r="R33" s="5" t="str">
        <f t="shared" si="9"/>
        <v>5</v>
      </c>
      <c r="S33" s="5">
        <v>32</v>
      </c>
      <c r="T33" s="5" t="str">
        <f t="shared" si="10"/>
        <v>A+</v>
      </c>
      <c r="U33" s="5" t="str">
        <f t="shared" si="11"/>
        <v>5</v>
      </c>
      <c r="V33" s="28">
        <v>6</v>
      </c>
      <c r="W33" s="5" t="str">
        <f t="shared" si="12"/>
        <v>A-</v>
      </c>
      <c r="X33" s="5" t="str">
        <f t="shared" si="13"/>
        <v>3.5</v>
      </c>
      <c r="Y33" s="5">
        <v>32</v>
      </c>
      <c r="Z33" s="5" t="str">
        <f t="shared" si="14"/>
        <v>A+</v>
      </c>
      <c r="AA33" s="5" t="str">
        <f t="shared" si="15"/>
        <v>5</v>
      </c>
      <c r="AB33" s="5">
        <v>20</v>
      </c>
      <c r="AC33" s="5" t="str">
        <f t="shared" si="16"/>
        <v>A+</v>
      </c>
      <c r="AD33" s="5" t="str">
        <f t="shared" si="17"/>
        <v>5</v>
      </c>
      <c r="AE33" s="5">
        <v>16</v>
      </c>
      <c r="AF33" s="5" t="str">
        <f t="shared" si="18"/>
        <v>A+</v>
      </c>
      <c r="AG33" s="5" t="str">
        <f t="shared" si="19"/>
        <v>5</v>
      </c>
      <c r="AH33" s="7" t="str">
        <f t="shared" si="20"/>
        <v>Pass</v>
      </c>
      <c r="AI33" s="8">
        <f t="shared" si="21"/>
        <v>241</v>
      </c>
      <c r="AJ33" s="5"/>
    </row>
    <row r="34" spans="1:36" ht="21.9" customHeight="1">
      <c r="A34" s="5">
        <v>31</v>
      </c>
      <c r="B34" s="5">
        <v>31</v>
      </c>
      <c r="C34" s="9" t="s">
        <v>86</v>
      </c>
      <c r="D34" s="5">
        <v>20</v>
      </c>
      <c r="E34" s="5" t="str">
        <f t="shared" si="0"/>
        <v>A-</v>
      </c>
      <c r="F34" s="5" t="str">
        <f t="shared" si="1"/>
        <v>3.5</v>
      </c>
      <c r="G34" s="5">
        <v>43</v>
      </c>
      <c r="H34" s="5" t="str">
        <f t="shared" si="2"/>
        <v>A</v>
      </c>
      <c r="I34" s="5" t="str">
        <f t="shared" si="3"/>
        <v>4</v>
      </c>
      <c r="J34" s="5">
        <v>24</v>
      </c>
      <c r="K34" s="5" t="str">
        <f t="shared" si="4"/>
        <v>A-</v>
      </c>
      <c r="L34" s="5" t="str">
        <f t="shared" si="5"/>
        <v>3.5</v>
      </c>
      <c r="M34" s="5">
        <v>24</v>
      </c>
      <c r="N34" s="5" t="str">
        <f t="shared" si="6"/>
        <v>A-</v>
      </c>
      <c r="O34" s="5" t="str">
        <f t="shared" si="7"/>
        <v>3.5</v>
      </c>
      <c r="P34" s="5">
        <v>34</v>
      </c>
      <c r="Q34" s="5" t="str">
        <f t="shared" si="8"/>
        <v>A+</v>
      </c>
      <c r="R34" s="5" t="str">
        <f t="shared" si="9"/>
        <v>5</v>
      </c>
      <c r="S34" s="5">
        <v>32</v>
      </c>
      <c r="T34" s="5" t="str">
        <f t="shared" si="10"/>
        <v>A+</v>
      </c>
      <c r="U34" s="5" t="str">
        <f t="shared" si="11"/>
        <v>5</v>
      </c>
      <c r="V34" s="28">
        <v>9</v>
      </c>
      <c r="W34" s="5" t="str">
        <f t="shared" si="12"/>
        <v>A+</v>
      </c>
      <c r="X34" s="5" t="str">
        <f t="shared" si="13"/>
        <v>5</v>
      </c>
      <c r="Y34" s="5">
        <v>30</v>
      </c>
      <c r="Z34" s="5" t="str">
        <f t="shared" si="14"/>
        <v>A</v>
      </c>
      <c r="AA34" s="5" t="str">
        <f t="shared" si="15"/>
        <v>4</v>
      </c>
      <c r="AB34" s="5">
        <v>20</v>
      </c>
      <c r="AC34" s="5" t="str">
        <f t="shared" si="16"/>
        <v>A+</v>
      </c>
      <c r="AD34" s="5" t="str">
        <f t="shared" si="17"/>
        <v>5</v>
      </c>
      <c r="AE34" s="5">
        <v>19</v>
      </c>
      <c r="AF34" s="5" t="str">
        <f t="shared" si="18"/>
        <v>A+</v>
      </c>
      <c r="AG34" s="5" t="str">
        <f t="shared" si="19"/>
        <v>5</v>
      </c>
      <c r="AH34" s="7" t="str">
        <f t="shared" si="20"/>
        <v>Pass</v>
      </c>
      <c r="AI34" s="8">
        <f t="shared" si="21"/>
        <v>255</v>
      </c>
      <c r="AJ34" s="5"/>
    </row>
    <row r="35" spans="1:36" ht="21.9" customHeight="1">
      <c r="A35" s="5">
        <v>32</v>
      </c>
      <c r="B35" s="5">
        <v>32</v>
      </c>
      <c r="C35" s="9" t="s">
        <v>87</v>
      </c>
      <c r="D35" s="5">
        <v>22</v>
      </c>
      <c r="E35" s="5" t="str">
        <f t="shared" si="0"/>
        <v>A</v>
      </c>
      <c r="F35" s="5" t="str">
        <f t="shared" si="1"/>
        <v>4</v>
      </c>
      <c r="G35" s="5">
        <v>52</v>
      </c>
      <c r="H35" s="5" t="str">
        <f t="shared" si="2"/>
        <v>A+</v>
      </c>
      <c r="I35" s="5" t="str">
        <f t="shared" si="3"/>
        <v>5</v>
      </c>
      <c r="J35" s="5">
        <v>32</v>
      </c>
      <c r="K35" s="5" t="str">
        <f t="shared" si="4"/>
        <v>A+</v>
      </c>
      <c r="L35" s="5" t="str">
        <f t="shared" si="5"/>
        <v>5</v>
      </c>
      <c r="M35" s="5">
        <v>22</v>
      </c>
      <c r="N35" s="5" t="str">
        <f t="shared" si="6"/>
        <v>B</v>
      </c>
      <c r="O35" s="5" t="str">
        <f t="shared" si="7"/>
        <v>3</v>
      </c>
      <c r="P35" s="5">
        <v>34</v>
      </c>
      <c r="Q35" s="5" t="str">
        <f t="shared" si="8"/>
        <v>A+</v>
      </c>
      <c r="R35" s="5" t="str">
        <f t="shared" si="9"/>
        <v>5</v>
      </c>
      <c r="S35" s="5">
        <v>38</v>
      </c>
      <c r="T35" s="5" t="str">
        <f t="shared" si="10"/>
        <v>A+</v>
      </c>
      <c r="U35" s="5" t="str">
        <f t="shared" si="11"/>
        <v>5</v>
      </c>
      <c r="V35" s="28">
        <v>9</v>
      </c>
      <c r="W35" s="5" t="str">
        <f t="shared" si="12"/>
        <v>A+</v>
      </c>
      <c r="X35" s="5" t="str">
        <f t="shared" si="13"/>
        <v>5</v>
      </c>
      <c r="Y35" s="5">
        <v>35</v>
      </c>
      <c r="Z35" s="5" t="str">
        <f t="shared" si="14"/>
        <v>A+</v>
      </c>
      <c r="AA35" s="5" t="str">
        <f t="shared" si="15"/>
        <v>5</v>
      </c>
      <c r="AB35" s="5">
        <v>20</v>
      </c>
      <c r="AC35" s="5" t="str">
        <f t="shared" si="16"/>
        <v>A+</v>
      </c>
      <c r="AD35" s="5" t="str">
        <f t="shared" si="17"/>
        <v>5</v>
      </c>
      <c r="AE35" s="5">
        <v>18</v>
      </c>
      <c r="AF35" s="5" t="str">
        <f t="shared" si="18"/>
        <v>A+</v>
      </c>
      <c r="AG35" s="5" t="str">
        <f t="shared" si="19"/>
        <v>5</v>
      </c>
      <c r="AH35" s="7" t="str">
        <f t="shared" si="20"/>
        <v>Pass</v>
      </c>
      <c r="AI35" s="8">
        <f t="shared" si="21"/>
        <v>282</v>
      </c>
      <c r="AJ35" s="5"/>
    </row>
    <row r="36" spans="1:36" ht="21.9" customHeight="1">
      <c r="A36" s="5">
        <v>33</v>
      </c>
      <c r="B36" s="5">
        <v>33</v>
      </c>
      <c r="C36" s="9" t="s">
        <v>88</v>
      </c>
      <c r="D36" s="5">
        <v>24</v>
      </c>
      <c r="E36" s="5" t="str">
        <f t="shared" si="0"/>
        <v>A+</v>
      </c>
      <c r="F36" s="5" t="str">
        <f t="shared" si="1"/>
        <v>5</v>
      </c>
      <c r="G36" s="5">
        <v>46</v>
      </c>
      <c r="H36" s="5" t="str">
        <f t="shared" si="2"/>
        <v>A</v>
      </c>
      <c r="I36" s="5" t="str">
        <f t="shared" si="3"/>
        <v>4</v>
      </c>
      <c r="J36" s="5">
        <v>20</v>
      </c>
      <c r="K36" s="5" t="str">
        <f t="shared" si="4"/>
        <v>B</v>
      </c>
      <c r="L36" s="5" t="str">
        <f t="shared" si="5"/>
        <v>3</v>
      </c>
      <c r="M36" s="5">
        <v>21</v>
      </c>
      <c r="N36" s="5" t="str">
        <f t="shared" si="6"/>
        <v>B</v>
      </c>
      <c r="O36" s="5" t="str">
        <f t="shared" si="7"/>
        <v>3</v>
      </c>
      <c r="P36" s="5">
        <v>30</v>
      </c>
      <c r="Q36" s="5" t="str">
        <f t="shared" si="8"/>
        <v>A+</v>
      </c>
      <c r="R36" s="5" t="str">
        <f t="shared" si="9"/>
        <v>5</v>
      </c>
      <c r="S36" s="5">
        <v>36</v>
      </c>
      <c r="T36" s="5" t="str">
        <f t="shared" si="10"/>
        <v>A+</v>
      </c>
      <c r="U36" s="5" t="str">
        <f t="shared" si="11"/>
        <v>5</v>
      </c>
      <c r="V36" s="28">
        <v>8</v>
      </c>
      <c r="W36" s="5" t="str">
        <f t="shared" si="12"/>
        <v>A+</v>
      </c>
      <c r="X36" s="5" t="str">
        <f t="shared" si="13"/>
        <v>5</v>
      </c>
      <c r="Y36" s="5">
        <v>29</v>
      </c>
      <c r="Z36" s="5" t="str">
        <f t="shared" si="14"/>
        <v>A</v>
      </c>
      <c r="AA36" s="5" t="str">
        <f t="shared" si="15"/>
        <v>4</v>
      </c>
      <c r="AB36" s="5">
        <v>20</v>
      </c>
      <c r="AC36" s="5" t="str">
        <f t="shared" si="16"/>
        <v>A+</v>
      </c>
      <c r="AD36" s="5" t="str">
        <f t="shared" si="17"/>
        <v>5</v>
      </c>
      <c r="AE36" s="5">
        <v>16</v>
      </c>
      <c r="AF36" s="5" t="str">
        <f t="shared" si="18"/>
        <v>A+</v>
      </c>
      <c r="AG36" s="5" t="str">
        <f t="shared" si="19"/>
        <v>5</v>
      </c>
      <c r="AH36" s="7" t="str">
        <f t="shared" si="20"/>
        <v>Pass</v>
      </c>
      <c r="AI36" s="8">
        <f t="shared" si="21"/>
        <v>250</v>
      </c>
      <c r="AJ36" s="5"/>
    </row>
    <row r="37" spans="1:36" ht="21.9" customHeight="1">
      <c r="A37" s="5">
        <v>34</v>
      </c>
      <c r="B37" s="5">
        <v>34</v>
      </c>
      <c r="C37" s="9" t="s">
        <v>89</v>
      </c>
      <c r="D37" s="5">
        <v>20</v>
      </c>
      <c r="E37" s="5" t="str">
        <f t="shared" si="0"/>
        <v>A-</v>
      </c>
      <c r="F37" s="5" t="str">
        <f t="shared" si="1"/>
        <v>3.5</v>
      </c>
      <c r="G37" s="5">
        <v>49</v>
      </c>
      <c r="H37" s="5" t="str">
        <f t="shared" si="2"/>
        <v>A+</v>
      </c>
      <c r="I37" s="5" t="str">
        <f t="shared" si="3"/>
        <v>5</v>
      </c>
      <c r="J37" s="5">
        <v>32</v>
      </c>
      <c r="K37" s="5" t="str">
        <f t="shared" si="4"/>
        <v>A+</v>
      </c>
      <c r="L37" s="5" t="str">
        <f t="shared" si="5"/>
        <v>5</v>
      </c>
      <c r="M37" s="5">
        <v>30</v>
      </c>
      <c r="N37" s="5" t="str">
        <f t="shared" si="6"/>
        <v>A</v>
      </c>
      <c r="O37" s="5" t="str">
        <f t="shared" si="7"/>
        <v>4</v>
      </c>
      <c r="P37" s="5">
        <v>34</v>
      </c>
      <c r="Q37" s="5" t="str">
        <f t="shared" si="8"/>
        <v>A+</v>
      </c>
      <c r="R37" s="5" t="str">
        <f t="shared" si="9"/>
        <v>5</v>
      </c>
      <c r="S37" s="5">
        <v>32</v>
      </c>
      <c r="T37" s="5" t="str">
        <f t="shared" si="10"/>
        <v>A+</v>
      </c>
      <c r="U37" s="5" t="str">
        <f t="shared" si="11"/>
        <v>5</v>
      </c>
      <c r="V37" s="28">
        <v>6</v>
      </c>
      <c r="W37" s="5" t="str">
        <f t="shared" si="12"/>
        <v>A-</v>
      </c>
      <c r="X37" s="5" t="str">
        <f t="shared" si="13"/>
        <v>3.5</v>
      </c>
      <c r="Y37" s="5">
        <v>38</v>
      </c>
      <c r="Z37" s="5" t="str">
        <f t="shared" si="14"/>
        <v>A+</v>
      </c>
      <c r="AA37" s="5" t="str">
        <f t="shared" si="15"/>
        <v>5</v>
      </c>
      <c r="AB37" s="5">
        <v>20</v>
      </c>
      <c r="AC37" s="5" t="str">
        <f t="shared" si="16"/>
        <v>A+</v>
      </c>
      <c r="AD37" s="5" t="str">
        <f t="shared" si="17"/>
        <v>5</v>
      </c>
      <c r="AE37" s="5">
        <v>18</v>
      </c>
      <c r="AF37" s="5" t="str">
        <f t="shared" si="18"/>
        <v>A+</v>
      </c>
      <c r="AG37" s="5" t="str">
        <f t="shared" si="19"/>
        <v>5</v>
      </c>
      <c r="AH37" s="7" t="str">
        <f t="shared" si="20"/>
        <v>Pass</v>
      </c>
      <c r="AI37" s="8">
        <f t="shared" si="21"/>
        <v>279</v>
      </c>
      <c r="AJ37" s="5"/>
    </row>
    <row r="38" spans="1:36" ht="21.9" customHeight="1">
      <c r="A38" s="5">
        <v>35</v>
      </c>
      <c r="B38" s="5">
        <v>35</v>
      </c>
      <c r="C38" s="9" t="s">
        <v>90</v>
      </c>
      <c r="D38" s="5">
        <v>18</v>
      </c>
      <c r="E38" s="5" t="str">
        <f t="shared" si="0"/>
        <v>A-</v>
      </c>
      <c r="F38" s="5" t="str">
        <f t="shared" si="1"/>
        <v>3.5</v>
      </c>
      <c r="G38" s="5">
        <v>51</v>
      </c>
      <c r="H38" s="5" t="str">
        <f t="shared" si="2"/>
        <v>A+</v>
      </c>
      <c r="I38" s="5" t="str">
        <f t="shared" si="3"/>
        <v>5</v>
      </c>
      <c r="J38" s="5">
        <v>30</v>
      </c>
      <c r="K38" s="5" t="str">
        <f t="shared" si="4"/>
        <v>A</v>
      </c>
      <c r="L38" s="5" t="str">
        <f t="shared" si="5"/>
        <v>4</v>
      </c>
      <c r="M38" s="5">
        <v>22</v>
      </c>
      <c r="N38" s="5" t="str">
        <f t="shared" si="6"/>
        <v>B</v>
      </c>
      <c r="O38" s="5" t="str">
        <f t="shared" si="7"/>
        <v>3</v>
      </c>
      <c r="P38" s="5">
        <v>34</v>
      </c>
      <c r="Q38" s="5" t="str">
        <f t="shared" si="8"/>
        <v>A+</v>
      </c>
      <c r="R38" s="5" t="str">
        <f t="shared" si="9"/>
        <v>5</v>
      </c>
      <c r="S38" s="5">
        <v>24</v>
      </c>
      <c r="T38" s="5" t="str">
        <f t="shared" si="10"/>
        <v>A-</v>
      </c>
      <c r="U38" s="5" t="str">
        <f t="shared" si="11"/>
        <v>3.5</v>
      </c>
      <c r="V38" s="28">
        <v>7</v>
      </c>
      <c r="W38" s="5" t="str">
        <f t="shared" si="12"/>
        <v>A</v>
      </c>
      <c r="X38" s="5" t="str">
        <f t="shared" si="13"/>
        <v>4</v>
      </c>
      <c r="Y38" s="5">
        <v>23</v>
      </c>
      <c r="Z38" s="5" t="str">
        <f t="shared" si="14"/>
        <v>B</v>
      </c>
      <c r="AA38" s="5" t="str">
        <f t="shared" si="15"/>
        <v>3</v>
      </c>
      <c r="AB38" s="5">
        <v>20</v>
      </c>
      <c r="AC38" s="5" t="str">
        <f t="shared" si="16"/>
        <v>A+</v>
      </c>
      <c r="AD38" s="5" t="str">
        <f t="shared" si="17"/>
        <v>5</v>
      </c>
      <c r="AE38" s="5">
        <v>18</v>
      </c>
      <c r="AF38" s="5" t="str">
        <f t="shared" si="18"/>
        <v>A+</v>
      </c>
      <c r="AG38" s="5" t="str">
        <f t="shared" si="19"/>
        <v>5</v>
      </c>
      <c r="AH38" s="7" t="str">
        <f t="shared" si="20"/>
        <v>Pass</v>
      </c>
      <c r="AI38" s="8">
        <f t="shared" si="21"/>
        <v>247</v>
      </c>
      <c r="AJ38" s="5"/>
    </row>
    <row r="39" spans="1:36" ht="21.9" customHeight="1">
      <c r="A39" s="5">
        <v>36</v>
      </c>
      <c r="B39" s="5">
        <v>36</v>
      </c>
      <c r="C39" s="9" t="s">
        <v>91</v>
      </c>
      <c r="D39" s="5">
        <v>24</v>
      </c>
      <c r="E39" s="5" t="str">
        <f t="shared" si="0"/>
        <v>A+</v>
      </c>
      <c r="F39" s="5" t="str">
        <f t="shared" si="1"/>
        <v>5</v>
      </c>
      <c r="G39" s="5">
        <v>44</v>
      </c>
      <c r="H39" s="5" t="str">
        <f t="shared" si="2"/>
        <v>A</v>
      </c>
      <c r="I39" s="5" t="str">
        <f t="shared" si="3"/>
        <v>4</v>
      </c>
      <c r="J39" s="5">
        <v>32</v>
      </c>
      <c r="K39" s="5" t="str">
        <f t="shared" si="4"/>
        <v>A+</v>
      </c>
      <c r="L39" s="5" t="str">
        <f t="shared" si="5"/>
        <v>5</v>
      </c>
      <c r="M39" s="5">
        <v>33</v>
      </c>
      <c r="N39" s="5" t="str">
        <f t="shared" si="6"/>
        <v>A+</v>
      </c>
      <c r="O39" s="5" t="str">
        <f t="shared" si="7"/>
        <v>5</v>
      </c>
      <c r="P39" s="5">
        <v>32</v>
      </c>
      <c r="Q39" s="5" t="str">
        <f t="shared" si="8"/>
        <v>A+</v>
      </c>
      <c r="R39" s="5" t="str">
        <f t="shared" si="9"/>
        <v>5</v>
      </c>
      <c r="S39" s="5">
        <v>32</v>
      </c>
      <c r="T39" s="5" t="str">
        <f t="shared" si="10"/>
        <v>A+</v>
      </c>
      <c r="U39" s="5" t="str">
        <f t="shared" si="11"/>
        <v>5</v>
      </c>
      <c r="V39" s="28">
        <v>9</v>
      </c>
      <c r="W39" s="5" t="str">
        <f t="shared" si="12"/>
        <v>A+</v>
      </c>
      <c r="X39" s="5" t="str">
        <f t="shared" si="13"/>
        <v>5</v>
      </c>
      <c r="Y39" s="5">
        <v>32</v>
      </c>
      <c r="Z39" s="5" t="str">
        <f t="shared" si="14"/>
        <v>A+</v>
      </c>
      <c r="AA39" s="5" t="str">
        <f t="shared" si="15"/>
        <v>5</v>
      </c>
      <c r="AB39" s="5">
        <v>20</v>
      </c>
      <c r="AC39" s="5" t="str">
        <f t="shared" si="16"/>
        <v>A+</v>
      </c>
      <c r="AD39" s="5" t="str">
        <f t="shared" si="17"/>
        <v>5</v>
      </c>
      <c r="AE39" s="5">
        <v>17</v>
      </c>
      <c r="AF39" s="5" t="str">
        <f t="shared" si="18"/>
        <v>A+</v>
      </c>
      <c r="AG39" s="5" t="str">
        <f t="shared" si="19"/>
        <v>5</v>
      </c>
      <c r="AH39" s="7" t="str">
        <f t="shared" si="20"/>
        <v>Pass</v>
      </c>
      <c r="AI39" s="8">
        <f t="shared" si="21"/>
        <v>275</v>
      </c>
      <c r="AJ39" s="5"/>
    </row>
    <row r="40" spans="1:36" ht="21.9" customHeight="1">
      <c r="A40" s="5">
        <v>37</v>
      </c>
      <c r="B40" s="5">
        <v>37</v>
      </c>
      <c r="C40" s="9" t="s">
        <v>92</v>
      </c>
      <c r="D40" s="5">
        <v>22</v>
      </c>
      <c r="E40" s="5" t="str">
        <f t="shared" si="0"/>
        <v>A</v>
      </c>
      <c r="F40" s="5" t="str">
        <f t="shared" si="1"/>
        <v>4</v>
      </c>
      <c r="G40" s="5">
        <v>45</v>
      </c>
      <c r="H40" s="5" t="str">
        <f t="shared" si="2"/>
        <v>A</v>
      </c>
      <c r="I40" s="5" t="str">
        <f t="shared" si="3"/>
        <v>4</v>
      </c>
      <c r="J40" s="5">
        <v>32</v>
      </c>
      <c r="K40" s="5" t="str">
        <f t="shared" si="4"/>
        <v>A+</v>
      </c>
      <c r="L40" s="5" t="str">
        <f t="shared" si="5"/>
        <v>5</v>
      </c>
      <c r="M40" s="5">
        <v>30</v>
      </c>
      <c r="N40" s="5" t="str">
        <f t="shared" si="6"/>
        <v>A</v>
      </c>
      <c r="O40" s="5" t="str">
        <f t="shared" si="7"/>
        <v>4</v>
      </c>
      <c r="P40" s="5">
        <v>32</v>
      </c>
      <c r="Q40" s="5" t="str">
        <f t="shared" si="8"/>
        <v>A+</v>
      </c>
      <c r="R40" s="5" t="str">
        <f t="shared" si="9"/>
        <v>5</v>
      </c>
      <c r="S40" s="5">
        <v>34</v>
      </c>
      <c r="T40" s="5" t="str">
        <f t="shared" si="10"/>
        <v>A+</v>
      </c>
      <c r="U40" s="5" t="str">
        <f t="shared" si="11"/>
        <v>5</v>
      </c>
      <c r="V40" s="28">
        <v>9</v>
      </c>
      <c r="W40" s="5" t="str">
        <f t="shared" si="12"/>
        <v>A+</v>
      </c>
      <c r="X40" s="5" t="str">
        <f t="shared" si="13"/>
        <v>5</v>
      </c>
      <c r="Y40" s="5">
        <v>32</v>
      </c>
      <c r="Z40" s="5" t="str">
        <f t="shared" si="14"/>
        <v>A+</v>
      </c>
      <c r="AA40" s="5" t="str">
        <f t="shared" si="15"/>
        <v>5</v>
      </c>
      <c r="AB40" s="5">
        <v>20</v>
      </c>
      <c r="AC40" s="5" t="str">
        <f t="shared" si="16"/>
        <v>A+</v>
      </c>
      <c r="AD40" s="5" t="str">
        <f t="shared" si="17"/>
        <v>5</v>
      </c>
      <c r="AE40" s="5">
        <v>16</v>
      </c>
      <c r="AF40" s="5" t="str">
        <f t="shared" si="18"/>
        <v>A+</v>
      </c>
      <c r="AG40" s="5" t="str">
        <f t="shared" si="19"/>
        <v>5</v>
      </c>
      <c r="AH40" s="7" t="str">
        <f t="shared" si="20"/>
        <v>Pass</v>
      </c>
      <c r="AI40" s="8">
        <f t="shared" si="21"/>
        <v>272</v>
      </c>
      <c r="AJ40" s="5"/>
    </row>
    <row r="41" spans="1:36" ht="21.9" customHeight="1">
      <c r="A41" s="5">
        <v>38</v>
      </c>
      <c r="B41" s="5">
        <v>38</v>
      </c>
      <c r="C41" s="9" t="s">
        <v>93</v>
      </c>
      <c r="D41" s="5">
        <v>18</v>
      </c>
      <c r="E41" s="5" t="str">
        <f t="shared" si="0"/>
        <v>A-</v>
      </c>
      <c r="F41" s="5" t="str">
        <f t="shared" si="1"/>
        <v>3.5</v>
      </c>
      <c r="G41" s="5">
        <v>49</v>
      </c>
      <c r="H41" s="5" t="str">
        <f t="shared" si="2"/>
        <v>A+</v>
      </c>
      <c r="I41" s="5" t="str">
        <f t="shared" si="3"/>
        <v>5</v>
      </c>
      <c r="J41" s="5">
        <v>28</v>
      </c>
      <c r="K41" s="5" t="str">
        <f t="shared" si="4"/>
        <v>A</v>
      </c>
      <c r="L41" s="5" t="str">
        <f t="shared" si="5"/>
        <v>4</v>
      </c>
      <c r="M41" s="5">
        <v>25</v>
      </c>
      <c r="N41" s="5" t="str">
        <f t="shared" si="6"/>
        <v>A-</v>
      </c>
      <c r="O41" s="5" t="str">
        <f t="shared" si="7"/>
        <v>3.5</v>
      </c>
      <c r="P41" s="5">
        <v>34</v>
      </c>
      <c r="Q41" s="5" t="str">
        <f t="shared" si="8"/>
        <v>A+</v>
      </c>
      <c r="R41" s="5" t="str">
        <f t="shared" si="9"/>
        <v>5</v>
      </c>
      <c r="S41" s="5">
        <v>34</v>
      </c>
      <c r="T41" s="5" t="str">
        <f t="shared" si="10"/>
        <v>A+</v>
      </c>
      <c r="U41" s="5" t="str">
        <f t="shared" si="11"/>
        <v>5</v>
      </c>
      <c r="V41" s="28">
        <v>10</v>
      </c>
      <c r="W41" s="5" t="str">
        <f t="shared" si="12"/>
        <v>A+</v>
      </c>
      <c r="X41" s="5" t="str">
        <f t="shared" si="13"/>
        <v>5</v>
      </c>
      <c r="Y41" s="5">
        <v>36</v>
      </c>
      <c r="Z41" s="5" t="str">
        <f t="shared" si="14"/>
        <v>A+</v>
      </c>
      <c r="AA41" s="5" t="str">
        <f t="shared" si="15"/>
        <v>5</v>
      </c>
      <c r="AB41" s="5">
        <v>20</v>
      </c>
      <c r="AC41" s="5" t="str">
        <f t="shared" si="16"/>
        <v>A+</v>
      </c>
      <c r="AD41" s="5" t="str">
        <f t="shared" si="17"/>
        <v>5</v>
      </c>
      <c r="AE41" s="5">
        <v>17</v>
      </c>
      <c r="AF41" s="5" t="str">
        <f t="shared" si="18"/>
        <v>A+</v>
      </c>
      <c r="AG41" s="5" t="str">
        <f t="shared" si="19"/>
        <v>5</v>
      </c>
      <c r="AH41" s="7" t="str">
        <f t="shared" si="20"/>
        <v>Pass</v>
      </c>
      <c r="AI41" s="8">
        <f t="shared" si="21"/>
        <v>271</v>
      </c>
      <c r="AJ41" s="5"/>
    </row>
    <row r="42" spans="1:36" ht="21.9" customHeight="1">
      <c r="A42" s="5">
        <v>39</v>
      </c>
      <c r="B42" s="5">
        <v>39</v>
      </c>
      <c r="C42" s="9" t="s">
        <v>94</v>
      </c>
      <c r="D42" s="5">
        <v>18</v>
      </c>
      <c r="E42" s="5" t="str">
        <f t="shared" si="0"/>
        <v>A-</v>
      </c>
      <c r="F42" s="5" t="str">
        <f t="shared" si="1"/>
        <v>3.5</v>
      </c>
      <c r="G42" s="5">
        <v>48</v>
      </c>
      <c r="H42" s="5" t="str">
        <f t="shared" si="2"/>
        <v>A+</v>
      </c>
      <c r="I42" s="5" t="str">
        <f t="shared" si="3"/>
        <v>5</v>
      </c>
      <c r="J42" s="5">
        <v>25</v>
      </c>
      <c r="K42" s="5" t="str">
        <f t="shared" si="4"/>
        <v>A-</v>
      </c>
      <c r="L42" s="5" t="str">
        <f t="shared" si="5"/>
        <v>3.5</v>
      </c>
      <c r="M42" s="5">
        <v>31</v>
      </c>
      <c r="N42" s="5" t="str">
        <f t="shared" si="6"/>
        <v>A</v>
      </c>
      <c r="O42" s="5" t="str">
        <f t="shared" si="7"/>
        <v>4</v>
      </c>
      <c r="P42" s="5">
        <v>28</v>
      </c>
      <c r="Q42" s="5" t="str">
        <f t="shared" si="8"/>
        <v>A+</v>
      </c>
      <c r="R42" s="5" t="str">
        <f t="shared" si="9"/>
        <v>5</v>
      </c>
      <c r="S42" s="5">
        <v>32</v>
      </c>
      <c r="T42" s="5" t="str">
        <f t="shared" si="10"/>
        <v>A+</v>
      </c>
      <c r="U42" s="5" t="str">
        <f t="shared" si="11"/>
        <v>5</v>
      </c>
      <c r="V42" s="28">
        <v>8</v>
      </c>
      <c r="W42" s="5" t="str">
        <f t="shared" si="12"/>
        <v>A+</v>
      </c>
      <c r="X42" s="5" t="str">
        <f t="shared" si="13"/>
        <v>5</v>
      </c>
      <c r="Y42" s="5">
        <v>26</v>
      </c>
      <c r="Z42" s="5" t="str">
        <f t="shared" si="14"/>
        <v>A-</v>
      </c>
      <c r="AA42" s="5" t="str">
        <f t="shared" si="15"/>
        <v>3.5</v>
      </c>
      <c r="AB42" s="5">
        <v>20</v>
      </c>
      <c r="AC42" s="5" t="str">
        <f t="shared" si="16"/>
        <v>A+</v>
      </c>
      <c r="AD42" s="5" t="str">
        <f t="shared" si="17"/>
        <v>5</v>
      </c>
      <c r="AE42" s="5">
        <v>17</v>
      </c>
      <c r="AF42" s="5" t="str">
        <f t="shared" si="18"/>
        <v>A+</v>
      </c>
      <c r="AG42" s="5" t="str">
        <f t="shared" si="19"/>
        <v>5</v>
      </c>
      <c r="AH42" s="7" t="str">
        <f t="shared" si="20"/>
        <v>Pass</v>
      </c>
      <c r="AI42" s="8">
        <f t="shared" si="21"/>
        <v>253</v>
      </c>
      <c r="AJ42" s="5"/>
    </row>
    <row r="43" spans="1:36" ht="21.9" customHeight="1">
      <c r="A43" s="5">
        <v>40</v>
      </c>
      <c r="B43" s="5">
        <v>40</v>
      </c>
      <c r="C43" s="9" t="s">
        <v>95</v>
      </c>
      <c r="D43" s="5">
        <v>14</v>
      </c>
      <c r="E43" s="5" t="str">
        <f t="shared" si="0"/>
        <v>C</v>
      </c>
      <c r="F43" s="5" t="str">
        <f t="shared" si="1"/>
        <v>2</v>
      </c>
      <c r="G43" s="5">
        <v>34</v>
      </c>
      <c r="H43" s="5" t="str">
        <f t="shared" si="2"/>
        <v>B</v>
      </c>
      <c r="I43" s="5" t="str">
        <f t="shared" si="3"/>
        <v>3</v>
      </c>
      <c r="J43" s="5">
        <v>25</v>
      </c>
      <c r="K43" s="5" t="str">
        <f t="shared" si="4"/>
        <v>A-</v>
      </c>
      <c r="L43" s="5" t="str">
        <f t="shared" si="5"/>
        <v>3.5</v>
      </c>
      <c r="M43" s="5">
        <v>19</v>
      </c>
      <c r="N43" s="5" t="str">
        <f t="shared" si="6"/>
        <v>C</v>
      </c>
      <c r="O43" s="5" t="str">
        <f t="shared" si="7"/>
        <v>2</v>
      </c>
      <c r="P43" s="5">
        <v>36</v>
      </c>
      <c r="Q43" s="5" t="str">
        <f t="shared" si="8"/>
        <v>A+</v>
      </c>
      <c r="R43" s="5" t="str">
        <f t="shared" si="9"/>
        <v>5</v>
      </c>
      <c r="S43" s="5">
        <v>26</v>
      </c>
      <c r="T43" s="5" t="str">
        <f t="shared" si="10"/>
        <v>A-</v>
      </c>
      <c r="U43" s="5" t="str">
        <f t="shared" si="11"/>
        <v>3.5</v>
      </c>
      <c r="V43" s="28">
        <v>7</v>
      </c>
      <c r="W43" s="5" t="str">
        <f t="shared" si="12"/>
        <v>A</v>
      </c>
      <c r="X43" s="5" t="str">
        <f t="shared" si="13"/>
        <v>4</v>
      </c>
      <c r="Y43" s="5">
        <v>36</v>
      </c>
      <c r="Z43" s="5" t="str">
        <f t="shared" si="14"/>
        <v>A+</v>
      </c>
      <c r="AA43" s="5" t="str">
        <f t="shared" si="15"/>
        <v>5</v>
      </c>
      <c r="AB43" s="5">
        <v>20</v>
      </c>
      <c r="AC43" s="5" t="str">
        <f t="shared" si="16"/>
        <v>A+</v>
      </c>
      <c r="AD43" s="5" t="str">
        <f t="shared" si="17"/>
        <v>5</v>
      </c>
      <c r="AE43" s="5">
        <v>16</v>
      </c>
      <c r="AF43" s="5" t="str">
        <f t="shared" si="18"/>
        <v>A+</v>
      </c>
      <c r="AG43" s="5" t="str">
        <f t="shared" si="19"/>
        <v>5</v>
      </c>
      <c r="AH43" s="7" t="str">
        <f t="shared" si="20"/>
        <v>Pass</v>
      </c>
      <c r="AI43" s="8">
        <f t="shared" si="21"/>
        <v>233</v>
      </c>
      <c r="AJ43" s="5"/>
    </row>
    <row r="44" spans="1:36" ht="21.9" customHeight="1">
      <c r="A44" s="5">
        <v>41</v>
      </c>
      <c r="B44" s="5">
        <v>41</v>
      </c>
      <c r="C44" s="9" t="s">
        <v>96</v>
      </c>
      <c r="D44" s="5">
        <v>14</v>
      </c>
      <c r="E44" s="5" t="str">
        <f t="shared" si="0"/>
        <v>C</v>
      </c>
      <c r="F44" s="5" t="str">
        <f t="shared" si="1"/>
        <v>2</v>
      </c>
      <c r="G44" s="5">
        <v>43</v>
      </c>
      <c r="H44" s="5" t="str">
        <f t="shared" si="2"/>
        <v>A</v>
      </c>
      <c r="I44" s="5" t="str">
        <f t="shared" si="3"/>
        <v>4</v>
      </c>
      <c r="J44" s="5">
        <v>22</v>
      </c>
      <c r="K44" s="5" t="str">
        <f t="shared" si="4"/>
        <v>B</v>
      </c>
      <c r="L44" s="5" t="str">
        <f t="shared" si="5"/>
        <v>3</v>
      </c>
      <c r="M44" s="5">
        <v>25</v>
      </c>
      <c r="N44" s="5" t="str">
        <f t="shared" si="6"/>
        <v>A-</v>
      </c>
      <c r="O44" s="5" t="str">
        <f t="shared" si="7"/>
        <v>3.5</v>
      </c>
      <c r="P44" s="5">
        <v>30</v>
      </c>
      <c r="Q44" s="5" t="str">
        <f t="shared" si="8"/>
        <v>A+</v>
      </c>
      <c r="R44" s="5" t="str">
        <f t="shared" si="9"/>
        <v>5</v>
      </c>
      <c r="S44" s="5">
        <v>36</v>
      </c>
      <c r="T44" s="5" t="str">
        <f t="shared" si="10"/>
        <v>A+</v>
      </c>
      <c r="U44" s="5" t="str">
        <f t="shared" si="11"/>
        <v>5</v>
      </c>
      <c r="V44" s="28">
        <v>7</v>
      </c>
      <c r="W44" s="5" t="str">
        <f t="shared" si="12"/>
        <v>A</v>
      </c>
      <c r="X44" s="5" t="str">
        <f t="shared" si="13"/>
        <v>4</v>
      </c>
      <c r="Y44" s="5">
        <v>32</v>
      </c>
      <c r="Z44" s="5" t="str">
        <f t="shared" si="14"/>
        <v>A+</v>
      </c>
      <c r="AA44" s="5" t="str">
        <f t="shared" si="15"/>
        <v>5</v>
      </c>
      <c r="AB44" s="5">
        <v>20</v>
      </c>
      <c r="AC44" s="5" t="str">
        <f t="shared" si="16"/>
        <v>A+</v>
      </c>
      <c r="AD44" s="5" t="str">
        <f t="shared" si="17"/>
        <v>5</v>
      </c>
      <c r="AE44" s="5">
        <v>19</v>
      </c>
      <c r="AF44" s="5" t="str">
        <f t="shared" si="18"/>
        <v>A+</v>
      </c>
      <c r="AG44" s="5" t="str">
        <f t="shared" si="19"/>
        <v>5</v>
      </c>
      <c r="AH44" s="7" t="str">
        <f t="shared" si="20"/>
        <v>Pass</v>
      </c>
      <c r="AI44" s="8">
        <f t="shared" si="21"/>
        <v>248</v>
      </c>
      <c r="AJ44" s="5"/>
    </row>
    <row r="45" spans="1:36" ht="21.9" customHeight="1">
      <c r="A45" s="5">
        <v>42</v>
      </c>
      <c r="B45" s="5">
        <v>42</v>
      </c>
      <c r="C45" s="9" t="s">
        <v>97</v>
      </c>
      <c r="D45" s="5">
        <v>15</v>
      </c>
      <c r="E45" s="5" t="str">
        <f t="shared" si="0"/>
        <v>B</v>
      </c>
      <c r="F45" s="5" t="str">
        <f t="shared" si="1"/>
        <v>3</v>
      </c>
      <c r="G45" s="5">
        <v>49</v>
      </c>
      <c r="H45" s="5" t="str">
        <f t="shared" si="2"/>
        <v>A+</v>
      </c>
      <c r="I45" s="5" t="str">
        <f t="shared" si="3"/>
        <v>5</v>
      </c>
      <c r="J45" s="5">
        <v>25</v>
      </c>
      <c r="K45" s="5" t="str">
        <f t="shared" si="4"/>
        <v>A-</v>
      </c>
      <c r="L45" s="5" t="str">
        <f t="shared" si="5"/>
        <v>3.5</v>
      </c>
      <c r="M45" s="5">
        <v>20</v>
      </c>
      <c r="N45" s="5" t="str">
        <f t="shared" si="6"/>
        <v>B</v>
      </c>
      <c r="O45" s="5" t="str">
        <f t="shared" si="7"/>
        <v>3</v>
      </c>
      <c r="P45" s="5">
        <v>36</v>
      </c>
      <c r="Q45" s="5" t="str">
        <f t="shared" si="8"/>
        <v>A+</v>
      </c>
      <c r="R45" s="5" t="str">
        <f t="shared" si="9"/>
        <v>5</v>
      </c>
      <c r="S45" s="5">
        <v>38</v>
      </c>
      <c r="T45" s="5" t="str">
        <f t="shared" si="10"/>
        <v>A+</v>
      </c>
      <c r="U45" s="5" t="str">
        <f t="shared" si="11"/>
        <v>5</v>
      </c>
      <c r="V45" s="28">
        <v>9</v>
      </c>
      <c r="W45" s="5" t="str">
        <f t="shared" si="12"/>
        <v>A+</v>
      </c>
      <c r="X45" s="5" t="str">
        <f t="shared" si="13"/>
        <v>5</v>
      </c>
      <c r="Y45" s="5">
        <v>34</v>
      </c>
      <c r="Z45" s="5" t="str">
        <f t="shared" si="14"/>
        <v>A+</v>
      </c>
      <c r="AA45" s="5" t="str">
        <f t="shared" si="15"/>
        <v>5</v>
      </c>
      <c r="AB45" s="5">
        <v>20</v>
      </c>
      <c r="AC45" s="5" t="str">
        <f t="shared" si="16"/>
        <v>A+</v>
      </c>
      <c r="AD45" s="5" t="str">
        <f t="shared" si="17"/>
        <v>5</v>
      </c>
      <c r="AE45" s="5">
        <v>14</v>
      </c>
      <c r="AF45" s="5" t="str">
        <f t="shared" si="18"/>
        <v>A</v>
      </c>
      <c r="AG45" s="5" t="str">
        <f t="shared" si="19"/>
        <v>4</v>
      </c>
      <c r="AH45" s="7" t="str">
        <f t="shared" si="20"/>
        <v>Pass</v>
      </c>
      <c r="AI45" s="8">
        <f t="shared" si="21"/>
        <v>260</v>
      </c>
      <c r="AJ45" s="5"/>
    </row>
    <row r="46" spans="1:36" ht="21.9" customHeight="1">
      <c r="A46" s="5">
        <v>43</v>
      </c>
      <c r="B46" s="5">
        <v>43</v>
      </c>
      <c r="C46" s="9" t="s">
        <v>98</v>
      </c>
      <c r="D46" s="5">
        <v>15</v>
      </c>
      <c r="E46" s="5" t="str">
        <f t="shared" si="0"/>
        <v>B</v>
      </c>
      <c r="F46" s="5" t="str">
        <f t="shared" si="1"/>
        <v>3</v>
      </c>
      <c r="G46" s="5">
        <v>44</v>
      </c>
      <c r="H46" s="5" t="str">
        <f t="shared" si="2"/>
        <v>A</v>
      </c>
      <c r="I46" s="5" t="str">
        <f t="shared" si="3"/>
        <v>4</v>
      </c>
      <c r="J46" s="5">
        <v>20</v>
      </c>
      <c r="K46" s="5" t="str">
        <f t="shared" si="4"/>
        <v>B</v>
      </c>
      <c r="L46" s="5" t="str">
        <f t="shared" si="5"/>
        <v>3</v>
      </c>
      <c r="M46" s="5">
        <v>27</v>
      </c>
      <c r="N46" s="5" t="str">
        <f t="shared" si="6"/>
        <v>A-</v>
      </c>
      <c r="O46" s="5" t="str">
        <f t="shared" si="7"/>
        <v>3.5</v>
      </c>
      <c r="P46" s="5">
        <v>36</v>
      </c>
      <c r="Q46" s="5" t="str">
        <f t="shared" si="8"/>
        <v>A+</v>
      </c>
      <c r="R46" s="5" t="str">
        <f t="shared" si="9"/>
        <v>5</v>
      </c>
      <c r="S46" s="5">
        <v>14</v>
      </c>
      <c r="T46" s="5" t="str">
        <f t="shared" si="10"/>
        <v>D</v>
      </c>
      <c r="U46" s="5" t="str">
        <f t="shared" si="11"/>
        <v>1</v>
      </c>
      <c r="V46" s="28">
        <v>6</v>
      </c>
      <c r="W46" s="5" t="str">
        <f t="shared" si="12"/>
        <v>A-</v>
      </c>
      <c r="X46" s="5" t="str">
        <f t="shared" si="13"/>
        <v>3.5</v>
      </c>
      <c r="Y46" s="5">
        <v>22</v>
      </c>
      <c r="Z46" s="5" t="str">
        <f t="shared" si="14"/>
        <v>B</v>
      </c>
      <c r="AA46" s="5" t="str">
        <f t="shared" si="15"/>
        <v>3</v>
      </c>
      <c r="AB46" s="5">
        <v>20</v>
      </c>
      <c r="AC46" s="5" t="str">
        <f t="shared" si="16"/>
        <v>A+</v>
      </c>
      <c r="AD46" s="5" t="str">
        <f t="shared" si="17"/>
        <v>5</v>
      </c>
      <c r="AE46" s="5">
        <v>19</v>
      </c>
      <c r="AF46" s="5" t="str">
        <f t="shared" si="18"/>
        <v>A+</v>
      </c>
      <c r="AG46" s="5" t="str">
        <f t="shared" si="19"/>
        <v>5</v>
      </c>
      <c r="AH46" s="7" t="str">
        <f t="shared" si="20"/>
        <v>Pass</v>
      </c>
      <c r="AI46" s="8">
        <f t="shared" si="21"/>
        <v>223</v>
      </c>
      <c r="AJ46" s="5"/>
    </row>
    <row r="47" spans="1:36" ht="21.9" customHeight="1">
      <c r="A47" s="5">
        <v>44</v>
      </c>
      <c r="B47" s="5">
        <v>44</v>
      </c>
      <c r="C47" s="9" t="s">
        <v>99</v>
      </c>
      <c r="D47" s="5">
        <v>20</v>
      </c>
      <c r="E47" s="5" t="str">
        <f t="shared" si="0"/>
        <v>A-</v>
      </c>
      <c r="F47" s="5" t="str">
        <f t="shared" si="1"/>
        <v>3.5</v>
      </c>
      <c r="G47" s="5">
        <v>40</v>
      </c>
      <c r="H47" s="5" t="str">
        <f t="shared" si="2"/>
        <v>A-</v>
      </c>
      <c r="I47" s="5" t="str">
        <f t="shared" si="3"/>
        <v>3.5</v>
      </c>
      <c r="J47" s="5">
        <v>32</v>
      </c>
      <c r="K47" s="5" t="str">
        <f t="shared" si="4"/>
        <v>A+</v>
      </c>
      <c r="L47" s="5" t="str">
        <f t="shared" si="5"/>
        <v>5</v>
      </c>
      <c r="M47" s="5">
        <v>27</v>
      </c>
      <c r="N47" s="5" t="str">
        <f t="shared" si="6"/>
        <v>A-</v>
      </c>
      <c r="O47" s="5" t="str">
        <f t="shared" si="7"/>
        <v>3.5</v>
      </c>
      <c r="P47" s="5">
        <v>38</v>
      </c>
      <c r="Q47" s="5" t="str">
        <f t="shared" si="8"/>
        <v>A+</v>
      </c>
      <c r="R47" s="5" t="str">
        <f t="shared" si="9"/>
        <v>5</v>
      </c>
      <c r="S47" s="5">
        <v>36</v>
      </c>
      <c r="T47" s="5" t="str">
        <f t="shared" si="10"/>
        <v>A+</v>
      </c>
      <c r="U47" s="5" t="str">
        <f t="shared" si="11"/>
        <v>5</v>
      </c>
      <c r="V47" s="28">
        <v>7</v>
      </c>
      <c r="W47" s="5" t="str">
        <f t="shared" si="12"/>
        <v>A</v>
      </c>
      <c r="X47" s="5" t="str">
        <f t="shared" si="13"/>
        <v>4</v>
      </c>
      <c r="Y47" s="5">
        <v>32</v>
      </c>
      <c r="Z47" s="5" t="str">
        <f t="shared" si="14"/>
        <v>A+</v>
      </c>
      <c r="AA47" s="5" t="str">
        <f t="shared" si="15"/>
        <v>5</v>
      </c>
      <c r="AB47" s="5">
        <v>20</v>
      </c>
      <c r="AC47" s="5" t="str">
        <f t="shared" si="16"/>
        <v>A+</v>
      </c>
      <c r="AD47" s="5" t="str">
        <f t="shared" si="17"/>
        <v>5</v>
      </c>
      <c r="AE47" s="5">
        <v>19</v>
      </c>
      <c r="AF47" s="5" t="str">
        <f t="shared" si="18"/>
        <v>A+</v>
      </c>
      <c r="AG47" s="5" t="str">
        <f t="shared" si="19"/>
        <v>5</v>
      </c>
      <c r="AH47" s="7" t="str">
        <f t="shared" si="20"/>
        <v>Pass</v>
      </c>
      <c r="AI47" s="8">
        <f t="shared" si="21"/>
        <v>271</v>
      </c>
      <c r="AJ47" s="5"/>
    </row>
    <row r="48" spans="1:36" ht="21.9" customHeight="1">
      <c r="A48" s="5">
        <v>45</v>
      </c>
      <c r="B48" s="5">
        <v>45</v>
      </c>
      <c r="C48" s="9" t="s">
        <v>100</v>
      </c>
      <c r="D48" s="5">
        <v>16</v>
      </c>
      <c r="E48" s="5" t="str">
        <f t="shared" si="0"/>
        <v>B</v>
      </c>
      <c r="F48" s="5" t="str">
        <f t="shared" si="1"/>
        <v>3</v>
      </c>
      <c r="G48" s="5">
        <v>35</v>
      </c>
      <c r="H48" s="5" t="str">
        <f t="shared" si="2"/>
        <v>B</v>
      </c>
      <c r="I48" s="5" t="str">
        <f t="shared" si="3"/>
        <v>3</v>
      </c>
      <c r="J48" s="5">
        <v>32</v>
      </c>
      <c r="K48" s="5" t="str">
        <f t="shared" si="4"/>
        <v>A+</v>
      </c>
      <c r="L48" s="5" t="str">
        <f t="shared" si="5"/>
        <v>5</v>
      </c>
      <c r="M48" s="5">
        <v>26</v>
      </c>
      <c r="N48" s="5" t="str">
        <f t="shared" si="6"/>
        <v>A-</v>
      </c>
      <c r="O48" s="5" t="str">
        <f t="shared" si="7"/>
        <v>3.5</v>
      </c>
      <c r="P48" s="5">
        <v>32</v>
      </c>
      <c r="Q48" s="5" t="str">
        <f t="shared" si="8"/>
        <v>A+</v>
      </c>
      <c r="R48" s="5" t="str">
        <f t="shared" si="9"/>
        <v>5</v>
      </c>
      <c r="S48" s="5">
        <v>20</v>
      </c>
      <c r="T48" s="5" t="str">
        <f t="shared" si="10"/>
        <v>B</v>
      </c>
      <c r="U48" s="5" t="str">
        <f t="shared" si="11"/>
        <v>3</v>
      </c>
      <c r="V48" s="28">
        <v>9</v>
      </c>
      <c r="W48" s="5" t="str">
        <f t="shared" si="12"/>
        <v>A+</v>
      </c>
      <c r="X48" s="5" t="str">
        <f t="shared" si="13"/>
        <v>5</v>
      </c>
      <c r="Y48" s="5">
        <v>27</v>
      </c>
      <c r="Z48" s="5" t="str">
        <f t="shared" si="14"/>
        <v>A-</v>
      </c>
      <c r="AA48" s="5" t="str">
        <f t="shared" si="15"/>
        <v>3.5</v>
      </c>
      <c r="AB48" s="5">
        <v>20</v>
      </c>
      <c r="AC48" s="5" t="str">
        <f t="shared" si="16"/>
        <v>A+</v>
      </c>
      <c r="AD48" s="5" t="str">
        <f t="shared" si="17"/>
        <v>5</v>
      </c>
      <c r="AE48" s="5">
        <v>18</v>
      </c>
      <c r="AF48" s="5" t="str">
        <f t="shared" si="18"/>
        <v>A+</v>
      </c>
      <c r="AG48" s="5" t="str">
        <f t="shared" si="19"/>
        <v>5</v>
      </c>
      <c r="AH48" s="7" t="str">
        <f t="shared" si="20"/>
        <v>Pass</v>
      </c>
      <c r="AI48" s="8">
        <f t="shared" si="21"/>
        <v>235</v>
      </c>
      <c r="AJ48" s="5"/>
    </row>
    <row r="49" spans="1:36" ht="21.9" customHeight="1">
      <c r="A49" s="5">
        <v>46</v>
      </c>
      <c r="B49" s="5">
        <v>46</v>
      </c>
      <c r="C49" s="9" t="s">
        <v>101</v>
      </c>
      <c r="D49" s="5"/>
      <c r="E49" s="5" t="str">
        <f t="shared" si="0"/>
        <v>F</v>
      </c>
      <c r="F49" s="5" t="str">
        <f t="shared" si="1"/>
        <v>0</v>
      </c>
      <c r="G49" s="5"/>
      <c r="H49" s="5" t="str">
        <f t="shared" si="2"/>
        <v>F</v>
      </c>
      <c r="I49" s="5" t="str">
        <f t="shared" si="3"/>
        <v>0</v>
      </c>
      <c r="J49" s="5">
        <v>0</v>
      </c>
      <c r="K49" s="5" t="str">
        <f t="shared" si="4"/>
        <v>F</v>
      </c>
      <c r="L49" s="5" t="str">
        <f t="shared" si="5"/>
        <v>0</v>
      </c>
      <c r="M49" s="5"/>
      <c r="N49" s="5" t="str">
        <f t="shared" si="6"/>
        <v>F</v>
      </c>
      <c r="O49" s="5" t="str">
        <f t="shared" si="7"/>
        <v>0</v>
      </c>
      <c r="P49" s="5"/>
      <c r="Q49" s="5" t="str">
        <f t="shared" si="8"/>
        <v>F</v>
      </c>
      <c r="R49" s="5" t="str">
        <f t="shared" si="9"/>
        <v>0</v>
      </c>
      <c r="S49" s="5">
        <v>0</v>
      </c>
      <c r="T49" s="5" t="str">
        <f t="shared" si="10"/>
        <v>F</v>
      </c>
      <c r="U49" s="5" t="str">
        <f t="shared" si="11"/>
        <v>0</v>
      </c>
      <c r="V49" s="28"/>
      <c r="W49" s="5" t="str">
        <f t="shared" si="12"/>
        <v>F</v>
      </c>
      <c r="X49" s="5" t="str">
        <f t="shared" si="13"/>
        <v>0</v>
      </c>
      <c r="Y49" s="5"/>
      <c r="Z49" s="5" t="str">
        <f t="shared" si="14"/>
        <v>F</v>
      </c>
      <c r="AA49" s="5" t="str">
        <f t="shared" si="15"/>
        <v>0</v>
      </c>
      <c r="AB49" s="5"/>
      <c r="AC49" s="5" t="str">
        <f t="shared" si="16"/>
        <v>F</v>
      </c>
      <c r="AD49" s="5" t="str">
        <f t="shared" si="17"/>
        <v>0</v>
      </c>
      <c r="AE49" s="5"/>
      <c r="AF49" s="5" t="str">
        <f t="shared" si="18"/>
        <v>F</v>
      </c>
      <c r="AG49" s="5" t="str">
        <f t="shared" si="19"/>
        <v>0</v>
      </c>
      <c r="AH49" s="7" t="str">
        <f t="shared" si="20"/>
        <v>Fail</v>
      </c>
      <c r="AI49" s="8">
        <f t="shared" si="21"/>
        <v>0</v>
      </c>
      <c r="AJ49" s="5"/>
    </row>
    <row r="50" spans="1:36" ht="21.9" customHeight="1">
      <c r="A50" s="5">
        <v>47</v>
      </c>
      <c r="B50" s="5">
        <v>47</v>
      </c>
      <c r="C50" s="9" t="s">
        <v>102</v>
      </c>
      <c r="D50" s="5">
        <v>20</v>
      </c>
      <c r="E50" s="5" t="str">
        <f t="shared" si="0"/>
        <v>A-</v>
      </c>
      <c r="F50" s="5" t="str">
        <f t="shared" si="1"/>
        <v>3.5</v>
      </c>
      <c r="G50" s="5">
        <v>36</v>
      </c>
      <c r="H50" s="5" t="str">
        <f t="shared" si="2"/>
        <v>A-</v>
      </c>
      <c r="I50" s="5" t="str">
        <f t="shared" si="3"/>
        <v>3.5</v>
      </c>
      <c r="J50" s="5">
        <v>32</v>
      </c>
      <c r="K50" s="5" t="str">
        <f t="shared" si="4"/>
        <v>A+</v>
      </c>
      <c r="L50" s="5" t="str">
        <f t="shared" si="5"/>
        <v>5</v>
      </c>
      <c r="M50" s="5">
        <v>20</v>
      </c>
      <c r="N50" s="5" t="str">
        <f t="shared" si="6"/>
        <v>B</v>
      </c>
      <c r="O50" s="5" t="str">
        <f t="shared" si="7"/>
        <v>3</v>
      </c>
      <c r="P50" s="5">
        <v>30</v>
      </c>
      <c r="Q50" s="5" t="str">
        <f t="shared" si="8"/>
        <v>A+</v>
      </c>
      <c r="R50" s="5" t="str">
        <f t="shared" si="9"/>
        <v>5</v>
      </c>
      <c r="S50" s="5">
        <v>38</v>
      </c>
      <c r="T50" s="5" t="str">
        <f t="shared" si="10"/>
        <v>A+</v>
      </c>
      <c r="U50" s="5" t="str">
        <f t="shared" si="11"/>
        <v>5</v>
      </c>
      <c r="V50" s="28">
        <v>8</v>
      </c>
      <c r="W50" s="5" t="str">
        <f t="shared" si="12"/>
        <v>A+</v>
      </c>
      <c r="X50" s="5" t="str">
        <f t="shared" si="13"/>
        <v>5</v>
      </c>
      <c r="Y50" s="5">
        <v>22</v>
      </c>
      <c r="Z50" s="5" t="str">
        <f t="shared" si="14"/>
        <v>B</v>
      </c>
      <c r="AA50" s="5" t="str">
        <f t="shared" si="15"/>
        <v>3</v>
      </c>
      <c r="AB50" s="5">
        <v>20</v>
      </c>
      <c r="AC50" s="5" t="str">
        <f t="shared" si="16"/>
        <v>A+</v>
      </c>
      <c r="AD50" s="5" t="str">
        <f t="shared" si="17"/>
        <v>5</v>
      </c>
      <c r="AE50" s="5">
        <v>15</v>
      </c>
      <c r="AF50" s="5" t="str">
        <f t="shared" si="18"/>
        <v>A</v>
      </c>
      <c r="AG50" s="5" t="str">
        <f t="shared" si="19"/>
        <v>4</v>
      </c>
      <c r="AH50" s="7" t="str">
        <f t="shared" si="20"/>
        <v>Pass</v>
      </c>
      <c r="AI50" s="8">
        <f t="shared" si="21"/>
        <v>241</v>
      </c>
      <c r="AJ50" s="5"/>
    </row>
    <row r="51" spans="1:36" ht="21.9" customHeight="1">
      <c r="A51" s="5">
        <v>48</v>
      </c>
      <c r="B51" s="5">
        <v>48</v>
      </c>
      <c r="C51" s="9" t="s">
        <v>103</v>
      </c>
      <c r="D51" s="5">
        <v>21</v>
      </c>
      <c r="E51" s="5" t="str">
        <f t="shared" si="0"/>
        <v>A</v>
      </c>
      <c r="F51" s="5" t="str">
        <f t="shared" si="1"/>
        <v>4</v>
      </c>
      <c r="G51" s="5">
        <v>34</v>
      </c>
      <c r="H51" s="5" t="str">
        <f t="shared" si="2"/>
        <v>B</v>
      </c>
      <c r="I51" s="5" t="str">
        <f t="shared" si="3"/>
        <v>3</v>
      </c>
      <c r="J51" s="5">
        <v>20</v>
      </c>
      <c r="K51" s="5" t="str">
        <f t="shared" si="4"/>
        <v>B</v>
      </c>
      <c r="L51" s="5" t="str">
        <f t="shared" si="5"/>
        <v>3</v>
      </c>
      <c r="M51" s="5">
        <v>26</v>
      </c>
      <c r="N51" s="5" t="str">
        <f t="shared" si="6"/>
        <v>A-</v>
      </c>
      <c r="O51" s="5" t="str">
        <f t="shared" si="7"/>
        <v>3.5</v>
      </c>
      <c r="P51" s="5">
        <v>30</v>
      </c>
      <c r="Q51" s="5" t="str">
        <f t="shared" si="8"/>
        <v>A+</v>
      </c>
      <c r="R51" s="5" t="str">
        <f t="shared" si="9"/>
        <v>5</v>
      </c>
      <c r="S51" s="5">
        <v>22</v>
      </c>
      <c r="T51" s="5" t="str">
        <f t="shared" si="10"/>
        <v>B</v>
      </c>
      <c r="U51" s="5" t="str">
        <f t="shared" si="11"/>
        <v>3</v>
      </c>
      <c r="V51" s="28">
        <v>9</v>
      </c>
      <c r="W51" s="5" t="str">
        <f t="shared" si="12"/>
        <v>A+</v>
      </c>
      <c r="X51" s="5" t="str">
        <f t="shared" si="13"/>
        <v>5</v>
      </c>
      <c r="Y51" s="5">
        <v>24</v>
      </c>
      <c r="Z51" s="5" t="str">
        <f t="shared" si="14"/>
        <v>A-</v>
      </c>
      <c r="AA51" s="5" t="str">
        <f t="shared" si="15"/>
        <v>3.5</v>
      </c>
      <c r="AB51" s="5">
        <v>20</v>
      </c>
      <c r="AC51" s="5" t="str">
        <f t="shared" si="16"/>
        <v>A+</v>
      </c>
      <c r="AD51" s="5" t="str">
        <f t="shared" si="17"/>
        <v>5</v>
      </c>
      <c r="AE51" s="5">
        <v>17</v>
      </c>
      <c r="AF51" s="5" t="str">
        <f t="shared" si="18"/>
        <v>A+</v>
      </c>
      <c r="AG51" s="5" t="str">
        <f t="shared" si="19"/>
        <v>5</v>
      </c>
      <c r="AH51" s="7" t="str">
        <f t="shared" si="20"/>
        <v>Pass</v>
      </c>
      <c r="AI51" s="8">
        <f t="shared" si="21"/>
        <v>223</v>
      </c>
      <c r="AJ51" s="5"/>
    </row>
    <row r="52" spans="1:36" ht="21.9" customHeight="1">
      <c r="A52" s="5">
        <v>49</v>
      </c>
      <c r="B52" s="5">
        <v>49</v>
      </c>
      <c r="C52" s="9" t="s">
        <v>104</v>
      </c>
      <c r="D52" s="5">
        <v>14</v>
      </c>
      <c r="E52" s="5" t="str">
        <f t="shared" si="0"/>
        <v>C</v>
      </c>
      <c r="F52" s="5" t="str">
        <f t="shared" si="1"/>
        <v>2</v>
      </c>
      <c r="G52" s="5">
        <v>49</v>
      </c>
      <c r="H52" s="5" t="str">
        <f t="shared" si="2"/>
        <v>A+</v>
      </c>
      <c r="I52" s="5" t="str">
        <f t="shared" si="3"/>
        <v>5</v>
      </c>
      <c r="J52" s="5">
        <v>20</v>
      </c>
      <c r="K52" s="5" t="str">
        <f t="shared" si="4"/>
        <v>B</v>
      </c>
      <c r="L52" s="5" t="str">
        <f t="shared" si="5"/>
        <v>3</v>
      </c>
      <c r="M52" s="5">
        <v>25</v>
      </c>
      <c r="N52" s="5" t="str">
        <f t="shared" si="6"/>
        <v>A-</v>
      </c>
      <c r="O52" s="5" t="str">
        <f t="shared" si="7"/>
        <v>3.5</v>
      </c>
      <c r="P52" s="5">
        <v>32</v>
      </c>
      <c r="Q52" s="5" t="str">
        <f t="shared" si="8"/>
        <v>A+</v>
      </c>
      <c r="R52" s="5" t="str">
        <f t="shared" si="9"/>
        <v>5</v>
      </c>
      <c r="S52" s="5">
        <v>34</v>
      </c>
      <c r="T52" s="5" t="str">
        <f t="shared" si="10"/>
        <v>A+</v>
      </c>
      <c r="U52" s="5" t="str">
        <f t="shared" si="11"/>
        <v>5</v>
      </c>
      <c r="V52" s="28">
        <v>7</v>
      </c>
      <c r="W52" s="5" t="str">
        <f t="shared" si="12"/>
        <v>A</v>
      </c>
      <c r="X52" s="5" t="str">
        <f t="shared" si="13"/>
        <v>4</v>
      </c>
      <c r="Y52" s="5">
        <v>22</v>
      </c>
      <c r="Z52" s="5" t="str">
        <f t="shared" si="14"/>
        <v>B</v>
      </c>
      <c r="AA52" s="5" t="str">
        <f t="shared" si="15"/>
        <v>3</v>
      </c>
      <c r="AB52" s="5">
        <v>20</v>
      </c>
      <c r="AC52" s="5" t="str">
        <f t="shared" si="16"/>
        <v>A+</v>
      </c>
      <c r="AD52" s="5" t="str">
        <f t="shared" si="17"/>
        <v>5</v>
      </c>
      <c r="AE52" s="5">
        <v>17</v>
      </c>
      <c r="AF52" s="5" t="str">
        <f t="shared" si="18"/>
        <v>A+</v>
      </c>
      <c r="AG52" s="5" t="str">
        <f t="shared" si="19"/>
        <v>5</v>
      </c>
      <c r="AH52" s="7" t="str">
        <f t="shared" si="20"/>
        <v>Pass</v>
      </c>
      <c r="AI52" s="8">
        <f t="shared" si="21"/>
        <v>240</v>
      </c>
      <c r="AJ52" s="5"/>
    </row>
    <row r="53" spans="1:36" ht="21.9" customHeight="1">
      <c r="A53" s="5">
        <v>50</v>
      </c>
      <c r="B53" s="5">
        <v>50</v>
      </c>
      <c r="C53" s="9" t="s">
        <v>105</v>
      </c>
      <c r="D53" s="5">
        <v>14</v>
      </c>
      <c r="E53" s="5" t="str">
        <f t="shared" si="0"/>
        <v>C</v>
      </c>
      <c r="F53" s="5" t="str">
        <f t="shared" si="1"/>
        <v>2</v>
      </c>
      <c r="G53" s="5">
        <v>34</v>
      </c>
      <c r="H53" s="5" t="str">
        <f t="shared" si="2"/>
        <v>B</v>
      </c>
      <c r="I53" s="5" t="str">
        <f t="shared" si="3"/>
        <v>3</v>
      </c>
      <c r="J53" s="5">
        <v>20</v>
      </c>
      <c r="K53" s="5" t="str">
        <f t="shared" si="4"/>
        <v>B</v>
      </c>
      <c r="L53" s="5" t="str">
        <f t="shared" si="5"/>
        <v>3</v>
      </c>
      <c r="M53" s="5">
        <v>23</v>
      </c>
      <c r="N53" s="5" t="str">
        <f t="shared" si="6"/>
        <v>B</v>
      </c>
      <c r="O53" s="5" t="str">
        <f t="shared" si="7"/>
        <v>3</v>
      </c>
      <c r="P53" s="5">
        <v>32</v>
      </c>
      <c r="Q53" s="5" t="str">
        <f t="shared" si="8"/>
        <v>A+</v>
      </c>
      <c r="R53" s="5" t="str">
        <f t="shared" si="9"/>
        <v>5</v>
      </c>
      <c r="S53" s="5">
        <v>24</v>
      </c>
      <c r="T53" s="5" t="str">
        <f t="shared" si="10"/>
        <v>A-</v>
      </c>
      <c r="U53" s="5" t="str">
        <f t="shared" si="11"/>
        <v>3.5</v>
      </c>
      <c r="V53" s="28">
        <v>6</v>
      </c>
      <c r="W53" s="5" t="str">
        <f t="shared" si="12"/>
        <v>A-</v>
      </c>
      <c r="X53" s="5" t="str">
        <f t="shared" si="13"/>
        <v>3.5</v>
      </c>
      <c r="Y53" s="5">
        <v>32</v>
      </c>
      <c r="Z53" s="5" t="str">
        <f t="shared" si="14"/>
        <v>A+</v>
      </c>
      <c r="AA53" s="5" t="str">
        <f t="shared" si="15"/>
        <v>5</v>
      </c>
      <c r="AB53" s="5">
        <v>20</v>
      </c>
      <c r="AC53" s="5" t="str">
        <f t="shared" si="16"/>
        <v>A+</v>
      </c>
      <c r="AD53" s="5" t="str">
        <f t="shared" si="17"/>
        <v>5</v>
      </c>
      <c r="AE53" s="5">
        <v>18</v>
      </c>
      <c r="AF53" s="5" t="str">
        <f t="shared" si="18"/>
        <v>A+</v>
      </c>
      <c r="AG53" s="5" t="str">
        <f t="shared" si="19"/>
        <v>5</v>
      </c>
      <c r="AH53" s="7" t="str">
        <f t="shared" si="20"/>
        <v>Pass</v>
      </c>
      <c r="AI53" s="8">
        <f t="shared" si="21"/>
        <v>223</v>
      </c>
      <c r="AJ53" s="5"/>
    </row>
    <row r="54" spans="1:36" ht="21.9" customHeight="1">
      <c r="A54" s="5">
        <v>51</v>
      </c>
      <c r="B54" s="5">
        <v>51</v>
      </c>
      <c r="C54" s="9" t="s">
        <v>106</v>
      </c>
      <c r="D54" s="5">
        <v>15</v>
      </c>
      <c r="E54" s="5" t="str">
        <f t="shared" si="0"/>
        <v>B</v>
      </c>
      <c r="F54" s="5" t="str">
        <f t="shared" si="1"/>
        <v>3</v>
      </c>
      <c r="G54" s="5">
        <v>20</v>
      </c>
      <c r="H54" s="5" t="str">
        <f t="shared" si="2"/>
        <v>D</v>
      </c>
      <c r="I54" s="5" t="str">
        <f t="shared" si="3"/>
        <v>1</v>
      </c>
      <c r="J54" s="5">
        <v>0</v>
      </c>
      <c r="K54" s="5" t="str">
        <f t="shared" si="4"/>
        <v>F</v>
      </c>
      <c r="L54" s="5" t="str">
        <f t="shared" si="5"/>
        <v>0</v>
      </c>
      <c r="M54" s="5">
        <v>23</v>
      </c>
      <c r="N54" s="5" t="str">
        <f t="shared" si="6"/>
        <v>B</v>
      </c>
      <c r="O54" s="5" t="str">
        <f t="shared" si="7"/>
        <v>3</v>
      </c>
      <c r="P54" s="5">
        <v>24</v>
      </c>
      <c r="Q54" s="5" t="str">
        <f t="shared" si="8"/>
        <v>A+</v>
      </c>
      <c r="R54" s="5" t="str">
        <f t="shared" si="9"/>
        <v>5</v>
      </c>
      <c r="S54" s="5">
        <v>6</v>
      </c>
      <c r="T54" s="5" t="str">
        <f t="shared" si="10"/>
        <v>F</v>
      </c>
      <c r="U54" s="5" t="str">
        <f t="shared" si="11"/>
        <v>0</v>
      </c>
      <c r="V54" s="28">
        <v>6</v>
      </c>
      <c r="W54" s="5" t="str">
        <f t="shared" si="12"/>
        <v>A-</v>
      </c>
      <c r="X54" s="5" t="str">
        <f t="shared" si="13"/>
        <v>3.5</v>
      </c>
      <c r="Y54" s="5">
        <v>24</v>
      </c>
      <c r="Z54" s="5" t="str">
        <f t="shared" si="14"/>
        <v>A-</v>
      </c>
      <c r="AA54" s="5" t="str">
        <f t="shared" si="15"/>
        <v>3.5</v>
      </c>
      <c r="AB54" s="5">
        <v>20</v>
      </c>
      <c r="AC54" s="5" t="str">
        <f t="shared" si="16"/>
        <v>A+</v>
      </c>
      <c r="AD54" s="5" t="str">
        <f t="shared" si="17"/>
        <v>5</v>
      </c>
      <c r="AE54" s="5">
        <v>12</v>
      </c>
      <c r="AF54" s="5" t="str">
        <f t="shared" si="18"/>
        <v>A-</v>
      </c>
      <c r="AG54" s="5" t="str">
        <f t="shared" si="19"/>
        <v>3.5</v>
      </c>
      <c r="AH54" s="7" t="str">
        <f t="shared" si="20"/>
        <v>Fail</v>
      </c>
      <c r="AI54" s="8">
        <f t="shared" si="21"/>
        <v>0</v>
      </c>
      <c r="AJ54" s="5"/>
    </row>
    <row r="55" spans="1:36" ht="21.9" customHeight="1">
      <c r="A55" s="5">
        <v>52</v>
      </c>
      <c r="B55" s="5">
        <v>52</v>
      </c>
      <c r="C55" s="9" t="s">
        <v>107</v>
      </c>
      <c r="D55" s="5">
        <v>14</v>
      </c>
      <c r="E55" s="5" t="str">
        <f t="shared" si="0"/>
        <v>C</v>
      </c>
      <c r="F55" s="5" t="str">
        <f t="shared" si="1"/>
        <v>2</v>
      </c>
      <c r="G55" s="5">
        <v>39</v>
      </c>
      <c r="H55" s="5" t="str">
        <f t="shared" si="2"/>
        <v>A-</v>
      </c>
      <c r="I55" s="5" t="str">
        <f t="shared" si="3"/>
        <v>3.5</v>
      </c>
      <c r="J55" s="5">
        <v>25</v>
      </c>
      <c r="K55" s="5" t="str">
        <f t="shared" si="4"/>
        <v>A-</v>
      </c>
      <c r="L55" s="5" t="str">
        <f t="shared" si="5"/>
        <v>3.5</v>
      </c>
      <c r="M55" s="5">
        <v>29</v>
      </c>
      <c r="N55" s="5" t="str">
        <f t="shared" si="6"/>
        <v>A</v>
      </c>
      <c r="O55" s="5" t="str">
        <f t="shared" si="7"/>
        <v>4</v>
      </c>
      <c r="P55" s="5">
        <v>28</v>
      </c>
      <c r="Q55" s="5" t="str">
        <f t="shared" si="8"/>
        <v>A+</v>
      </c>
      <c r="R55" s="5" t="str">
        <f t="shared" si="9"/>
        <v>5</v>
      </c>
      <c r="S55" s="5">
        <v>24</v>
      </c>
      <c r="T55" s="5" t="str">
        <f t="shared" si="10"/>
        <v>A-</v>
      </c>
      <c r="U55" s="5" t="str">
        <f t="shared" si="11"/>
        <v>3.5</v>
      </c>
      <c r="V55" s="28">
        <v>8</v>
      </c>
      <c r="W55" s="5" t="str">
        <f t="shared" si="12"/>
        <v>A+</v>
      </c>
      <c r="X55" s="5" t="str">
        <f t="shared" si="13"/>
        <v>5</v>
      </c>
      <c r="Y55" s="5">
        <v>24</v>
      </c>
      <c r="Z55" s="5" t="str">
        <f t="shared" si="14"/>
        <v>A-</v>
      </c>
      <c r="AA55" s="5" t="str">
        <f t="shared" si="15"/>
        <v>3.5</v>
      </c>
      <c r="AB55" s="5">
        <v>20</v>
      </c>
      <c r="AC55" s="5" t="str">
        <f t="shared" si="16"/>
        <v>A+</v>
      </c>
      <c r="AD55" s="5" t="str">
        <f t="shared" si="17"/>
        <v>5</v>
      </c>
      <c r="AE55" s="5">
        <v>11</v>
      </c>
      <c r="AF55" s="5" t="str">
        <f t="shared" si="18"/>
        <v>B</v>
      </c>
      <c r="AG55" s="5" t="str">
        <f t="shared" si="19"/>
        <v>2</v>
      </c>
      <c r="AH55" s="7" t="str">
        <f t="shared" si="20"/>
        <v>Pass</v>
      </c>
      <c r="AI55" s="8">
        <f t="shared" si="21"/>
        <v>222</v>
      </c>
      <c r="AJ55" s="5"/>
    </row>
    <row r="56" spans="1:36" ht="21.9" customHeight="1">
      <c r="A56" s="5">
        <v>53</v>
      </c>
      <c r="B56" s="5">
        <v>53</v>
      </c>
      <c r="C56" s="9" t="s">
        <v>108</v>
      </c>
      <c r="D56" s="5">
        <v>15</v>
      </c>
      <c r="E56" s="5" t="str">
        <f t="shared" si="0"/>
        <v>B</v>
      </c>
      <c r="F56" s="5" t="str">
        <f t="shared" si="1"/>
        <v>3</v>
      </c>
      <c r="G56" s="5">
        <v>35</v>
      </c>
      <c r="H56" s="5" t="str">
        <f t="shared" si="2"/>
        <v>B</v>
      </c>
      <c r="I56" s="5" t="str">
        <f t="shared" si="3"/>
        <v>3</v>
      </c>
      <c r="J56" s="5">
        <v>20</v>
      </c>
      <c r="K56" s="5" t="str">
        <f t="shared" si="4"/>
        <v>B</v>
      </c>
      <c r="L56" s="5" t="str">
        <f t="shared" si="5"/>
        <v>3</v>
      </c>
      <c r="M56" s="5">
        <v>25</v>
      </c>
      <c r="N56" s="5" t="str">
        <f t="shared" si="6"/>
        <v>A-</v>
      </c>
      <c r="O56" s="5" t="str">
        <f t="shared" si="7"/>
        <v>3.5</v>
      </c>
      <c r="P56" s="5">
        <v>30</v>
      </c>
      <c r="Q56" s="5" t="str">
        <f t="shared" si="8"/>
        <v>A+</v>
      </c>
      <c r="R56" s="5" t="str">
        <f t="shared" si="9"/>
        <v>5</v>
      </c>
      <c r="S56" s="5">
        <v>18</v>
      </c>
      <c r="T56" s="5" t="str">
        <f t="shared" si="10"/>
        <v>C</v>
      </c>
      <c r="U56" s="5" t="str">
        <f t="shared" si="11"/>
        <v>2</v>
      </c>
      <c r="V56" s="28">
        <v>6</v>
      </c>
      <c r="W56" s="5" t="str">
        <f t="shared" si="12"/>
        <v>A-</v>
      </c>
      <c r="X56" s="5" t="str">
        <f t="shared" si="13"/>
        <v>3.5</v>
      </c>
      <c r="Y56" s="5">
        <v>27</v>
      </c>
      <c r="Z56" s="5" t="str">
        <f t="shared" si="14"/>
        <v>A-</v>
      </c>
      <c r="AA56" s="5" t="str">
        <f t="shared" si="15"/>
        <v>3.5</v>
      </c>
      <c r="AB56" s="5">
        <v>20</v>
      </c>
      <c r="AC56" s="5" t="str">
        <f t="shared" si="16"/>
        <v>A+</v>
      </c>
      <c r="AD56" s="5" t="str">
        <f t="shared" si="17"/>
        <v>5</v>
      </c>
      <c r="AE56" s="5">
        <v>17</v>
      </c>
      <c r="AF56" s="5" t="str">
        <f t="shared" si="18"/>
        <v>A+</v>
      </c>
      <c r="AG56" s="5" t="str">
        <f t="shared" si="19"/>
        <v>5</v>
      </c>
      <c r="AH56" s="7" t="str">
        <f t="shared" si="20"/>
        <v>Pass</v>
      </c>
      <c r="AI56" s="8">
        <f t="shared" si="21"/>
        <v>213</v>
      </c>
      <c r="AJ56" s="5"/>
    </row>
    <row r="57" spans="1:36" ht="21.9" customHeight="1">
      <c r="A57" s="5">
        <v>54</v>
      </c>
      <c r="B57" s="5">
        <v>54</v>
      </c>
      <c r="C57" s="9" t="s">
        <v>109</v>
      </c>
      <c r="D57" s="5">
        <v>15</v>
      </c>
      <c r="E57" s="5" t="str">
        <f t="shared" si="0"/>
        <v>B</v>
      </c>
      <c r="F57" s="5" t="str">
        <f t="shared" si="1"/>
        <v>3</v>
      </c>
      <c r="G57" s="5">
        <v>30</v>
      </c>
      <c r="H57" s="5" t="str">
        <f t="shared" si="2"/>
        <v>B</v>
      </c>
      <c r="I57" s="5" t="str">
        <f t="shared" si="3"/>
        <v>3</v>
      </c>
      <c r="J57" s="5">
        <v>25</v>
      </c>
      <c r="K57" s="5" t="str">
        <f t="shared" si="4"/>
        <v>A-</v>
      </c>
      <c r="L57" s="5" t="str">
        <f t="shared" si="5"/>
        <v>3.5</v>
      </c>
      <c r="M57" s="5">
        <v>17</v>
      </c>
      <c r="N57" s="5" t="str">
        <f t="shared" si="6"/>
        <v>C</v>
      </c>
      <c r="O57" s="5" t="str">
        <f t="shared" si="7"/>
        <v>2</v>
      </c>
      <c r="P57" s="5">
        <v>28</v>
      </c>
      <c r="Q57" s="5" t="str">
        <f t="shared" si="8"/>
        <v>A+</v>
      </c>
      <c r="R57" s="5" t="str">
        <f t="shared" si="9"/>
        <v>5</v>
      </c>
      <c r="S57" s="5">
        <v>28</v>
      </c>
      <c r="T57" s="5" t="str">
        <f t="shared" si="10"/>
        <v>A</v>
      </c>
      <c r="U57" s="5" t="str">
        <f t="shared" si="11"/>
        <v>4</v>
      </c>
      <c r="V57" s="28">
        <v>8</v>
      </c>
      <c r="W57" s="5" t="str">
        <f t="shared" si="12"/>
        <v>A+</v>
      </c>
      <c r="X57" s="5" t="str">
        <f t="shared" si="13"/>
        <v>5</v>
      </c>
      <c r="Y57" s="5">
        <v>22</v>
      </c>
      <c r="Z57" s="5" t="str">
        <f t="shared" si="14"/>
        <v>B</v>
      </c>
      <c r="AA57" s="5" t="str">
        <f t="shared" si="15"/>
        <v>3</v>
      </c>
      <c r="AB57" s="5">
        <v>20</v>
      </c>
      <c r="AC57" s="5" t="str">
        <f t="shared" si="16"/>
        <v>A+</v>
      </c>
      <c r="AD57" s="5" t="str">
        <f t="shared" si="17"/>
        <v>5</v>
      </c>
      <c r="AE57" s="5">
        <v>19</v>
      </c>
      <c r="AF57" s="5" t="str">
        <f t="shared" si="18"/>
        <v>A+</v>
      </c>
      <c r="AG57" s="5" t="str">
        <f t="shared" si="19"/>
        <v>5</v>
      </c>
      <c r="AH57" s="7" t="str">
        <f t="shared" si="20"/>
        <v>Pass</v>
      </c>
      <c r="AI57" s="8">
        <f t="shared" si="21"/>
        <v>212</v>
      </c>
      <c r="AJ57" s="5"/>
    </row>
    <row r="58" spans="1:36" ht="21.9" customHeight="1">
      <c r="A58" s="5">
        <v>55</v>
      </c>
      <c r="B58" s="5">
        <v>55</v>
      </c>
      <c r="C58" s="9" t="s">
        <v>110</v>
      </c>
      <c r="D58" s="5">
        <v>15</v>
      </c>
      <c r="E58" s="5" t="str">
        <f t="shared" si="0"/>
        <v>B</v>
      </c>
      <c r="F58" s="5" t="str">
        <f t="shared" si="1"/>
        <v>3</v>
      </c>
      <c r="G58" s="5">
        <v>32</v>
      </c>
      <c r="H58" s="5" t="str">
        <f t="shared" si="2"/>
        <v>B</v>
      </c>
      <c r="I58" s="5" t="str">
        <f t="shared" si="3"/>
        <v>3</v>
      </c>
      <c r="J58" s="5">
        <v>26</v>
      </c>
      <c r="K58" s="5" t="str">
        <f t="shared" si="4"/>
        <v>A-</v>
      </c>
      <c r="L58" s="5" t="str">
        <f t="shared" si="5"/>
        <v>3.5</v>
      </c>
      <c r="M58" s="5">
        <v>25</v>
      </c>
      <c r="N58" s="5" t="str">
        <f t="shared" si="6"/>
        <v>A-</v>
      </c>
      <c r="O58" s="5" t="str">
        <f t="shared" si="7"/>
        <v>3.5</v>
      </c>
      <c r="P58" s="5">
        <v>28</v>
      </c>
      <c r="Q58" s="5" t="str">
        <f t="shared" si="8"/>
        <v>A+</v>
      </c>
      <c r="R58" s="5" t="str">
        <f t="shared" si="9"/>
        <v>5</v>
      </c>
      <c r="S58" s="5">
        <v>20</v>
      </c>
      <c r="T58" s="5" t="str">
        <f t="shared" si="10"/>
        <v>B</v>
      </c>
      <c r="U58" s="5" t="str">
        <f t="shared" si="11"/>
        <v>3</v>
      </c>
      <c r="V58" s="28">
        <v>7</v>
      </c>
      <c r="W58" s="5" t="str">
        <f t="shared" si="12"/>
        <v>A</v>
      </c>
      <c r="X58" s="5" t="str">
        <f t="shared" si="13"/>
        <v>4</v>
      </c>
      <c r="Y58" s="5">
        <v>20</v>
      </c>
      <c r="Z58" s="5" t="str">
        <f t="shared" si="14"/>
        <v>B</v>
      </c>
      <c r="AA58" s="5" t="str">
        <f t="shared" si="15"/>
        <v>3</v>
      </c>
      <c r="AB58" s="5">
        <v>20</v>
      </c>
      <c r="AC58" s="5" t="str">
        <f t="shared" si="16"/>
        <v>A+</v>
      </c>
      <c r="AD58" s="5" t="str">
        <f t="shared" si="17"/>
        <v>5</v>
      </c>
      <c r="AE58" s="5">
        <v>13</v>
      </c>
      <c r="AF58" s="5" t="str">
        <f t="shared" si="18"/>
        <v>A-</v>
      </c>
      <c r="AG58" s="5" t="str">
        <f t="shared" si="19"/>
        <v>3.5</v>
      </c>
      <c r="AH58" s="7" t="str">
        <f t="shared" si="20"/>
        <v>Pass</v>
      </c>
      <c r="AI58" s="8">
        <f t="shared" si="21"/>
        <v>206</v>
      </c>
      <c r="AJ58" s="5"/>
    </row>
    <row r="59" spans="1:36" ht="21.9" customHeight="1">
      <c r="A59" s="5">
        <v>56</v>
      </c>
      <c r="B59" s="5">
        <v>56</v>
      </c>
      <c r="C59" s="9" t="s">
        <v>111</v>
      </c>
      <c r="D59" s="5">
        <v>13</v>
      </c>
      <c r="E59" s="5" t="str">
        <f t="shared" si="0"/>
        <v>C</v>
      </c>
      <c r="F59" s="5" t="str">
        <f t="shared" si="1"/>
        <v>2</v>
      </c>
      <c r="G59" s="5">
        <v>40</v>
      </c>
      <c r="H59" s="5" t="str">
        <f t="shared" si="2"/>
        <v>A-</v>
      </c>
      <c r="I59" s="5" t="str">
        <f t="shared" si="3"/>
        <v>3.5</v>
      </c>
      <c r="J59" s="5">
        <v>25</v>
      </c>
      <c r="K59" s="5" t="str">
        <f t="shared" si="4"/>
        <v>A-</v>
      </c>
      <c r="L59" s="5" t="str">
        <f t="shared" si="5"/>
        <v>3.5</v>
      </c>
      <c r="M59" s="5">
        <v>19</v>
      </c>
      <c r="N59" s="5" t="str">
        <f t="shared" si="6"/>
        <v>C</v>
      </c>
      <c r="O59" s="5" t="str">
        <f t="shared" si="7"/>
        <v>2</v>
      </c>
      <c r="P59" s="5">
        <v>32</v>
      </c>
      <c r="Q59" s="5" t="str">
        <f t="shared" si="8"/>
        <v>A+</v>
      </c>
      <c r="R59" s="5" t="str">
        <f t="shared" si="9"/>
        <v>5</v>
      </c>
      <c r="S59" s="5">
        <v>14</v>
      </c>
      <c r="T59" s="5" t="str">
        <f t="shared" si="10"/>
        <v>D</v>
      </c>
      <c r="U59" s="5" t="str">
        <f t="shared" si="11"/>
        <v>1</v>
      </c>
      <c r="V59" s="28">
        <v>9</v>
      </c>
      <c r="W59" s="5" t="str">
        <f t="shared" si="12"/>
        <v>A+</v>
      </c>
      <c r="X59" s="5" t="str">
        <f t="shared" si="13"/>
        <v>5</v>
      </c>
      <c r="Y59" s="5">
        <v>22</v>
      </c>
      <c r="Z59" s="5" t="str">
        <f t="shared" si="14"/>
        <v>B</v>
      </c>
      <c r="AA59" s="5" t="str">
        <f t="shared" si="15"/>
        <v>3</v>
      </c>
      <c r="AB59" s="5">
        <v>20</v>
      </c>
      <c r="AC59" s="5" t="str">
        <f t="shared" si="16"/>
        <v>A+</v>
      </c>
      <c r="AD59" s="5" t="str">
        <f t="shared" si="17"/>
        <v>5</v>
      </c>
      <c r="AE59" s="5">
        <v>16</v>
      </c>
      <c r="AF59" s="5" t="str">
        <f t="shared" si="18"/>
        <v>A+</v>
      </c>
      <c r="AG59" s="5" t="str">
        <f t="shared" si="19"/>
        <v>5</v>
      </c>
      <c r="AH59" s="7" t="str">
        <f t="shared" si="20"/>
        <v>Pass</v>
      </c>
      <c r="AI59" s="8">
        <f t="shared" si="21"/>
        <v>210</v>
      </c>
      <c r="AJ59" s="5"/>
    </row>
    <row r="60" spans="1:36" ht="21.9" customHeight="1">
      <c r="A60" s="5">
        <v>57</v>
      </c>
      <c r="B60" s="5">
        <v>57</v>
      </c>
      <c r="C60" s="9" t="s">
        <v>112</v>
      </c>
      <c r="D60" s="5">
        <v>15</v>
      </c>
      <c r="E60" s="5" t="str">
        <f t="shared" si="0"/>
        <v>B</v>
      </c>
      <c r="F60" s="5" t="str">
        <f t="shared" si="1"/>
        <v>3</v>
      </c>
      <c r="G60" s="5">
        <v>41</v>
      </c>
      <c r="H60" s="5" t="str">
        <f t="shared" si="2"/>
        <v>A-</v>
      </c>
      <c r="I60" s="5" t="str">
        <f t="shared" si="3"/>
        <v>3.5</v>
      </c>
      <c r="J60" s="5">
        <v>20</v>
      </c>
      <c r="K60" s="5" t="str">
        <f t="shared" si="4"/>
        <v>B</v>
      </c>
      <c r="L60" s="5" t="str">
        <f t="shared" si="5"/>
        <v>3</v>
      </c>
      <c r="M60" s="5">
        <v>18</v>
      </c>
      <c r="N60" s="5" t="str">
        <f t="shared" si="6"/>
        <v>C</v>
      </c>
      <c r="O60" s="5" t="str">
        <f t="shared" si="7"/>
        <v>2</v>
      </c>
      <c r="P60" s="5">
        <v>28</v>
      </c>
      <c r="Q60" s="5" t="str">
        <f t="shared" si="8"/>
        <v>A+</v>
      </c>
      <c r="R60" s="5" t="str">
        <f t="shared" si="9"/>
        <v>5</v>
      </c>
      <c r="S60" s="5">
        <v>18</v>
      </c>
      <c r="T60" s="5" t="str">
        <f t="shared" si="10"/>
        <v>C</v>
      </c>
      <c r="U60" s="5" t="str">
        <f t="shared" si="11"/>
        <v>2</v>
      </c>
      <c r="V60" s="28">
        <v>7</v>
      </c>
      <c r="W60" s="5" t="str">
        <f t="shared" si="12"/>
        <v>A</v>
      </c>
      <c r="X60" s="5" t="str">
        <f t="shared" si="13"/>
        <v>4</v>
      </c>
      <c r="Y60" s="5">
        <v>34</v>
      </c>
      <c r="Z60" s="5" t="str">
        <f t="shared" si="14"/>
        <v>A+</v>
      </c>
      <c r="AA60" s="5" t="str">
        <f t="shared" si="15"/>
        <v>5</v>
      </c>
      <c r="AB60" s="5">
        <v>20</v>
      </c>
      <c r="AC60" s="5" t="str">
        <f t="shared" si="16"/>
        <v>A+</v>
      </c>
      <c r="AD60" s="5" t="str">
        <f t="shared" si="17"/>
        <v>5</v>
      </c>
      <c r="AE60" s="5">
        <v>13</v>
      </c>
      <c r="AF60" s="5" t="str">
        <f t="shared" si="18"/>
        <v>A-</v>
      </c>
      <c r="AG60" s="5" t="str">
        <f t="shared" si="19"/>
        <v>3.5</v>
      </c>
      <c r="AH60" s="7" t="str">
        <f t="shared" si="20"/>
        <v>Pass</v>
      </c>
      <c r="AI60" s="8">
        <f t="shared" si="21"/>
        <v>214</v>
      </c>
      <c r="AJ60" s="5"/>
    </row>
    <row r="61" spans="1:36" ht="21.9" customHeight="1">
      <c r="A61" s="5">
        <v>58</v>
      </c>
      <c r="B61" s="5">
        <v>58</v>
      </c>
      <c r="C61" s="9" t="s">
        <v>113</v>
      </c>
      <c r="D61" s="5">
        <v>13</v>
      </c>
      <c r="E61" s="5" t="str">
        <f t="shared" si="0"/>
        <v>C</v>
      </c>
      <c r="F61" s="5" t="str">
        <f t="shared" si="1"/>
        <v>2</v>
      </c>
      <c r="G61" s="5">
        <v>27</v>
      </c>
      <c r="H61" s="5" t="str">
        <f t="shared" si="2"/>
        <v>C</v>
      </c>
      <c r="I61" s="5" t="str">
        <f t="shared" si="3"/>
        <v>2</v>
      </c>
      <c r="J61" s="5">
        <v>22</v>
      </c>
      <c r="K61" s="5" t="str">
        <f t="shared" si="4"/>
        <v>B</v>
      </c>
      <c r="L61" s="5" t="str">
        <f t="shared" si="5"/>
        <v>3</v>
      </c>
      <c r="M61" s="5">
        <v>17</v>
      </c>
      <c r="N61" s="5" t="str">
        <f t="shared" si="6"/>
        <v>C</v>
      </c>
      <c r="O61" s="5" t="str">
        <f t="shared" si="7"/>
        <v>2</v>
      </c>
      <c r="P61" s="5">
        <v>28</v>
      </c>
      <c r="Q61" s="5" t="str">
        <f t="shared" si="8"/>
        <v>A+</v>
      </c>
      <c r="R61" s="5" t="str">
        <f t="shared" si="9"/>
        <v>5</v>
      </c>
      <c r="S61" s="5">
        <v>16</v>
      </c>
      <c r="T61" s="5" t="str">
        <f t="shared" si="10"/>
        <v>C</v>
      </c>
      <c r="U61" s="5" t="str">
        <f t="shared" si="11"/>
        <v>1</v>
      </c>
      <c r="V61" s="28">
        <v>6</v>
      </c>
      <c r="W61" s="5" t="str">
        <f t="shared" si="12"/>
        <v>A-</v>
      </c>
      <c r="X61" s="5" t="str">
        <f t="shared" si="13"/>
        <v>3.5</v>
      </c>
      <c r="Y61" s="5">
        <v>32</v>
      </c>
      <c r="Z61" s="5" t="str">
        <f t="shared" si="14"/>
        <v>A+</v>
      </c>
      <c r="AA61" s="5" t="str">
        <f t="shared" si="15"/>
        <v>5</v>
      </c>
      <c r="AB61" s="5">
        <v>20</v>
      </c>
      <c r="AC61" s="5" t="str">
        <f t="shared" si="16"/>
        <v>A+</v>
      </c>
      <c r="AD61" s="5" t="str">
        <f t="shared" si="17"/>
        <v>5</v>
      </c>
      <c r="AE61" s="5">
        <v>16</v>
      </c>
      <c r="AF61" s="5" t="str">
        <f t="shared" si="18"/>
        <v>A+</v>
      </c>
      <c r="AG61" s="5" t="str">
        <f t="shared" si="19"/>
        <v>5</v>
      </c>
      <c r="AH61" s="7" t="str">
        <f t="shared" si="20"/>
        <v>Pass</v>
      </c>
      <c r="AI61" s="8">
        <f t="shared" si="21"/>
        <v>197</v>
      </c>
      <c r="AJ61" s="5"/>
    </row>
    <row r="62" spans="1:36" ht="21.9" customHeight="1">
      <c r="A62" s="5">
        <v>59</v>
      </c>
      <c r="B62" s="5">
        <v>59</v>
      </c>
      <c r="C62" s="9" t="s">
        <v>114</v>
      </c>
      <c r="D62" s="5">
        <v>14</v>
      </c>
      <c r="E62" s="5" t="str">
        <f t="shared" si="0"/>
        <v>C</v>
      </c>
      <c r="F62" s="5" t="str">
        <f t="shared" si="1"/>
        <v>2</v>
      </c>
      <c r="G62" s="5">
        <v>38</v>
      </c>
      <c r="H62" s="5" t="str">
        <f t="shared" si="2"/>
        <v>A-</v>
      </c>
      <c r="I62" s="5" t="str">
        <f t="shared" si="3"/>
        <v>3.5</v>
      </c>
      <c r="J62" s="5">
        <v>20</v>
      </c>
      <c r="K62" s="5" t="str">
        <f t="shared" si="4"/>
        <v>B</v>
      </c>
      <c r="L62" s="5" t="str">
        <f t="shared" si="5"/>
        <v>3</v>
      </c>
      <c r="M62" s="5">
        <v>15</v>
      </c>
      <c r="N62" s="5" t="str">
        <f t="shared" si="6"/>
        <v>D</v>
      </c>
      <c r="O62" s="5" t="str">
        <f t="shared" si="7"/>
        <v>1</v>
      </c>
      <c r="P62" s="5">
        <v>26</v>
      </c>
      <c r="Q62" s="5" t="str">
        <f t="shared" si="8"/>
        <v>A+</v>
      </c>
      <c r="R62" s="5" t="str">
        <f t="shared" si="9"/>
        <v>5</v>
      </c>
      <c r="S62" s="5">
        <v>14</v>
      </c>
      <c r="T62" s="5" t="str">
        <f t="shared" si="10"/>
        <v>D</v>
      </c>
      <c r="U62" s="5" t="str">
        <f t="shared" si="11"/>
        <v>1</v>
      </c>
      <c r="V62" s="28">
        <v>6</v>
      </c>
      <c r="W62" s="5" t="str">
        <f t="shared" si="12"/>
        <v>A-</v>
      </c>
      <c r="X62" s="5" t="str">
        <f t="shared" si="13"/>
        <v>3.5</v>
      </c>
      <c r="Y62" s="5">
        <v>32</v>
      </c>
      <c r="Z62" s="5" t="str">
        <f t="shared" si="14"/>
        <v>A+</v>
      </c>
      <c r="AA62" s="5" t="str">
        <f t="shared" si="15"/>
        <v>5</v>
      </c>
      <c r="AB62" s="5">
        <v>20</v>
      </c>
      <c r="AC62" s="5" t="str">
        <f t="shared" si="16"/>
        <v>A+</v>
      </c>
      <c r="AD62" s="5" t="str">
        <f t="shared" si="17"/>
        <v>5</v>
      </c>
      <c r="AE62" s="5">
        <v>11</v>
      </c>
      <c r="AF62" s="5" t="str">
        <f t="shared" si="18"/>
        <v>B</v>
      </c>
      <c r="AG62" s="5" t="str">
        <f t="shared" si="19"/>
        <v>2</v>
      </c>
      <c r="AH62" s="7" t="str">
        <f t="shared" si="20"/>
        <v>Pass</v>
      </c>
      <c r="AI62" s="8">
        <f t="shared" si="21"/>
        <v>196</v>
      </c>
      <c r="AJ62" s="5"/>
    </row>
    <row r="63" spans="1:36" ht="21.9" customHeight="1">
      <c r="A63" s="5">
        <v>60</v>
      </c>
      <c r="B63" s="5">
        <v>60</v>
      </c>
      <c r="C63" s="9" t="s">
        <v>115</v>
      </c>
      <c r="D63" s="5">
        <v>10</v>
      </c>
      <c r="E63" s="5" t="str">
        <f t="shared" si="0"/>
        <v>D</v>
      </c>
      <c r="F63" s="5" t="str">
        <f t="shared" si="1"/>
        <v>1</v>
      </c>
      <c r="G63" s="5">
        <v>38</v>
      </c>
      <c r="H63" s="5" t="str">
        <f t="shared" si="2"/>
        <v>A-</v>
      </c>
      <c r="I63" s="5" t="str">
        <f t="shared" si="3"/>
        <v>3.5</v>
      </c>
      <c r="J63" s="5">
        <v>20</v>
      </c>
      <c r="K63" s="5" t="str">
        <f t="shared" si="4"/>
        <v>B</v>
      </c>
      <c r="L63" s="5" t="str">
        <f t="shared" si="5"/>
        <v>3</v>
      </c>
      <c r="M63" s="5">
        <v>17</v>
      </c>
      <c r="N63" s="5" t="str">
        <f t="shared" si="6"/>
        <v>C</v>
      </c>
      <c r="O63" s="5" t="str">
        <f t="shared" si="7"/>
        <v>2</v>
      </c>
      <c r="P63" s="5">
        <v>36</v>
      </c>
      <c r="Q63" s="5" t="str">
        <f t="shared" si="8"/>
        <v>A+</v>
      </c>
      <c r="R63" s="5" t="str">
        <f t="shared" si="9"/>
        <v>5</v>
      </c>
      <c r="S63" s="5">
        <v>22</v>
      </c>
      <c r="T63" s="5" t="str">
        <f t="shared" si="10"/>
        <v>B</v>
      </c>
      <c r="U63" s="5" t="str">
        <f t="shared" si="11"/>
        <v>3</v>
      </c>
      <c r="V63" s="28">
        <v>5</v>
      </c>
      <c r="W63" s="5" t="str">
        <f t="shared" si="12"/>
        <v>B</v>
      </c>
      <c r="X63" s="5" t="str">
        <f t="shared" si="13"/>
        <v>3</v>
      </c>
      <c r="Y63" s="5">
        <v>32</v>
      </c>
      <c r="Z63" s="5" t="str">
        <f t="shared" si="14"/>
        <v>A+</v>
      </c>
      <c r="AA63" s="5" t="str">
        <f t="shared" si="15"/>
        <v>5</v>
      </c>
      <c r="AB63" s="5">
        <v>20</v>
      </c>
      <c r="AC63" s="5" t="str">
        <f t="shared" si="16"/>
        <v>A+</v>
      </c>
      <c r="AD63" s="5" t="str">
        <f t="shared" si="17"/>
        <v>5</v>
      </c>
      <c r="AE63" s="5">
        <v>18</v>
      </c>
      <c r="AF63" s="5" t="str">
        <f t="shared" si="18"/>
        <v>A+</v>
      </c>
      <c r="AG63" s="5" t="str">
        <f t="shared" si="19"/>
        <v>5</v>
      </c>
      <c r="AH63" s="7" t="str">
        <f t="shared" si="20"/>
        <v>Pass</v>
      </c>
      <c r="AI63" s="8">
        <f t="shared" si="21"/>
        <v>218</v>
      </c>
      <c r="AJ63" s="5"/>
    </row>
    <row r="64" spans="1:36" ht="21.9" customHeight="1">
      <c r="A64" s="5">
        <v>61</v>
      </c>
      <c r="B64" s="5">
        <v>61</v>
      </c>
      <c r="C64" s="9" t="s">
        <v>116</v>
      </c>
      <c r="D64" s="5">
        <v>13</v>
      </c>
      <c r="E64" s="5" t="str">
        <f t="shared" si="0"/>
        <v>C</v>
      </c>
      <c r="F64" s="5" t="str">
        <f t="shared" si="1"/>
        <v>2</v>
      </c>
      <c r="G64" s="5">
        <v>30</v>
      </c>
      <c r="H64" s="5" t="str">
        <f t="shared" si="2"/>
        <v>B</v>
      </c>
      <c r="I64" s="5" t="str">
        <f t="shared" si="3"/>
        <v>3</v>
      </c>
      <c r="J64" s="5">
        <v>20</v>
      </c>
      <c r="K64" s="5" t="str">
        <f t="shared" si="4"/>
        <v>B</v>
      </c>
      <c r="L64" s="5" t="str">
        <f t="shared" si="5"/>
        <v>3</v>
      </c>
      <c r="M64" s="5">
        <v>15</v>
      </c>
      <c r="N64" s="5" t="str">
        <f t="shared" si="6"/>
        <v>D</v>
      </c>
      <c r="O64" s="5" t="str">
        <f t="shared" si="7"/>
        <v>1</v>
      </c>
      <c r="P64" s="5">
        <v>36</v>
      </c>
      <c r="Q64" s="5" t="str">
        <f t="shared" si="8"/>
        <v>A+</v>
      </c>
      <c r="R64" s="5" t="str">
        <f t="shared" si="9"/>
        <v>5</v>
      </c>
      <c r="S64" s="5">
        <v>32</v>
      </c>
      <c r="T64" s="5" t="str">
        <f t="shared" si="10"/>
        <v>A+</v>
      </c>
      <c r="U64" s="5" t="str">
        <f t="shared" si="11"/>
        <v>5</v>
      </c>
      <c r="V64" s="28">
        <v>8</v>
      </c>
      <c r="W64" s="5" t="str">
        <f t="shared" si="12"/>
        <v>A+</v>
      </c>
      <c r="X64" s="5" t="str">
        <f t="shared" si="13"/>
        <v>5</v>
      </c>
      <c r="Y64" s="5">
        <v>22</v>
      </c>
      <c r="Z64" s="5" t="str">
        <f t="shared" si="14"/>
        <v>B</v>
      </c>
      <c r="AA64" s="5" t="str">
        <f t="shared" si="15"/>
        <v>3</v>
      </c>
      <c r="AB64" s="5">
        <v>20</v>
      </c>
      <c r="AC64" s="5" t="str">
        <f t="shared" si="16"/>
        <v>A+</v>
      </c>
      <c r="AD64" s="5" t="str">
        <f t="shared" si="17"/>
        <v>5</v>
      </c>
      <c r="AE64" s="5">
        <v>13</v>
      </c>
      <c r="AF64" s="5" t="str">
        <f t="shared" si="18"/>
        <v>A-</v>
      </c>
      <c r="AG64" s="5" t="str">
        <f t="shared" si="19"/>
        <v>3.5</v>
      </c>
      <c r="AH64" s="7" t="str">
        <f t="shared" si="20"/>
        <v>Pass</v>
      </c>
      <c r="AI64" s="8">
        <f t="shared" si="21"/>
        <v>209</v>
      </c>
      <c r="AJ64" s="5"/>
    </row>
    <row r="65" spans="1:36" ht="21.9" customHeight="1">
      <c r="A65" s="5">
        <v>62</v>
      </c>
      <c r="B65" s="5">
        <v>62</v>
      </c>
      <c r="C65" s="9" t="s">
        <v>117</v>
      </c>
      <c r="D65" s="5">
        <v>10</v>
      </c>
      <c r="E65" s="5" t="str">
        <f t="shared" si="0"/>
        <v>D</v>
      </c>
      <c r="F65" s="5" t="str">
        <f t="shared" si="1"/>
        <v>1</v>
      </c>
      <c r="G65" s="5">
        <v>20</v>
      </c>
      <c r="H65" s="5" t="str">
        <f t="shared" si="2"/>
        <v>D</v>
      </c>
      <c r="I65" s="5" t="str">
        <f t="shared" si="3"/>
        <v>1</v>
      </c>
      <c r="J65" s="5">
        <v>20</v>
      </c>
      <c r="K65" s="5" t="str">
        <f t="shared" si="4"/>
        <v>B</v>
      </c>
      <c r="L65" s="5" t="str">
        <f t="shared" si="5"/>
        <v>3</v>
      </c>
      <c r="M65" s="5">
        <v>19</v>
      </c>
      <c r="N65" s="5" t="str">
        <f t="shared" si="6"/>
        <v>C</v>
      </c>
      <c r="O65" s="5" t="str">
        <f t="shared" si="7"/>
        <v>2</v>
      </c>
      <c r="P65" s="5">
        <v>28</v>
      </c>
      <c r="Q65" s="5" t="str">
        <f t="shared" si="8"/>
        <v>A+</v>
      </c>
      <c r="R65" s="5" t="str">
        <f t="shared" si="9"/>
        <v>5</v>
      </c>
      <c r="S65" s="5">
        <v>14</v>
      </c>
      <c r="T65" s="5" t="str">
        <f t="shared" si="10"/>
        <v>D</v>
      </c>
      <c r="U65" s="5" t="str">
        <f t="shared" si="11"/>
        <v>1</v>
      </c>
      <c r="V65" s="28">
        <v>7</v>
      </c>
      <c r="W65" s="5" t="str">
        <f t="shared" si="12"/>
        <v>A</v>
      </c>
      <c r="X65" s="5" t="str">
        <f t="shared" si="13"/>
        <v>4</v>
      </c>
      <c r="Y65" s="5">
        <v>32</v>
      </c>
      <c r="Z65" s="5" t="str">
        <f t="shared" si="14"/>
        <v>A+</v>
      </c>
      <c r="AA65" s="5" t="str">
        <f t="shared" si="15"/>
        <v>5</v>
      </c>
      <c r="AB65" s="5">
        <v>20</v>
      </c>
      <c r="AC65" s="5" t="str">
        <f t="shared" si="16"/>
        <v>A+</v>
      </c>
      <c r="AD65" s="5" t="str">
        <f t="shared" si="17"/>
        <v>5</v>
      </c>
      <c r="AE65" s="5">
        <v>12</v>
      </c>
      <c r="AF65" s="5" t="str">
        <f t="shared" si="18"/>
        <v>A-</v>
      </c>
      <c r="AG65" s="5" t="str">
        <f t="shared" si="19"/>
        <v>3.5</v>
      </c>
      <c r="AH65" s="7" t="str">
        <f t="shared" si="20"/>
        <v>Pass</v>
      </c>
      <c r="AI65" s="8">
        <f t="shared" si="21"/>
        <v>182</v>
      </c>
      <c r="AJ65" s="5"/>
    </row>
    <row r="66" spans="1:36" ht="21.9" customHeight="1">
      <c r="A66" s="5">
        <v>63</v>
      </c>
      <c r="B66" s="5">
        <v>63</v>
      </c>
      <c r="C66" s="9" t="s">
        <v>118</v>
      </c>
      <c r="D66" s="5">
        <v>13</v>
      </c>
      <c r="E66" s="5" t="str">
        <f t="shared" si="0"/>
        <v>C</v>
      </c>
      <c r="F66" s="5" t="str">
        <f t="shared" si="1"/>
        <v>2</v>
      </c>
      <c r="G66" s="5">
        <v>28</v>
      </c>
      <c r="H66" s="5" t="str">
        <f t="shared" si="2"/>
        <v>C</v>
      </c>
      <c r="I66" s="5" t="str">
        <f t="shared" si="3"/>
        <v>2</v>
      </c>
      <c r="J66" s="5">
        <v>20</v>
      </c>
      <c r="K66" s="5" t="str">
        <f t="shared" si="4"/>
        <v>B</v>
      </c>
      <c r="L66" s="5" t="str">
        <f t="shared" si="5"/>
        <v>3</v>
      </c>
      <c r="M66" s="5">
        <v>19</v>
      </c>
      <c r="N66" s="5" t="str">
        <f t="shared" si="6"/>
        <v>C</v>
      </c>
      <c r="O66" s="5" t="str">
        <f t="shared" si="7"/>
        <v>2</v>
      </c>
      <c r="P66" s="5">
        <v>30</v>
      </c>
      <c r="Q66" s="5" t="str">
        <f t="shared" si="8"/>
        <v>A+</v>
      </c>
      <c r="R66" s="5" t="str">
        <f t="shared" si="9"/>
        <v>5</v>
      </c>
      <c r="S66" s="5">
        <v>8</v>
      </c>
      <c r="T66" s="5" t="str">
        <f t="shared" si="10"/>
        <v>F</v>
      </c>
      <c r="U66" s="5" t="str">
        <f t="shared" si="11"/>
        <v>0</v>
      </c>
      <c r="V66" s="28">
        <v>7</v>
      </c>
      <c r="W66" s="5" t="str">
        <f t="shared" si="12"/>
        <v>A</v>
      </c>
      <c r="X66" s="5" t="str">
        <f t="shared" si="13"/>
        <v>4</v>
      </c>
      <c r="Y66" s="5">
        <v>34</v>
      </c>
      <c r="Z66" s="5" t="str">
        <f t="shared" si="14"/>
        <v>A+</v>
      </c>
      <c r="AA66" s="5" t="str">
        <f t="shared" si="15"/>
        <v>5</v>
      </c>
      <c r="AB66" s="5">
        <v>20</v>
      </c>
      <c r="AC66" s="5" t="str">
        <f t="shared" si="16"/>
        <v>A+</v>
      </c>
      <c r="AD66" s="5" t="str">
        <f t="shared" si="17"/>
        <v>5</v>
      </c>
      <c r="AE66" s="5">
        <v>16</v>
      </c>
      <c r="AF66" s="5" t="str">
        <f t="shared" si="18"/>
        <v>A+</v>
      </c>
      <c r="AG66" s="5" t="str">
        <f t="shared" si="19"/>
        <v>5</v>
      </c>
      <c r="AH66" s="7" t="str">
        <f t="shared" si="20"/>
        <v>Fail</v>
      </c>
      <c r="AI66" s="8">
        <f t="shared" si="21"/>
        <v>0</v>
      </c>
      <c r="AJ66" s="5"/>
    </row>
    <row r="67" spans="1:36" ht="21.9" customHeight="1">
      <c r="A67" s="5">
        <v>64</v>
      </c>
      <c r="B67" s="5">
        <v>64</v>
      </c>
      <c r="C67" s="9" t="s">
        <v>119</v>
      </c>
      <c r="D67" s="5">
        <v>10</v>
      </c>
      <c r="E67" s="5" t="str">
        <f t="shared" si="0"/>
        <v>D</v>
      </c>
      <c r="F67" s="5" t="str">
        <f t="shared" si="1"/>
        <v>1</v>
      </c>
      <c r="G67" s="5">
        <v>27</v>
      </c>
      <c r="H67" s="5" t="str">
        <f t="shared" si="2"/>
        <v>C</v>
      </c>
      <c r="I67" s="5" t="str">
        <f t="shared" si="3"/>
        <v>2</v>
      </c>
      <c r="J67" s="5">
        <v>28</v>
      </c>
      <c r="K67" s="5" t="str">
        <f t="shared" si="4"/>
        <v>A</v>
      </c>
      <c r="L67" s="5" t="str">
        <f t="shared" si="5"/>
        <v>4</v>
      </c>
      <c r="M67" s="5">
        <v>17</v>
      </c>
      <c r="N67" s="5" t="str">
        <f t="shared" si="6"/>
        <v>C</v>
      </c>
      <c r="O67" s="5" t="str">
        <f t="shared" si="7"/>
        <v>2</v>
      </c>
      <c r="P67" s="5">
        <v>28</v>
      </c>
      <c r="Q67" s="5" t="str">
        <f t="shared" si="8"/>
        <v>A+</v>
      </c>
      <c r="R67" s="5" t="str">
        <f t="shared" si="9"/>
        <v>5</v>
      </c>
      <c r="S67" s="5">
        <v>14</v>
      </c>
      <c r="T67" s="5" t="str">
        <f t="shared" si="10"/>
        <v>D</v>
      </c>
      <c r="U67" s="5" t="str">
        <f t="shared" si="11"/>
        <v>1</v>
      </c>
      <c r="V67" s="28">
        <v>8</v>
      </c>
      <c r="W67" s="5" t="str">
        <f t="shared" si="12"/>
        <v>A+</v>
      </c>
      <c r="X67" s="5" t="str">
        <f t="shared" si="13"/>
        <v>5</v>
      </c>
      <c r="Y67" s="5">
        <v>26</v>
      </c>
      <c r="Z67" s="5" t="str">
        <f t="shared" si="14"/>
        <v>A-</v>
      </c>
      <c r="AA67" s="5" t="str">
        <f t="shared" si="15"/>
        <v>3.5</v>
      </c>
      <c r="AB67" s="5">
        <v>20</v>
      </c>
      <c r="AC67" s="5" t="str">
        <f t="shared" si="16"/>
        <v>A+</v>
      </c>
      <c r="AD67" s="5" t="str">
        <f t="shared" si="17"/>
        <v>5</v>
      </c>
      <c r="AE67" s="5">
        <v>15</v>
      </c>
      <c r="AF67" s="5" t="str">
        <f t="shared" si="18"/>
        <v>A</v>
      </c>
      <c r="AG67" s="5" t="str">
        <f t="shared" si="19"/>
        <v>4</v>
      </c>
      <c r="AH67" s="7" t="str">
        <f t="shared" si="20"/>
        <v>Pass</v>
      </c>
      <c r="AI67" s="8">
        <f t="shared" si="21"/>
        <v>193</v>
      </c>
      <c r="AJ67" s="5"/>
    </row>
    <row r="68" spans="1:36" ht="21.9" customHeight="1">
      <c r="A68" s="5">
        <v>65</v>
      </c>
      <c r="B68" s="5">
        <v>65</v>
      </c>
      <c r="C68" s="9" t="s">
        <v>120</v>
      </c>
      <c r="D68" s="5">
        <v>14</v>
      </c>
      <c r="E68" s="5" t="str">
        <f t="shared" si="0"/>
        <v>C</v>
      </c>
      <c r="F68" s="5" t="str">
        <f t="shared" si="1"/>
        <v>2</v>
      </c>
      <c r="G68" s="5">
        <v>33</v>
      </c>
      <c r="H68" s="5" t="str">
        <f t="shared" si="2"/>
        <v>B</v>
      </c>
      <c r="I68" s="5" t="str">
        <f t="shared" si="3"/>
        <v>3</v>
      </c>
      <c r="J68" s="5">
        <v>20</v>
      </c>
      <c r="K68" s="5" t="str">
        <f t="shared" si="4"/>
        <v>B</v>
      </c>
      <c r="L68" s="5" t="str">
        <f t="shared" si="5"/>
        <v>3</v>
      </c>
      <c r="M68" s="5">
        <v>14</v>
      </c>
      <c r="N68" s="5" t="str">
        <f t="shared" si="6"/>
        <v>D</v>
      </c>
      <c r="O68" s="5" t="str">
        <f t="shared" si="7"/>
        <v>1</v>
      </c>
      <c r="P68" s="5">
        <v>30</v>
      </c>
      <c r="Q68" s="5" t="str">
        <f t="shared" si="8"/>
        <v>A+</v>
      </c>
      <c r="R68" s="5" t="str">
        <f t="shared" si="9"/>
        <v>5</v>
      </c>
      <c r="S68" s="5">
        <v>16</v>
      </c>
      <c r="T68" s="5" t="str">
        <f t="shared" si="10"/>
        <v>C</v>
      </c>
      <c r="U68" s="5" t="str">
        <f t="shared" si="11"/>
        <v>1</v>
      </c>
      <c r="V68" s="28">
        <v>6</v>
      </c>
      <c r="W68" s="5" t="str">
        <f t="shared" si="12"/>
        <v>A-</v>
      </c>
      <c r="X68" s="5" t="str">
        <f t="shared" si="13"/>
        <v>3.5</v>
      </c>
      <c r="Y68" s="5">
        <v>30</v>
      </c>
      <c r="Z68" s="5" t="str">
        <f t="shared" si="14"/>
        <v>A</v>
      </c>
      <c r="AA68" s="5" t="str">
        <f t="shared" si="15"/>
        <v>4</v>
      </c>
      <c r="AB68" s="5">
        <v>20</v>
      </c>
      <c r="AC68" s="5" t="str">
        <f t="shared" si="16"/>
        <v>A+</v>
      </c>
      <c r="AD68" s="5" t="str">
        <f t="shared" si="17"/>
        <v>5</v>
      </c>
      <c r="AE68" s="5">
        <v>14</v>
      </c>
      <c r="AF68" s="5" t="str">
        <f t="shared" si="18"/>
        <v>A</v>
      </c>
      <c r="AG68" s="5" t="str">
        <f t="shared" si="19"/>
        <v>4</v>
      </c>
      <c r="AH68" s="7" t="str">
        <f t="shared" si="20"/>
        <v>Pass</v>
      </c>
      <c r="AI68" s="8">
        <f t="shared" si="21"/>
        <v>197</v>
      </c>
      <c r="AJ68" s="5"/>
    </row>
    <row r="69" spans="1:36" ht="21.9" customHeight="1">
      <c r="A69" s="5">
        <v>66</v>
      </c>
      <c r="B69" s="5">
        <v>66</v>
      </c>
      <c r="C69" s="9" t="s">
        <v>121</v>
      </c>
      <c r="D69" s="5">
        <v>10</v>
      </c>
      <c r="E69" s="5" t="str">
        <f t="shared" ref="E69:E132" si="22">IF(D69&gt;=24, "A+", IF(D69&gt;=21, "A", IF(D69&gt;=18, "A-", IF(D69&gt;=15, "B", IF(D69&gt;=12, "C", IF(D69&gt;=9, "D", IF(D69&lt;9, "F")))))))</f>
        <v>D</v>
      </c>
      <c r="F69" s="5" t="str">
        <f t="shared" ref="F69:F132" si="23">IF(D69&gt;=24, "5", IF(D69&gt;=21, "4", IF(D69&gt;=18, "3.5", IF(D69&gt;=15, "3", IF(D69&gt;12, "2", IF(D69&gt;=9, "1", IF(D69&lt;9, "0")))))))</f>
        <v>1</v>
      </c>
      <c r="G69" s="5">
        <v>20</v>
      </c>
      <c r="H69" s="5" t="str">
        <f t="shared" ref="H69:H132" si="24">IF(G69&gt;=48, "A+", IF(G69&gt;=42, "A", IF(G69&gt;=36, "A-", IF(G69&gt;=30, "B", IF(G69&gt;=24, "C", IF(G69&gt;=19, "D", IF(G69&lt;19, "F")))))))</f>
        <v>D</v>
      </c>
      <c r="I69" s="5" t="str">
        <f t="shared" ref="I69:I132" si="25">IF(G69&gt;=48, "5", IF(G69&gt;=42, "4", IF(G69&gt;=36, "3.5", IF(G69&gt;=30, "3", IF(G69&gt;24, "2", IF(G69&gt;=19, "1", IF(G69&lt;19, "0")))))))</f>
        <v>1</v>
      </c>
      <c r="J69" s="5">
        <v>22</v>
      </c>
      <c r="K69" s="5" t="str">
        <f t="shared" ref="K69:K132" si="26">IF(J69&gt;=32, "A+", IF(J69&gt;=28, "A", IF(J69&gt;=24, "A-", IF(J69&gt;=20, "B", IF(J69&gt;=16, "C", IF(J69&gt;=13, "D", IF(J69&lt;13, "F")))))))</f>
        <v>B</v>
      </c>
      <c r="L69" s="5" t="str">
        <f t="shared" ref="L69:L132" si="27">IF(J69&gt;=32, "5", IF(J69&gt;=28, "4", IF(J69&gt;=24, "3.5", IF(J69&gt;=20, "3", IF(J69&gt;16, "2", IF(J69&gt;=13, "1", IF(J69&lt;13, "0")))))))</f>
        <v>3</v>
      </c>
      <c r="M69" s="5">
        <v>15</v>
      </c>
      <c r="N69" s="5" t="str">
        <f t="shared" ref="N69:N132" si="28">IF(M69&gt;=32, "A+", IF(M69&gt;=28, "A", IF(M69&gt;=24, "A-", IF(M69&gt;=20, "B", IF(M69&gt;=16, "C", IF(M69&gt;=13, "D", IF(M69&lt;13, "F")))))))</f>
        <v>D</v>
      </c>
      <c r="O69" s="5" t="str">
        <f t="shared" ref="O69:O132" si="29">IF(M69&gt;=32, "5", IF(M69&gt;=28, "4", IF(M69&gt;=24, "3.5", IF(M69&gt;=20, "3", IF(M69&gt;16, "2", IF(M69&gt;=13, "1", IF(M69&lt;13, "0")))))))</f>
        <v>1</v>
      </c>
      <c r="P69" s="5">
        <v>25</v>
      </c>
      <c r="Q69" s="5" t="str">
        <f t="shared" ref="Q69:Q132" si="30">IF(P69&gt;=16, "A+", IF(P69&gt;=14, "A", IF(P69&gt;=12, "A-", IF(P69&gt;=10, "B", IF(P69&gt;=8, "C", IF(P69&gt;=6, "D", IF(P69&lt;6, "F")))))))</f>
        <v>A+</v>
      </c>
      <c r="R69" s="5" t="str">
        <f t="shared" ref="R69:R132" si="31">IF(P69&gt;=16, "5", IF(P69&gt;=14, "4", IF(P69&gt;=12, "3.5", IF(P69&gt;=20, "3", IF(P69&gt;8, "2", IF(P69&gt;=6, "1", IF(P69&lt;6, "0")))))))</f>
        <v>5</v>
      </c>
      <c r="S69" s="5">
        <v>14</v>
      </c>
      <c r="T69" s="5" t="str">
        <f t="shared" ref="T69:T132" si="32">IF(S69&gt;=32, "A+", IF(S69&gt;=28, "A", IF(S69&gt;=24, "A-", IF(S69&gt;=20, "B", IF(S69&gt;=16, "C", IF(S69&gt;=13, "D", IF(S69&lt;13, "F")))))))</f>
        <v>D</v>
      </c>
      <c r="U69" s="5" t="str">
        <f t="shared" ref="U69:U132" si="33">IF(S69&gt;=32, "5", IF(S69&gt;=28, "4", IF(S69&gt;=24, "3.5", IF(S69&gt;=20, "3", IF(S69&gt;16, "2", IF(S69&gt;=13, "1", IF(S69&lt;13, "0")))))))</f>
        <v>1</v>
      </c>
      <c r="V69" s="28">
        <v>8</v>
      </c>
      <c r="W69" s="5" t="str">
        <f t="shared" ref="W69:W132" si="34">IF(V69&gt;=8, "A+", IF(V69&gt;=7, "A", IF(V69&gt;=6, "A-", IF(V69&gt;=5, "B", IF(V69&gt;=4, "C", IF(V69&gt;=3, "D", IF(V69&lt;3, "F")))))))</f>
        <v>A+</v>
      </c>
      <c r="X69" s="5" t="str">
        <f t="shared" ref="X69:X132" si="35">IF(V69&gt;=8, "5", IF(V69&gt;=7, "4", IF(V69&gt;=6, "3.5", IF(V69&gt;=5, "3", IF(V69&gt;4, "2", IF(V69&gt;=3, "1", IF(V69&lt;3, "0")))))))</f>
        <v>5</v>
      </c>
      <c r="Y69" s="5">
        <v>28</v>
      </c>
      <c r="Z69" s="5" t="str">
        <f t="shared" ref="Z69:Z132" si="36">IF(Y69&gt;=32, "A+", IF(Y69&gt;=28, "A", IF(Y69&gt;=24, "A-", IF(Y69&gt;=20, "B", IF(Y69&gt;=16, "C", IF(Y69&gt;=13, "D", IF(Y69&lt;13, "F")))))))</f>
        <v>A</v>
      </c>
      <c r="AA69" s="5" t="str">
        <f t="shared" ref="AA69:AA132" si="37">IF(Y69&gt;=32, "5", IF(Y69&gt;=28, "4", IF(Y69&gt;=24, "3.5", IF(Y69&gt;=20, "3", IF(Y69&gt;16, "2", IF(Y69&gt;=13, "1", IF(Y69&lt;13, "0")))))))</f>
        <v>4</v>
      </c>
      <c r="AB69" s="5">
        <v>20</v>
      </c>
      <c r="AC69" s="5" t="str">
        <f t="shared" ref="AC69:AC132" si="38">IF(AB69&gt;=20, "A+", IF(AB69&gt;=17, "A", IF(AB69&gt;=15, "A-", IF(AB69&gt;=12, "B", IF(AB69&gt;=10, "C", IF(AB69&gt;=8, "D", IF(AB69&lt;8, "F")))))))</f>
        <v>A+</v>
      </c>
      <c r="AD69" s="5" t="str">
        <f t="shared" ref="AD69:AD132" si="39">IF(AB69&gt;=20, "5", IF(AB69&gt;=17, "4", IF(AB69&gt;=15, "3.5", IF(AB69&gt;=12, "3", IF(AB69&gt;10, "2", IF(AB69&gt;=8, "1", IF(AB69&lt;8, "0")))))))</f>
        <v>5</v>
      </c>
      <c r="AE69" s="5">
        <v>15</v>
      </c>
      <c r="AF69" s="5" t="str">
        <f t="shared" ref="AF69:AF132" si="40">IF(AE69&gt;=16, "A+", IF(AE69&gt;=14, "A", IF(AE69&gt;=12, "A-", IF(AE69&gt;=10, "B", IF(AE69&gt;=8, "C", IF(AE69&gt;=6, "D", IF(AE69&lt;6, "F")))))))</f>
        <v>A</v>
      </c>
      <c r="AG69" s="5" t="str">
        <f t="shared" ref="AG69:AG132" si="41">IF(AE69&gt;=16, "5", IF(AE69&gt;=14, "4", IF(AE69&gt;=12, "3.5", IF(AE69&gt;=20, "3", IF(AE69&gt;8, "2", IF(AE69&gt;=6, "1", IF(AE69&lt;6, "0")))))))</f>
        <v>4</v>
      </c>
      <c r="AH69" s="7" t="str">
        <f t="shared" ref="AH69:AH132" si="42">IF(AND(D69&gt;=9,G69&gt;=19,J69&gt;=13,M69&gt;=13,P69&gt;=6,S69&gt;=13,V69&gt;=3,Y69&gt;=13,AB69&gt;=8,AE69&gt;=6), "Pass","Fail")</f>
        <v>Pass</v>
      </c>
      <c r="AI69" s="8">
        <f t="shared" ref="AI69:AI132" si="43">IF(OR(D69&lt;9,G69&lt;19,J69&lt;13,M69&lt;13,P69&lt;6,S69&lt;13,V69&lt;3,Y69&lt;13,AB69&lt;8,AE69&lt;6),0,(D69+G69+J69+M69+P69+S69+V69+Y69+AB69+AE69))</f>
        <v>177</v>
      </c>
      <c r="AJ69" s="5"/>
    </row>
    <row r="70" spans="1:36" ht="21.9" customHeight="1">
      <c r="A70" s="5">
        <v>67</v>
      </c>
      <c r="B70" s="5">
        <v>67</v>
      </c>
      <c r="C70" s="9" t="s">
        <v>122</v>
      </c>
      <c r="D70" s="5">
        <v>14</v>
      </c>
      <c r="E70" s="5" t="str">
        <f t="shared" si="22"/>
        <v>C</v>
      </c>
      <c r="F70" s="5" t="str">
        <f t="shared" si="23"/>
        <v>2</v>
      </c>
      <c r="G70" s="5">
        <v>22</v>
      </c>
      <c r="H70" s="5" t="str">
        <f t="shared" si="24"/>
        <v>D</v>
      </c>
      <c r="I70" s="5" t="str">
        <f t="shared" si="25"/>
        <v>1</v>
      </c>
      <c r="J70" s="5">
        <v>22</v>
      </c>
      <c r="K70" s="5" t="str">
        <f t="shared" si="26"/>
        <v>B</v>
      </c>
      <c r="L70" s="5" t="str">
        <f t="shared" si="27"/>
        <v>3</v>
      </c>
      <c r="M70" s="5">
        <v>15</v>
      </c>
      <c r="N70" s="5" t="str">
        <f t="shared" si="28"/>
        <v>D</v>
      </c>
      <c r="O70" s="5" t="str">
        <f t="shared" si="29"/>
        <v>1</v>
      </c>
      <c r="P70" s="5">
        <v>28</v>
      </c>
      <c r="Q70" s="5" t="str">
        <f t="shared" si="30"/>
        <v>A+</v>
      </c>
      <c r="R70" s="5" t="str">
        <f t="shared" si="31"/>
        <v>5</v>
      </c>
      <c r="S70" s="5">
        <v>14</v>
      </c>
      <c r="T70" s="5" t="str">
        <f t="shared" si="32"/>
        <v>D</v>
      </c>
      <c r="U70" s="5" t="str">
        <f t="shared" si="33"/>
        <v>1</v>
      </c>
      <c r="V70" s="28">
        <v>9</v>
      </c>
      <c r="W70" s="5" t="str">
        <f t="shared" si="34"/>
        <v>A+</v>
      </c>
      <c r="X70" s="5" t="str">
        <f t="shared" si="35"/>
        <v>5</v>
      </c>
      <c r="Y70" s="5">
        <v>26</v>
      </c>
      <c r="Z70" s="5" t="str">
        <f t="shared" si="36"/>
        <v>A-</v>
      </c>
      <c r="AA70" s="5" t="str">
        <f t="shared" si="37"/>
        <v>3.5</v>
      </c>
      <c r="AB70" s="5">
        <v>20</v>
      </c>
      <c r="AC70" s="5" t="str">
        <f t="shared" si="38"/>
        <v>A+</v>
      </c>
      <c r="AD70" s="5" t="str">
        <f t="shared" si="39"/>
        <v>5</v>
      </c>
      <c r="AE70" s="5">
        <v>15</v>
      </c>
      <c r="AF70" s="5" t="str">
        <f t="shared" si="40"/>
        <v>A</v>
      </c>
      <c r="AG70" s="5" t="str">
        <f t="shared" si="41"/>
        <v>4</v>
      </c>
      <c r="AH70" s="7" t="str">
        <f t="shared" si="42"/>
        <v>Pass</v>
      </c>
      <c r="AI70" s="8">
        <f t="shared" si="43"/>
        <v>185</v>
      </c>
      <c r="AJ70" s="5"/>
    </row>
    <row r="71" spans="1:36" ht="21.9" customHeight="1">
      <c r="A71" s="5">
        <v>68</v>
      </c>
      <c r="B71" s="5">
        <v>68</v>
      </c>
      <c r="C71" s="9" t="s">
        <v>123</v>
      </c>
      <c r="D71" s="5">
        <v>13</v>
      </c>
      <c r="E71" s="5" t="str">
        <f t="shared" si="22"/>
        <v>C</v>
      </c>
      <c r="F71" s="5" t="str">
        <f t="shared" si="23"/>
        <v>2</v>
      </c>
      <c r="G71" s="5">
        <v>21</v>
      </c>
      <c r="H71" s="5" t="str">
        <f t="shared" si="24"/>
        <v>D</v>
      </c>
      <c r="I71" s="5" t="str">
        <f t="shared" si="25"/>
        <v>1</v>
      </c>
      <c r="J71" s="5">
        <v>20</v>
      </c>
      <c r="K71" s="5" t="str">
        <f t="shared" si="26"/>
        <v>B</v>
      </c>
      <c r="L71" s="5" t="str">
        <f t="shared" si="27"/>
        <v>3</v>
      </c>
      <c r="M71" s="5">
        <v>19</v>
      </c>
      <c r="N71" s="5" t="str">
        <f t="shared" si="28"/>
        <v>C</v>
      </c>
      <c r="O71" s="5" t="str">
        <f t="shared" si="29"/>
        <v>2</v>
      </c>
      <c r="P71" s="5">
        <v>26</v>
      </c>
      <c r="Q71" s="5" t="str">
        <f t="shared" si="30"/>
        <v>A+</v>
      </c>
      <c r="R71" s="5" t="str">
        <f t="shared" si="31"/>
        <v>5</v>
      </c>
      <c r="S71" s="5">
        <v>14</v>
      </c>
      <c r="T71" s="5" t="str">
        <f t="shared" si="32"/>
        <v>D</v>
      </c>
      <c r="U71" s="5" t="str">
        <f t="shared" si="33"/>
        <v>1</v>
      </c>
      <c r="V71" s="28">
        <v>6</v>
      </c>
      <c r="W71" s="5" t="str">
        <f t="shared" si="34"/>
        <v>A-</v>
      </c>
      <c r="X71" s="5" t="str">
        <f t="shared" si="35"/>
        <v>3.5</v>
      </c>
      <c r="Y71" s="5">
        <v>18</v>
      </c>
      <c r="Z71" s="5" t="str">
        <f t="shared" si="36"/>
        <v>C</v>
      </c>
      <c r="AA71" s="5" t="str">
        <f t="shared" si="37"/>
        <v>2</v>
      </c>
      <c r="AB71" s="5">
        <v>20</v>
      </c>
      <c r="AC71" s="5" t="str">
        <f t="shared" si="38"/>
        <v>A+</v>
      </c>
      <c r="AD71" s="5" t="str">
        <f t="shared" si="39"/>
        <v>5</v>
      </c>
      <c r="AE71" s="5">
        <v>16</v>
      </c>
      <c r="AF71" s="5" t="str">
        <f t="shared" si="40"/>
        <v>A+</v>
      </c>
      <c r="AG71" s="5" t="str">
        <f t="shared" si="41"/>
        <v>5</v>
      </c>
      <c r="AH71" s="7" t="str">
        <f t="shared" si="42"/>
        <v>Pass</v>
      </c>
      <c r="AI71" s="8">
        <f t="shared" si="43"/>
        <v>173</v>
      </c>
      <c r="AJ71" s="5"/>
    </row>
    <row r="72" spans="1:36" ht="21.9" customHeight="1">
      <c r="A72" s="5">
        <v>69</v>
      </c>
      <c r="B72" s="5">
        <v>69</v>
      </c>
      <c r="C72" s="9" t="s">
        <v>124</v>
      </c>
      <c r="D72" s="5">
        <v>10</v>
      </c>
      <c r="E72" s="5" t="str">
        <f t="shared" si="22"/>
        <v>D</v>
      </c>
      <c r="F72" s="5" t="str">
        <f t="shared" si="23"/>
        <v>1</v>
      </c>
      <c r="G72" s="5">
        <v>11</v>
      </c>
      <c r="H72" s="5" t="str">
        <f t="shared" si="24"/>
        <v>F</v>
      </c>
      <c r="I72" s="5" t="str">
        <f t="shared" si="25"/>
        <v>0</v>
      </c>
      <c r="J72" s="5">
        <v>20</v>
      </c>
      <c r="K72" s="5" t="str">
        <f t="shared" si="26"/>
        <v>B</v>
      </c>
      <c r="L72" s="5" t="str">
        <f t="shared" si="27"/>
        <v>3</v>
      </c>
      <c r="M72" s="5">
        <v>14</v>
      </c>
      <c r="N72" s="5" t="str">
        <f t="shared" si="28"/>
        <v>D</v>
      </c>
      <c r="O72" s="5" t="str">
        <f t="shared" si="29"/>
        <v>1</v>
      </c>
      <c r="P72" s="5">
        <v>26</v>
      </c>
      <c r="Q72" s="5" t="str">
        <f t="shared" si="30"/>
        <v>A+</v>
      </c>
      <c r="R72" s="5" t="str">
        <f t="shared" si="31"/>
        <v>5</v>
      </c>
      <c r="S72" s="5">
        <v>14</v>
      </c>
      <c r="T72" s="5" t="str">
        <f t="shared" si="32"/>
        <v>D</v>
      </c>
      <c r="U72" s="5" t="str">
        <f t="shared" si="33"/>
        <v>1</v>
      </c>
      <c r="V72" s="28">
        <v>10</v>
      </c>
      <c r="W72" s="5" t="str">
        <f t="shared" si="34"/>
        <v>A+</v>
      </c>
      <c r="X72" s="5" t="str">
        <f t="shared" si="35"/>
        <v>5</v>
      </c>
      <c r="Y72" s="5">
        <v>11</v>
      </c>
      <c r="Z72" s="5" t="str">
        <f t="shared" si="36"/>
        <v>F</v>
      </c>
      <c r="AA72" s="5" t="str">
        <f t="shared" si="37"/>
        <v>0</v>
      </c>
      <c r="AB72" s="5">
        <v>20</v>
      </c>
      <c r="AC72" s="5" t="str">
        <f t="shared" si="38"/>
        <v>A+</v>
      </c>
      <c r="AD72" s="5" t="str">
        <f t="shared" si="39"/>
        <v>5</v>
      </c>
      <c r="AE72" s="5">
        <v>14</v>
      </c>
      <c r="AF72" s="5" t="str">
        <f t="shared" si="40"/>
        <v>A</v>
      </c>
      <c r="AG72" s="5" t="str">
        <f t="shared" si="41"/>
        <v>4</v>
      </c>
      <c r="AH72" s="7" t="str">
        <f t="shared" si="42"/>
        <v>Fail</v>
      </c>
      <c r="AI72" s="8">
        <f t="shared" si="43"/>
        <v>0</v>
      </c>
      <c r="AJ72" s="5"/>
    </row>
    <row r="73" spans="1:36" ht="21.9" customHeight="1">
      <c r="A73" s="5">
        <v>70</v>
      </c>
      <c r="B73" s="5">
        <v>70</v>
      </c>
      <c r="C73" s="9" t="s">
        <v>125</v>
      </c>
      <c r="D73" s="5">
        <v>23</v>
      </c>
      <c r="E73" s="5" t="str">
        <f t="shared" si="22"/>
        <v>A</v>
      </c>
      <c r="F73" s="5" t="str">
        <f t="shared" si="23"/>
        <v>4</v>
      </c>
      <c r="G73" s="5">
        <v>52</v>
      </c>
      <c r="H73" s="5" t="str">
        <f t="shared" si="24"/>
        <v>A+</v>
      </c>
      <c r="I73" s="5" t="str">
        <f t="shared" si="25"/>
        <v>5</v>
      </c>
      <c r="J73" s="5">
        <v>32</v>
      </c>
      <c r="K73" s="5" t="str">
        <f t="shared" si="26"/>
        <v>A+</v>
      </c>
      <c r="L73" s="5" t="str">
        <f t="shared" si="27"/>
        <v>5</v>
      </c>
      <c r="M73" s="5">
        <v>36</v>
      </c>
      <c r="N73" s="5" t="str">
        <f t="shared" si="28"/>
        <v>A+</v>
      </c>
      <c r="O73" s="5" t="str">
        <f t="shared" si="29"/>
        <v>5</v>
      </c>
      <c r="P73" s="5">
        <v>36</v>
      </c>
      <c r="Q73" s="5" t="str">
        <f t="shared" si="30"/>
        <v>A+</v>
      </c>
      <c r="R73" s="5" t="str">
        <f t="shared" si="31"/>
        <v>5</v>
      </c>
      <c r="S73" s="5">
        <v>38</v>
      </c>
      <c r="T73" s="5" t="str">
        <f t="shared" si="32"/>
        <v>A+</v>
      </c>
      <c r="U73" s="5" t="str">
        <f t="shared" si="33"/>
        <v>5</v>
      </c>
      <c r="V73" s="28">
        <v>10</v>
      </c>
      <c r="W73" s="5" t="str">
        <f t="shared" si="34"/>
        <v>A+</v>
      </c>
      <c r="X73" s="5" t="str">
        <f t="shared" si="35"/>
        <v>5</v>
      </c>
      <c r="Y73" s="5">
        <v>35</v>
      </c>
      <c r="Z73" s="5" t="str">
        <f t="shared" si="36"/>
        <v>A+</v>
      </c>
      <c r="AA73" s="5" t="str">
        <f t="shared" si="37"/>
        <v>5</v>
      </c>
      <c r="AB73" s="5">
        <v>20</v>
      </c>
      <c r="AC73" s="5" t="str">
        <f t="shared" si="38"/>
        <v>A+</v>
      </c>
      <c r="AD73" s="5" t="str">
        <f t="shared" si="39"/>
        <v>5</v>
      </c>
      <c r="AE73" s="5">
        <v>19</v>
      </c>
      <c r="AF73" s="5" t="str">
        <f t="shared" si="40"/>
        <v>A+</v>
      </c>
      <c r="AG73" s="5" t="str">
        <f t="shared" si="41"/>
        <v>5</v>
      </c>
      <c r="AH73" s="7" t="str">
        <f t="shared" si="42"/>
        <v>Pass</v>
      </c>
      <c r="AI73" s="8">
        <f t="shared" si="43"/>
        <v>301</v>
      </c>
      <c r="AJ73" s="5"/>
    </row>
    <row r="74" spans="1:36" ht="21.9" customHeight="1">
      <c r="A74" s="5">
        <v>71</v>
      </c>
      <c r="B74" s="5">
        <v>71</v>
      </c>
      <c r="C74" s="9" t="s">
        <v>126</v>
      </c>
      <c r="D74" s="5">
        <v>21</v>
      </c>
      <c r="E74" s="5" t="str">
        <f t="shared" si="22"/>
        <v>A</v>
      </c>
      <c r="F74" s="5" t="str">
        <f t="shared" si="23"/>
        <v>4</v>
      </c>
      <c r="G74" s="5">
        <v>43</v>
      </c>
      <c r="H74" s="5" t="str">
        <f t="shared" si="24"/>
        <v>A</v>
      </c>
      <c r="I74" s="5" t="str">
        <f t="shared" si="25"/>
        <v>4</v>
      </c>
      <c r="J74" s="5">
        <v>32</v>
      </c>
      <c r="K74" s="5" t="str">
        <f t="shared" si="26"/>
        <v>A+</v>
      </c>
      <c r="L74" s="5" t="str">
        <f t="shared" si="27"/>
        <v>5</v>
      </c>
      <c r="M74" s="5">
        <v>30</v>
      </c>
      <c r="N74" s="5" t="str">
        <f t="shared" si="28"/>
        <v>A</v>
      </c>
      <c r="O74" s="5" t="str">
        <f t="shared" si="29"/>
        <v>4</v>
      </c>
      <c r="P74" s="5">
        <v>34</v>
      </c>
      <c r="Q74" s="5" t="str">
        <f t="shared" si="30"/>
        <v>A+</v>
      </c>
      <c r="R74" s="5" t="str">
        <f t="shared" si="31"/>
        <v>5</v>
      </c>
      <c r="S74" s="5">
        <v>32</v>
      </c>
      <c r="T74" s="5" t="str">
        <f t="shared" si="32"/>
        <v>A+</v>
      </c>
      <c r="U74" s="5" t="str">
        <f t="shared" si="33"/>
        <v>5</v>
      </c>
      <c r="V74" s="28">
        <v>10</v>
      </c>
      <c r="W74" s="5" t="str">
        <f t="shared" si="34"/>
        <v>A+</v>
      </c>
      <c r="X74" s="5" t="str">
        <f t="shared" si="35"/>
        <v>5</v>
      </c>
      <c r="Y74" s="5">
        <v>35</v>
      </c>
      <c r="Z74" s="5" t="str">
        <f t="shared" si="36"/>
        <v>A+</v>
      </c>
      <c r="AA74" s="5" t="str">
        <f t="shared" si="37"/>
        <v>5</v>
      </c>
      <c r="AB74" s="5">
        <v>20</v>
      </c>
      <c r="AC74" s="5" t="str">
        <f t="shared" si="38"/>
        <v>A+</v>
      </c>
      <c r="AD74" s="5" t="str">
        <f t="shared" si="39"/>
        <v>5</v>
      </c>
      <c r="AE74" s="5">
        <v>19</v>
      </c>
      <c r="AF74" s="5" t="str">
        <f t="shared" si="40"/>
        <v>A+</v>
      </c>
      <c r="AG74" s="5" t="str">
        <f t="shared" si="41"/>
        <v>5</v>
      </c>
      <c r="AH74" s="7" t="str">
        <f t="shared" si="42"/>
        <v>Pass</v>
      </c>
      <c r="AI74" s="8">
        <f t="shared" si="43"/>
        <v>276</v>
      </c>
      <c r="AJ74" s="5"/>
    </row>
    <row r="75" spans="1:36" ht="21.9" customHeight="1">
      <c r="A75" s="5">
        <v>72</v>
      </c>
      <c r="B75" s="5">
        <v>72</v>
      </c>
      <c r="C75" s="9" t="s">
        <v>127</v>
      </c>
      <c r="D75" s="5">
        <v>21</v>
      </c>
      <c r="E75" s="5" t="str">
        <f t="shared" si="22"/>
        <v>A</v>
      </c>
      <c r="F75" s="5" t="str">
        <f t="shared" si="23"/>
        <v>4</v>
      </c>
      <c r="G75" s="5">
        <v>51</v>
      </c>
      <c r="H75" s="5" t="str">
        <f t="shared" si="24"/>
        <v>A+</v>
      </c>
      <c r="I75" s="5" t="str">
        <f t="shared" si="25"/>
        <v>5</v>
      </c>
      <c r="J75" s="5">
        <v>30</v>
      </c>
      <c r="K75" s="5" t="str">
        <f t="shared" si="26"/>
        <v>A</v>
      </c>
      <c r="L75" s="5" t="str">
        <f t="shared" si="27"/>
        <v>4</v>
      </c>
      <c r="M75" s="5">
        <v>32</v>
      </c>
      <c r="N75" s="5" t="str">
        <f t="shared" si="28"/>
        <v>A+</v>
      </c>
      <c r="O75" s="5" t="str">
        <f t="shared" si="29"/>
        <v>5</v>
      </c>
      <c r="P75" s="5">
        <v>30</v>
      </c>
      <c r="Q75" s="5" t="str">
        <f t="shared" si="30"/>
        <v>A+</v>
      </c>
      <c r="R75" s="5" t="str">
        <f t="shared" si="31"/>
        <v>5</v>
      </c>
      <c r="S75" s="5">
        <v>34</v>
      </c>
      <c r="T75" s="5" t="str">
        <f t="shared" si="32"/>
        <v>A+</v>
      </c>
      <c r="U75" s="5" t="str">
        <f t="shared" si="33"/>
        <v>5</v>
      </c>
      <c r="V75" s="28">
        <v>8</v>
      </c>
      <c r="W75" s="5" t="str">
        <f t="shared" si="34"/>
        <v>A+</v>
      </c>
      <c r="X75" s="5" t="str">
        <f t="shared" si="35"/>
        <v>5</v>
      </c>
      <c r="Y75" s="5">
        <v>37</v>
      </c>
      <c r="Z75" s="5" t="str">
        <f t="shared" si="36"/>
        <v>A+</v>
      </c>
      <c r="AA75" s="5" t="str">
        <f t="shared" si="37"/>
        <v>5</v>
      </c>
      <c r="AB75" s="5">
        <v>20</v>
      </c>
      <c r="AC75" s="5" t="str">
        <f t="shared" si="38"/>
        <v>A+</v>
      </c>
      <c r="AD75" s="5" t="str">
        <f t="shared" si="39"/>
        <v>5</v>
      </c>
      <c r="AE75" s="5">
        <v>19</v>
      </c>
      <c r="AF75" s="5" t="str">
        <f t="shared" si="40"/>
        <v>A+</v>
      </c>
      <c r="AG75" s="5" t="str">
        <f t="shared" si="41"/>
        <v>5</v>
      </c>
      <c r="AH75" s="7" t="str">
        <f t="shared" si="42"/>
        <v>Pass</v>
      </c>
      <c r="AI75" s="8">
        <f t="shared" si="43"/>
        <v>282</v>
      </c>
      <c r="AJ75" s="5"/>
    </row>
    <row r="76" spans="1:36" ht="21.9" customHeight="1">
      <c r="A76" s="5">
        <v>73</v>
      </c>
      <c r="B76" s="5">
        <v>73</v>
      </c>
      <c r="C76" s="9" t="s">
        <v>128</v>
      </c>
      <c r="D76" s="5"/>
      <c r="E76" s="5" t="str">
        <f t="shared" si="22"/>
        <v>F</v>
      </c>
      <c r="F76" s="5" t="str">
        <f t="shared" si="23"/>
        <v>0</v>
      </c>
      <c r="G76" s="5"/>
      <c r="H76" s="5" t="str">
        <f t="shared" si="24"/>
        <v>F</v>
      </c>
      <c r="I76" s="5" t="str">
        <f t="shared" si="25"/>
        <v>0</v>
      </c>
      <c r="J76" s="5">
        <v>0</v>
      </c>
      <c r="K76" s="5" t="str">
        <f t="shared" si="26"/>
        <v>F</v>
      </c>
      <c r="L76" s="5" t="str">
        <f t="shared" si="27"/>
        <v>0</v>
      </c>
      <c r="M76" s="5"/>
      <c r="N76" s="5" t="str">
        <f t="shared" si="28"/>
        <v>F</v>
      </c>
      <c r="O76" s="5" t="str">
        <f t="shared" si="29"/>
        <v>0</v>
      </c>
      <c r="P76" s="5"/>
      <c r="Q76" s="5" t="str">
        <f t="shared" si="30"/>
        <v>F</v>
      </c>
      <c r="R76" s="5" t="str">
        <f t="shared" si="31"/>
        <v>0</v>
      </c>
      <c r="S76" s="5">
        <v>0</v>
      </c>
      <c r="T76" s="5" t="str">
        <f t="shared" si="32"/>
        <v>F</v>
      </c>
      <c r="U76" s="5" t="str">
        <f t="shared" si="33"/>
        <v>0</v>
      </c>
      <c r="V76" s="28"/>
      <c r="W76" s="5" t="str">
        <f t="shared" si="34"/>
        <v>F</v>
      </c>
      <c r="X76" s="5" t="str">
        <f t="shared" si="35"/>
        <v>0</v>
      </c>
      <c r="Y76" s="5"/>
      <c r="Z76" s="5" t="str">
        <f t="shared" si="36"/>
        <v>F</v>
      </c>
      <c r="AA76" s="5" t="str">
        <f t="shared" si="37"/>
        <v>0</v>
      </c>
      <c r="AB76" s="5"/>
      <c r="AC76" s="5" t="str">
        <f t="shared" si="38"/>
        <v>F</v>
      </c>
      <c r="AD76" s="5" t="str">
        <f t="shared" si="39"/>
        <v>0</v>
      </c>
      <c r="AE76" s="5"/>
      <c r="AF76" s="5" t="str">
        <f t="shared" si="40"/>
        <v>F</v>
      </c>
      <c r="AG76" s="5" t="str">
        <f t="shared" si="41"/>
        <v>0</v>
      </c>
      <c r="AH76" s="7" t="str">
        <f t="shared" si="42"/>
        <v>Fail</v>
      </c>
      <c r="AI76" s="8">
        <f t="shared" si="43"/>
        <v>0</v>
      </c>
      <c r="AJ76" s="5"/>
    </row>
    <row r="77" spans="1:36" ht="21.9" customHeight="1">
      <c r="A77" s="5">
        <v>74</v>
      </c>
      <c r="B77" s="5">
        <v>74</v>
      </c>
      <c r="C77" s="9" t="s">
        <v>129</v>
      </c>
      <c r="D77" s="5">
        <v>25</v>
      </c>
      <c r="E77" s="5" t="str">
        <f t="shared" si="22"/>
        <v>A+</v>
      </c>
      <c r="F77" s="5" t="str">
        <f t="shared" si="23"/>
        <v>5</v>
      </c>
      <c r="G77" s="5">
        <v>52</v>
      </c>
      <c r="H77" s="5" t="str">
        <f t="shared" si="24"/>
        <v>A+</v>
      </c>
      <c r="I77" s="5" t="str">
        <f t="shared" si="25"/>
        <v>5</v>
      </c>
      <c r="J77" s="5">
        <v>25</v>
      </c>
      <c r="K77" s="5" t="str">
        <f t="shared" si="26"/>
        <v>A-</v>
      </c>
      <c r="L77" s="5" t="str">
        <f t="shared" si="27"/>
        <v>3.5</v>
      </c>
      <c r="M77" s="5">
        <v>30</v>
      </c>
      <c r="N77" s="5" t="str">
        <f t="shared" si="28"/>
        <v>A</v>
      </c>
      <c r="O77" s="5" t="str">
        <f t="shared" si="29"/>
        <v>4</v>
      </c>
      <c r="P77" s="5">
        <v>38</v>
      </c>
      <c r="Q77" s="5" t="str">
        <f t="shared" si="30"/>
        <v>A+</v>
      </c>
      <c r="R77" s="5" t="str">
        <f t="shared" si="31"/>
        <v>5</v>
      </c>
      <c r="S77" s="5">
        <v>16</v>
      </c>
      <c r="T77" s="5" t="str">
        <f t="shared" si="32"/>
        <v>C</v>
      </c>
      <c r="U77" s="5" t="str">
        <f t="shared" si="33"/>
        <v>1</v>
      </c>
      <c r="V77" s="28">
        <v>7</v>
      </c>
      <c r="W77" s="5" t="str">
        <f t="shared" si="34"/>
        <v>A</v>
      </c>
      <c r="X77" s="5" t="str">
        <f t="shared" si="35"/>
        <v>4</v>
      </c>
      <c r="Y77" s="5">
        <v>33</v>
      </c>
      <c r="Z77" s="5" t="str">
        <f t="shared" si="36"/>
        <v>A+</v>
      </c>
      <c r="AA77" s="5" t="str">
        <f t="shared" si="37"/>
        <v>5</v>
      </c>
      <c r="AB77" s="5">
        <v>20</v>
      </c>
      <c r="AC77" s="5" t="str">
        <f t="shared" si="38"/>
        <v>A+</v>
      </c>
      <c r="AD77" s="5" t="str">
        <f t="shared" si="39"/>
        <v>5</v>
      </c>
      <c r="AE77" s="5">
        <v>18</v>
      </c>
      <c r="AF77" s="5" t="str">
        <f t="shared" si="40"/>
        <v>A+</v>
      </c>
      <c r="AG77" s="5" t="str">
        <f t="shared" si="41"/>
        <v>5</v>
      </c>
      <c r="AH77" s="7" t="str">
        <f t="shared" si="42"/>
        <v>Pass</v>
      </c>
      <c r="AI77" s="8">
        <f t="shared" si="43"/>
        <v>264</v>
      </c>
      <c r="AJ77" s="5"/>
    </row>
    <row r="78" spans="1:36" ht="21.9" customHeight="1">
      <c r="A78" s="5">
        <v>75</v>
      </c>
      <c r="B78" s="5">
        <v>75</v>
      </c>
      <c r="C78" s="9" t="s">
        <v>130</v>
      </c>
      <c r="D78" s="5">
        <v>22</v>
      </c>
      <c r="E78" s="5" t="str">
        <f t="shared" si="22"/>
        <v>A</v>
      </c>
      <c r="F78" s="5" t="str">
        <f t="shared" si="23"/>
        <v>4</v>
      </c>
      <c r="G78" s="5">
        <v>42</v>
      </c>
      <c r="H78" s="5" t="str">
        <f t="shared" si="24"/>
        <v>A</v>
      </c>
      <c r="I78" s="5" t="str">
        <f t="shared" si="25"/>
        <v>4</v>
      </c>
      <c r="J78" s="5">
        <v>25</v>
      </c>
      <c r="K78" s="5" t="str">
        <f t="shared" si="26"/>
        <v>A-</v>
      </c>
      <c r="L78" s="5" t="str">
        <f t="shared" si="27"/>
        <v>3.5</v>
      </c>
      <c r="M78" s="5">
        <v>25</v>
      </c>
      <c r="N78" s="5" t="str">
        <f t="shared" si="28"/>
        <v>A-</v>
      </c>
      <c r="O78" s="5" t="str">
        <f t="shared" si="29"/>
        <v>3.5</v>
      </c>
      <c r="P78" s="5">
        <v>38</v>
      </c>
      <c r="Q78" s="5" t="str">
        <f t="shared" si="30"/>
        <v>A+</v>
      </c>
      <c r="R78" s="5" t="str">
        <f t="shared" si="31"/>
        <v>5</v>
      </c>
      <c r="S78" s="5">
        <v>28</v>
      </c>
      <c r="T78" s="5" t="str">
        <f t="shared" si="32"/>
        <v>A</v>
      </c>
      <c r="U78" s="5" t="str">
        <f t="shared" si="33"/>
        <v>4</v>
      </c>
      <c r="V78" s="28">
        <v>9</v>
      </c>
      <c r="W78" s="5" t="str">
        <f t="shared" si="34"/>
        <v>A+</v>
      </c>
      <c r="X78" s="5" t="str">
        <f t="shared" si="35"/>
        <v>5</v>
      </c>
      <c r="Y78" s="5">
        <v>26</v>
      </c>
      <c r="Z78" s="5" t="str">
        <f t="shared" si="36"/>
        <v>A-</v>
      </c>
      <c r="AA78" s="5" t="str">
        <f t="shared" si="37"/>
        <v>3.5</v>
      </c>
      <c r="AB78" s="5">
        <v>20</v>
      </c>
      <c r="AC78" s="5" t="str">
        <f t="shared" si="38"/>
        <v>A+</v>
      </c>
      <c r="AD78" s="5" t="str">
        <f t="shared" si="39"/>
        <v>5</v>
      </c>
      <c r="AE78" s="5">
        <v>14</v>
      </c>
      <c r="AF78" s="5" t="str">
        <f t="shared" si="40"/>
        <v>A</v>
      </c>
      <c r="AG78" s="5" t="str">
        <f t="shared" si="41"/>
        <v>4</v>
      </c>
      <c r="AH78" s="7" t="str">
        <f t="shared" si="42"/>
        <v>Pass</v>
      </c>
      <c r="AI78" s="8">
        <f t="shared" si="43"/>
        <v>249</v>
      </c>
      <c r="AJ78" s="5"/>
    </row>
    <row r="79" spans="1:36" ht="21.9" customHeight="1">
      <c r="A79" s="5">
        <v>76</v>
      </c>
      <c r="B79" s="5">
        <v>76</v>
      </c>
      <c r="C79" s="9" t="s">
        <v>131</v>
      </c>
      <c r="D79" s="5">
        <v>18</v>
      </c>
      <c r="E79" s="5" t="str">
        <f t="shared" si="22"/>
        <v>A-</v>
      </c>
      <c r="F79" s="5" t="str">
        <f t="shared" si="23"/>
        <v>3.5</v>
      </c>
      <c r="G79" s="5">
        <v>45</v>
      </c>
      <c r="H79" s="5" t="str">
        <f t="shared" si="24"/>
        <v>A</v>
      </c>
      <c r="I79" s="5" t="str">
        <f t="shared" si="25"/>
        <v>4</v>
      </c>
      <c r="J79" s="5">
        <v>25</v>
      </c>
      <c r="K79" s="5" t="str">
        <f t="shared" si="26"/>
        <v>A-</v>
      </c>
      <c r="L79" s="5" t="str">
        <f t="shared" si="27"/>
        <v>3.5</v>
      </c>
      <c r="M79" s="5">
        <v>25</v>
      </c>
      <c r="N79" s="5" t="str">
        <f t="shared" si="28"/>
        <v>A-</v>
      </c>
      <c r="O79" s="5" t="str">
        <f t="shared" si="29"/>
        <v>3.5</v>
      </c>
      <c r="P79" s="5">
        <v>32</v>
      </c>
      <c r="Q79" s="5" t="str">
        <f t="shared" si="30"/>
        <v>A+</v>
      </c>
      <c r="R79" s="5" t="str">
        <f t="shared" si="31"/>
        <v>5</v>
      </c>
      <c r="S79" s="5">
        <v>36</v>
      </c>
      <c r="T79" s="5" t="str">
        <f t="shared" si="32"/>
        <v>A+</v>
      </c>
      <c r="U79" s="5" t="str">
        <f t="shared" si="33"/>
        <v>5</v>
      </c>
      <c r="V79" s="28">
        <v>9</v>
      </c>
      <c r="W79" s="5" t="str">
        <f t="shared" si="34"/>
        <v>A+</v>
      </c>
      <c r="X79" s="5" t="str">
        <f t="shared" si="35"/>
        <v>5</v>
      </c>
      <c r="Y79" s="5">
        <v>24</v>
      </c>
      <c r="Z79" s="5" t="str">
        <f t="shared" si="36"/>
        <v>A-</v>
      </c>
      <c r="AA79" s="5" t="str">
        <f t="shared" si="37"/>
        <v>3.5</v>
      </c>
      <c r="AB79" s="5">
        <v>20</v>
      </c>
      <c r="AC79" s="5" t="str">
        <f t="shared" si="38"/>
        <v>A+</v>
      </c>
      <c r="AD79" s="5" t="str">
        <f t="shared" si="39"/>
        <v>5</v>
      </c>
      <c r="AE79" s="5">
        <v>16</v>
      </c>
      <c r="AF79" s="5" t="str">
        <f t="shared" si="40"/>
        <v>A+</v>
      </c>
      <c r="AG79" s="5" t="str">
        <f t="shared" si="41"/>
        <v>5</v>
      </c>
      <c r="AH79" s="7" t="str">
        <f t="shared" si="42"/>
        <v>Pass</v>
      </c>
      <c r="AI79" s="8">
        <f t="shared" si="43"/>
        <v>250</v>
      </c>
      <c r="AJ79" s="5"/>
    </row>
    <row r="80" spans="1:36" ht="21.9" customHeight="1">
      <c r="A80" s="5">
        <v>77</v>
      </c>
      <c r="B80" s="5">
        <v>77</v>
      </c>
      <c r="C80" s="9" t="s">
        <v>132</v>
      </c>
      <c r="D80" s="5">
        <v>19</v>
      </c>
      <c r="E80" s="5" t="str">
        <f t="shared" si="22"/>
        <v>A-</v>
      </c>
      <c r="F80" s="5" t="str">
        <f t="shared" si="23"/>
        <v>3.5</v>
      </c>
      <c r="G80" s="5">
        <v>38</v>
      </c>
      <c r="H80" s="5" t="str">
        <f t="shared" si="24"/>
        <v>A-</v>
      </c>
      <c r="I80" s="5" t="str">
        <f t="shared" si="25"/>
        <v>3.5</v>
      </c>
      <c r="J80" s="5">
        <v>20</v>
      </c>
      <c r="K80" s="5" t="str">
        <f t="shared" si="26"/>
        <v>B</v>
      </c>
      <c r="L80" s="5" t="str">
        <f t="shared" si="27"/>
        <v>3</v>
      </c>
      <c r="M80" s="5">
        <v>15</v>
      </c>
      <c r="N80" s="5" t="str">
        <f t="shared" si="28"/>
        <v>D</v>
      </c>
      <c r="O80" s="5" t="str">
        <f t="shared" si="29"/>
        <v>1</v>
      </c>
      <c r="P80" s="5">
        <v>32</v>
      </c>
      <c r="Q80" s="5" t="str">
        <f t="shared" si="30"/>
        <v>A+</v>
      </c>
      <c r="R80" s="5" t="str">
        <f t="shared" si="31"/>
        <v>5</v>
      </c>
      <c r="S80" s="5">
        <v>24</v>
      </c>
      <c r="T80" s="5" t="str">
        <f t="shared" si="32"/>
        <v>A-</v>
      </c>
      <c r="U80" s="5" t="str">
        <f t="shared" si="33"/>
        <v>3.5</v>
      </c>
      <c r="V80" s="28">
        <v>9</v>
      </c>
      <c r="W80" s="5" t="str">
        <f t="shared" si="34"/>
        <v>A+</v>
      </c>
      <c r="X80" s="5" t="str">
        <f t="shared" si="35"/>
        <v>5</v>
      </c>
      <c r="Y80" s="5">
        <v>25</v>
      </c>
      <c r="Z80" s="5" t="str">
        <f t="shared" si="36"/>
        <v>A-</v>
      </c>
      <c r="AA80" s="5" t="str">
        <f t="shared" si="37"/>
        <v>3.5</v>
      </c>
      <c r="AB80" s="5">
        <v>20</v>
      </c>
      <c r="AC80" s="5" t="str">
        <f t="shared" si="38"/>
        <v>A+</v>
      </c>
      <c r="AD80" s="5" t="str">
        <f t="shared" si="39"/>
        <v>5</v>
      </c>
      <c r="AE80" s="5">
        <v>14</v>
      </c>
      <c r="AF80" s="5" t="str">
        <f t="shared" si="40"/>
        <v>A</v>
      </c>
      <c r="AG80" s="5" t="str">
        <f t="shared" si="41"/>
        <v>4</v>
      </c>
      <c r="AH80" s="7" t="str">
        <f t="shared" si="42"/>
        <v>Pass</v>
      </c>
      <c r="AI80" s="8">
        <f t="shared" si="43"/>
        <v>216</v>
      </c>
      <c r="AJ80" s="5"/>
    </row>
    <row r="81" spans="1:36" ht="21.9" customHeight="1">
      <c r="A81" s="5">
        <v>78</v>
      </c>
      <c r="B81" s="5">
        <v>78</v>
      </c>
      <c r="C81" s="9" t="s">
        <v>133</v>
      </c>
      <c r="D81" s="5">
        <v>20</v>
      </c>
      <c r="E81" s="5" t="str">
        <f t="shared" si="22"/>
        <v>A-</v>
      </c>
      <c r="F81" s="5" t="str">
        <f t="shared" si="23"/>
        <v>3.5</v>
      </c>
      <c r="G81" s="5">
        <v>31</v>
      </c>
      <c r="H81" s="5" t="str">
        <f t="shared" si="24"/>
        <v>B</v>
      </c>
      <c r="I81" s="5" t="str">
        <f t="shared" si="25"/>
        <v>3</v>
      </c>
      <c r="J81" s="5">
        <v>21</v>
      </c>
      <c r="K81" s="5" t="str">
        <f t="shared" si="26"/>
        <v>B</v>
      </c>
      <c r="L81" s="5" t="str">
        <f t="shared" si="27"/>
        <v>3</v>
      </c>
      <c r="M81" s="5">
        <v>28</v>
      </c>
      <c r="N81" s="5" t="str">
        <f t="shared" si="28"/>
        <v>A</v>
      </c>
      <c r="O81" s="5" t="str">
        <f t="shared" si="29"/>
        <v>4</v>
      </c>
      <c r="P81" s="5">
        <v>30</v>
      </c>
      <c r="Q81" s="5" t="str">
        <f t="shared" si="30"/>
        <v>A+</v>
      </c>
      <c r="R81" s="5" t="str">
        <f t="shared" si="31"/>
        <v>5</v>
      </c>
      <c r="S81" s="5">
        <v>34</v>
      </c>
      <c r="T81" s="5" t="str">
        <f t="shared" si="32"/>
        <v>A+</v>
      </c>
      <c r="U81" s="5" t="str">
        <f t="shared" si="33"/>
        <v>5</v>
      </c>
      <c r="V81" s="28">
        <v>8</v>
      </c>
      <c r="W81" s="5" t="str">
        <f t="shared" si="34"/>
        <v>A+</v>
      </c>
      <c r="X81" s="5" t="str">
        <f t="shared" si="35"/>
        <v>5</v>
      </c>
      <c r="Y81" s="5">
        <v>32</v>
      </c>
      <c r="Z81" s="5" t="str">
        <f t="shared" si="36"/>
        <v>A+</v>
      </c>
      <c r="AA81" s="5" t="str">
        <f t="shared" si="37"/>
        <v>5</v>
      </c>
      <c r="AB81" s="5">
        <v>20</v>
      </c>
      <c r="AC81" s="5" t="str">
        <f t="shared" si="38"/>
        <v>A+</v>
      </c>
      <c r="AD81" s="5" t="str">
        <f t="shared" si="39"/>
        <v>5</v>
      </c>
      <c r="AE81" s="5">
        <v>17</v>
      </c>
      <c r="AF81" s="5" t="str">
        <f t="shared" si="40"/>
        <v>A+</v>
      </c>
      <c r="AG81" s="5" t="str">
        <f t="shared" si="41"/>
        <v>5</v>
      </c>
      <c r="AH81" s="7" t="str">
        <f t="shared" si="42"/>
        <v>Pass</v>
      </c>
      <c r="AI81" s="8">
        <f t="shared" si="43"/>
        <v>241</v>
      </c>
      <c r="AJ81" s="5"/>
    </row>
    <row r="82" spans="1:36" ht="21.9" customHeight="1">
      <c r="A82" s="5">
        <v>79</v>
      </c>
      <c r="B82" s="5">
        <v>79</v>
      </c>
      <c r="C82" s="9" t="s">
        <v>134</v>
      </c>
      <c r="D82" s="5">
        <v>18</v>
      </c>
      <c r="E82" s="5" t="str">
        <f t="shared" si="22"/>
        <v>A-</v>
      </c>
      <c r="F82" s="5" t="str">
        <f t="shared" si="23"/>
        <v>3.5</v>
      </c>
      <c r="G82" s="5">
        <v>41</v>
      </c>
      <c r="H82" s="5" t="str">
        <f t="shared" si="24"/>
        <v>A-</v>
      </c>
      <c r="I82" s="5" t="str">
        <f t="shared" si="25"/>
        <v>3.5</v>
      </c>
      <c r="J82" s="5">
        <v>25</v>
      </c>
      <c r="K82" s="5" t="str">
        <f t="shared" si="26"/>
        <v>A-</v>
      </c>
      <c r="L82" s="5" t="str">
        <f t="shared" si="27"/>
        <v>3.5</v>
      </c>
      <c r="M82" s="5">
        <v>29</v>
      </c>
      <c r="N82" s="5" t="str">
        <f t="shared" si="28"/>
        <v>A</v>
      </c>
      <c r="O82" s="5" t="str">
        <f t="shared" si="29"/>
        <v>4</v>
      </c>
      <c r="P82" s="5">
        <v>32</v>
      </c>
      <c r="Q82" s="5" t="str">
        <f t="shared" si="30"/>
        <v>A+</v>
      </c>
      <c r="R82" s="5" t="str">
        <f t="shared" si="31"/>
        <v>5</v>
      </c>
      <c r="S82" s="5">
        <v>22</v>
      </c>
      <c r="T82" s="5" t="str">
        <f t="shared" si="32"/>
        <v>B</v>
      </c>
      <c r="U82" s="5" t="str">
        <f t="shared" si="33"/>
        <v>3</v>
      </c>
      <c r="V82" s="28">
        <v>8</v>
      </c>
      <c r="W82" s="5" t="str">
        <f t="shared" si="34"/>
        <v>A+</v>
      </c>
      <c r="X82" s="5" t="str">
        <f t="shared" si="35"/>
        <v>5</v>
      </c>
      <c r="Y82" s="5">
        <v>33</v>
      </c>
      <c r="Z82" s="5" t="str">
        <f t="shared" si="36"/>
        <v>A+</v>
      </c>
      <c r="AA82" s="5" t="str">
        <f t="shared" si="37"/>
        <v>5</v>
      </c>
      <c r="AB82" s="5">
        <v>20</v>
      </c>
      <c r="AC82" s="5" t="str">
        <f t="shared" si="38"/>
        <v>A+</v>
      </c>
      <c r="AD82" s="5" t="str">
        <f t="shared" si="39"/>
        <v>5</v>
      </c>
      <c r="AE82" s="5">
        <v>18</v>
      </c>
      <c r="AF82" s="5" t="str">
        <f t="shared" si="40"/>
        <v>A+</v>
      </c>
      <c r="AG82" s="5" t="str">
        <f t="shared" si="41"/>
        <v>5</v>
      </c>
      <c r="AH82" s="7" t="str">
        <f t="shared" si="42"/>
        <v>Pass</v>
      </c>
      <c r="AI82" s="8">
        <f t="shared" si="43"/>
        <v>246</v>
      </c>
      <c r="AJ82" s="5"/>
    </row>
    <row r="83" spans="1:36" ht="21.9" customHeight="1">
      <c r="A83" s="5">
        <v>80</v>
      </c>
      <c r="B83" s="5">
        <v>80</v>
      </c>
      <c r="C83" s="9" t="s">
        <v>135</v>
      </c>
      <c r="D83" s="5">
        <v>18</v>
      </c>
      <c r="E83" s="5" t="str">
        <f t="shared" si="22"/>
        <v>A-</v>
      </c>
      <c r="F83" s="5" t="str">
        <f t="shared" si="23"/>
        <v>3.5</v>
      </c>
      <c r="G83" s="5">
        <v>42</v>
      </c>
      <c r="H83" s="5" t="str">
        <f t="shared" si="24"/>
        <v>A</v>
      </c>
      <c r="I83" s="5" t="str">
        <f t="shared" si="25"/>
        <v>4</v>
      </c>
      <c r="J83" s="5">
        <v>28</v>
      </c>
      <c r="K83" s="5" t="str">
        <f t="shared" si="26"/>
        <v>A</v>
      </c>
      <c r="L83" s="5" t="str">
        <f t="shared" si="27"/>
        <v>4</v>
      </c>
      <c r="M83" s="5">
        <v>25</v>
      </c>
      <c r="N83" s="5" t="str">
        <f t="shared" si="28"/>
        <v>A-</v>
      </c>
      <c r="O83" s="5" t="str">
        <f t="shared" si="29"/>
        <v>3.5</v>
      </c>
      <c r="P83" s="5">
        <v>32</v>
      </c>
      <c r="Q83" s="5" t="str">
        <f t="shared" si="30"/>
        <v>A+</v>
      </c>
      <c r="R83" s="5" t="str">
        <f t="shared" si="31"/>
        <v>5</v>
      </c>
      <c r="S83" s="5">
        <v>26</v>
      </c>
      <c r="T83" s="5" t="str">
        <f t="shared" si="32"/>
        <v>A-</v>
      </c>
      <c r="U83" s="5" t="str">
        <f t="shared" si="33"/>
        <v>3.5</v>
      </c>
      <c r="V83" s="28">
        <v>7</v>
      </c>
      <c r="W83" s="5" t="str">
        <f t="shared" si="34"/>
        <v>A</v>
      </c>
      <c r="X83" s="5" t="str">
        <f t="shared" si="35"/>
        <v>4</v>
      </c>
      <c r="Y83" s="5">
        <v>35</v>
      </c>
      <c r="Z83" s="5" t="str">
        <f t="shared" si="36"/>
        <v>A+</v>
      </c>
      <c r="AA83" s="5" t="str">
        <f t="shared" si="37"/>
        <v>5</v>
      </c>
      <c r="AB83" s="5">
        <v>20</v>
      </c>
      <c r="AC83" s="5" t="str">
        <f t="shared" si="38"/>
        <v>A+</v>
      </c>
      <c r="AD83" s="5" t="str">
        <f t="shared" si="39"/>
        <v>5</v>
      </c>
      <c r="AE83" s="5">
        <v>17</v>
      </c>
      <c r="AF83" s="5" t="str">
        <f t="shared" si="40"/>
        <v>A+</v>
      </c>
      <c r="AG83" s="5" t="str">
        <f t="shared" si="41"/>
        <v>5</v>
      </c>
      <c r="AH83" s="7" t="str">
        <f t="shared" si="42"/>
        <v>Pass</v>
      </c>
      <c r="AI83" s="8">
        <f t="shared" si="43"/>
        <v>250</v>
      </c>
      <c r="AJ83" s="5"/>
    </row>
    <row r="84" spans="1:36" ht="21.9" customHeight="1">
      <c r="A84" s="5">
        <v>81</v>
      </c>
      <c r="B84" s="5">
        <v>81</v>
      </c>
      <c r="C84" s="9" t="s">
        <v>136</v>
      </c>
      <c r="D84" s="5">
        <v>20</v>
      </c>
      <c r="E84" s="5" t="str">
        <f t="shared" si="22"/>
        <v>A-</v>
      </c>
      <c r="F84" s="5" t="str">
        <f t="shared" si="23"/>
        <v>3.5</v>
      </c>
      <c r="G84" s="5">
        <v>29</v>
      </c>
      <c r="H84" s="5" t="str">
        <f t="shared" si="24"/>
        <v>C</v>
      </c>
      <c r="I84" s="5" t="str">
        <f t="shared" si="25"/>
        <v>2</v>
      </c>
      <c r="J84" s="5">
        <v>20</v>
      </c>
      <c r="K84" s="5" t="str">
        <f t="shared" si="26"/>
        <v>B</v>
      </c>
      <c r="L84" s="5" t="str">
        <f t="shared" si="27"/>
        <v>3</v>
      </c>
      <c r="M84" s="5">
        <v>13</v>
      </c>
      <c r="N84" s="5" t="str">
        <f t="shared" si="28"/>
        <v>D</v>
      </c>
      <c r="O84" s="5" t="str">
        <f t="shared" si="29"/>
        <v>1</v>
      </c>
      <c r="P84" s="5">
        <v>32</v>
      </c>
      <c r="Q84" s="5" t="str">
        <f t="shared" si="30"/>
        <v>A+</v>
      </c>
      <c r="R84" s="5" t="str">
        <f t="shared" si="31"/>
        <v>5</v>
      </c>
      <c r="S84" s="5">
        <v>34</v>
      </c>
      <c r="T84" s="5" t="str">
        <f t="shared" si="32"/>
        <v>A+</v>
      </c>
      <c r="U84" s="5" t="str">
        <f t="shared" si="33"/>
        <v>5</v>
      </c>
      <c r="V84" s="28">
        <v>7</v>
      </c>
      <c r="W84" s="5" t="str">
        <f t="shared" si="34"/>
        <v>A</v>
      </c>
      <c r="X84" s="5" t="str">
        <f t="shared" si="35"/>
        <v>4</v>
      </c>
      <c r="Y84" s="5">
        <v>25</v>
      </c>
      <c r="Z84" s="5" t="str">
        <f t="shared" si="36"/>
        <v>A-</v>
      </c>
      <c r="AA84" s="5" t="str">
        <f t="shared" si="37"/>
        <v>3.5</v>
      </c>
      <c r="AB84" s="5">
        <v>20</v>
      </c>
      <c r="AC84" s="5" t="str">
        <f t="shared" si="38"/>
        <v>A+</v>
      </c>
      <c r="AD84" s="5" t="str">
        <f t="shared" si="39"/>
        <v>5</v>
      </c>
      <c r="AE84" s="5">
        <v>16</v>
      </c>
      <c r="AF84" s="5" t="str">
        <f t="shared" si="40"/>
        <v>A+</v>
      </c>
      <c r="AG84" s="5" t="str">
        <f t="shared" si="41"/>
        <v>5</v>
      </c>
      <c r="AH84" s="7" t="str">
        <f t="shared" si="42"/>
        <v>Pass</v>
      </c>
      <c r="AI84" s="8">
        <f t="shared" si="43"/>
        <v>216</v>
      </c>
      <c r="AJ84" s="5"/>
    </row>
    <row r="85" spans="1:36" ht="21.9" customHeight="1">
      <c r="A85" s="5">
        <v>82</v>
      </c>
      <c r="B85" s="5">
        <v>82</v>
      </c>
      <c r="C85" s="9" t="s">
        <v>137</v>
      </c>
      <c r="D85" s="5">
        <v>18</v>
      </c>
      <c r="E85" s="5" t="str">
        <f t="shared" si="22"/>
        <v>A-</v>
      </c>
      <c r="F85" s="5" t="str">
        <f t="shared" si="23"/>
        <v>3.5</v>
      </c>
      <c r="G85" s="5">
        <v>49</v>
      </c>
      <c r="H85" s="5" t="str">
        <f t="shared" si="24"/>
        <v>A+</v>
      </c>
      <c r="I85" s="5" t="str">
        <f t="shared" si="25"/>
        <v>5</v>
      </c>
      <c r="J85" s="5">
        <v>22</v>
      </c>
      <c r="K85" s="5" t="str">
        <f t="shared" si="26"/>
        <v>B</v>
      </c>
      <c r="L85" s="5" t="str">
        <f t="shared" si="27"/>
        <v>3</v>
      </c>
      <c r="M85" s="5">
        <v>22</v>
      </c>
      <c r="N85" s="5" t="str">
        <f t="shared" si="28"/>
        <v>B</v>
      </c>
      <c r="O85" s="5" t="str">
        <f t="shared" si="29"/>
        <v>3</v>
      </c>
      <c r="P85" s="5">
        <v>32</v>
      </c>
      <c r="Q85" s="5" t="str">
        <f t="shared" si="30"/>
        <v>A+</v>
      </c>
      <c r="R85" s="5" t="str">
        <f t="shared" si="31"/>
        <v>5</v>
      </c>
      <c r="S85" s="5">
        <v>20</v>
      </c>
      <c r="T85" s="5" t="str">
        <f t="shared" si="32"/>
        <v>B</v>
      </c>
      <c r="U85" s="5" t="str">
        <f t="shared" si="33"/>
        <v>3</v>
      </c>
      <c r="V85" s="28">
        <v>8</v>
      </c>
      <c r="W85" s="5" t="str">
        <f t="shared" si="34"/>
        <v>A+</v>
      </c>
      <c r="X85" s="5" t="str">
        <f t="shared" si="35"/>
        <v>5</v>
      </c>
      <c r="Y85" s="5">
        <v>32</v>
      </c>
      <c r="Z85" s="5" t="str">
        <f t="shared" si="36"/>
        <v>A+</v>
      </c>
      <c r="AA85" s="5" t="str">
        <f t="shared" si="37"/>
        <v>5</v>
      </c>
      <c r="AB85" s="5">
        <v>20</v>
      </c>
      <c r="AC85" s="5" t="str">
        <f t="shared" si="38"/>
        <v>A+</v>
      </c>
      <c r="AD85" s="5" t="str">
        <f t="shared" si="39"/>
        <v>5</v>
      </c>
      <c r="AE85" s="5">
        <v>17</v>
      </c>
      <c r="AF85" s="5" t="str">
        <f t="shared" si="40"/>
        <v>A+</v>
      </c>
      <c r="AG85" s="5" t="str">
        <f t="shared" si="41"/>
        <v>5</v>
      </c>
      <c r="AH85" s="7" t="str">
        <f t="shared" si="42"/>
        <v>Pass</v>
      </c>
      <c r="AI85" s="8">
        <f t="shared" si="43"/>
        <v>240</v>
      </c>
      <c r="AJ85" s="5"/>
    </row>
    <row r="86" spans="1:36" ht="21.9" customHeight="1">
      <c r="A86" s="5">
        <v>83</v>
      </c>
      <c r="B86" s="5">
        <v>83</v>
      </c>
      <c r="C86" s="9" t="s">
        <v>138</v>
      </c>
      <c r="D86" s="5">
        <v>15</v>
      </c>
      <c r="E86" s="5" t="str">
        <f t="shared" si="22"/>
        <v>B</v>
      </c>
      <c r="F86" s="5" t="str">
        <f t="shared" si="23"/>
        <v>3</v>
      </c>
      <c r="G86" s="5">
        <v>36</v>
      </c>
      <c r="H86" s="5" t="str">
        <f t="shared" si="24"/>
        <v>A-</v>
      </c>
      <c r="I86" s="5" t="str">
        <f t="shared" si="25"/>
        <v>3.5</v>
      </c>
      <c r="J86" s="5">
        <v>23</v>
      </c>
      <c r="K86" s="5" t="str">
        <f t="shared" si="26"/>
        <v>B</v>
      </c>
      <c r="L86" s="5" t="str">
        <f t="shared" si="27"/>
        <v>3</v>
      </c>
      <c r="M86" s="5">
        <v>18</v>
      </c>
      <c r="N86" s="5" t="str">
        <f t="shared" si="28"/>
        <v>C</v>
      </c>
      <c r="O86" s="5" t="str">
        <f t="shared" si="29"/>
        <v>2</v>
      </c>
      <c r="P86" s="5">
        <v>32</v>
      </c>
      <c r="Q86" s="5" t="str">
        <f t="shared" si="30"/>
        <v>A+</v>
      </c>
      <c r="R86" s="5" t="str">
        <f t="shared" si="31"/>
        <v>5</v>
      </c>
      <c r="S86" s="5">
        <v>26</v>
      </c>
      <c r="T86" s="5" t="str">
        <f t="shared" si="32"/>
        <v>A-</v>
      </c>
      <c r="U86" s="5" t="str">
        <f t="shared" si="33"/>
        <v>3.5</v>
      </c>
      <c r="V86" s="28">
        <v>9</v>
      </c>
      <c r="W86" s="5" t="str">
        <f t="shared" si="34"/>
        <v>A+</v>
      </c>
      <c r="X86" s="5" t="str">
        <f t="shared" si="35"/>
        <v>5</v>
      </c>
      <c r="Y86" s="5">
        <v>22</v>
      </c>
      <c r="Z86" s="5" t="str">
        <f t="shared" si="36"/>
        <v>B</v>
      </c>
      <c r="AA86" s="5" t="str">
        <f t="shared" si="37"/>
        <v>3</v>
      </c>
      <c r="AB86" s="5">
        <v>20</v>
      </c>
      <c r="AC86" s="5" t="str">
        <f t="shared" si="38"/>
        <v>A+</v>
      </c>
      <c r="AD86" s="5" t="str">
        <f t="shared" si="39"/>
        <v>5</v>
      </c>
      <c r="AE86" s="5">
        <v>16</v>
      </c>
      <c r="AF86" s="5" t="str">
        <f t="shared" si="40"/>
        <v>A+</v>
      </c>
      <c r="AG86" s="5" t="str">
        <f t="shared" si="41"/>
        <v>5</v>
      </c>
      <c r="AH86" s="7" t="str">
        <f t="shared" si="42"/>
        <v>Pass</v>
      </c>
      <c r="AI86" s="8">
        <f t="shared" si="43"/>
        <v>217</v>
      </c>
      <c r="AJ86" s="5"/>
    </row>
    <row r="87" spans="1:36" ht="21.9" customHeight="1">
      <c r="A87" s="5">
        <v>84</v>
      </c>
      <c r="B87" s="5">
        <v>84</v>
      </c>
      <c r="C87" s="9" t="s">
        <v>139</v>
      </c>
      <c r="D87" s="5">
        <v>16</v>
      </c>
      <c r="E87" s="5" t="str">
        <f t="shared" si="22"/>
        <v>B</v>
      </c>
      <c r="F87" s="5" t="str">
        <f t="shared" si="23"/>
        <v>3</v>
      </c>
      <c r="G87" s="5">
        <v>41</v>
      </c>
      <c r="H87" s="5" t="str">
        <f t="shared" si="24"/>
        <v>A-</v>
      </c>
      <c r="I87" s="5" t="str">
        <f t="shared" si="25"/>
        <v>3.5</v>
      </c>
      <c r="J87" s="5">
        <v>20</v>
      </c>
      <c r="K87" s="5" t="str">
        <f t="shared" si="26"/>
        <v>B</v>
      </c>
      <c r="L87" s="5" t="str">
        <f t="shared" si="27"/>
        <v>3</v>
      </c>
      <c r="M87" s="5">
        <v>27</v>
      </c>
      <c r="N87" s="5" t="str">
        <f t="shared" si="28"/>
        <v>A-</v>
      </c>
      <c r="O87" s="5" t="str">
        <f t="shared" si="29"/>
        <v>3.5</v>
      </c>
      <c r="P87" s="5">
        <v>38</v>
      </c>
      <c r="Q87" s="5" t="str">
        <f t="shared" si="30"/>
        <v>A+</v>
      </c>
      <c r="R87" s="5" t="str">
        <f t="shared" si="31"/>
        <v>5</v>
      </c>
      <c r="S87" s="5">
        <v>14</v>
      </c>
      <c r="T87" s="5" t="str">
        <f t="shared" si="32"/>
        <v>D</v>
      </c>
      <c r="U87" s="5" t="str">
        <f t="shared" si="33"/>
        <v>1</v>
      </c>
      <c r="V87" s="28">
        <v>10</v>
      </c>
      <c r="W87" s="5" t="str">
        <f t="shared" si="34"/>
        <v>A+</v>
      </c>
      <c r="X87" s="5" t="str">
        <f t="shared" si="35"/>
        <v>5</v>
      </c>
      <c r="Y87" s="5">
        <v>33</v>
      </c>
      <c r="Z87" s="5" t="str">
        <f t="shared" si="36"/>
        <v>A+</v>
      </c>
      <c r="AA87" s="5" t="str">
        <f t="shared" si="37"/>
        <v>5</v>
      </c>
      <c r="AB87" s="5">
        <v>20</v>
      </c>
      <c r="AC87" s="5" t="str">
        <f t="shared" si="38"/>
        <v>A+</v>
      </c>
      <c r="AD87" s="5" t="str">
        <f t="shared" si="39"/>
        <v>5</v>
      </c>
      <c r="AE87" s="5">
        <v>18</v>
      </c>
      <c r="AF87" s="5" t="str">
        <f t="shared" si="40"/>
        <v>A+</v>
      </c>
      <c r="AG87" s="5" t="str">
        <f t="shared" si="41"/>
        <v>5</v>
      </c>
      <c r="AH87" s="7" t="str">
        <f t="shared" si="42"/>
        <v>Pass</v>
      </c>
      <c r="AI87" s="8">
        <f t="shared" si="43"/>
        <v>237</v>
      </c>
      <c r="AJ87" s="5"/>
    </row>
    <row r="88" spans="1:36" ht="21.9" customHeight="1">
      <c r="A88" s="5">
        <v>85</v>
      </c>
      <c r="B88" s="5">
        <v>85</v>
      </c>
      <c r="C88" s="9" t="s">
        <v>140</v>
      </c>
      <c r="D88" s="5">
        <v>16</v>
      </c>
      <c r="E88" s="5" t="str">
        <f t="shared" si="22"/>
        <v>B</v>
      </c>
      <c r="F88" s="5" t="str">
        <f t="shared" si="23"/>
        <v>3</v>
      </c>
      <c r="G88" s="5">
        <v>24</v>
      </c>
      <c r="H88" s="5" t="str">
        <f t="shared" si="24"/>
        <v>C</v>
      </c>
      <c r="I88" s="5" t="str">
        <f t="shared" si="25"/>
        <v>1</v>
      </c>
      <c r="J88" s="5">
        <v>20</v>
      </c>
      <c r="K88" s="5" t="str">
        <f t="shared" si="26"/>
        <v>B</v>
      </c>
      <c r="L88" s="5" t="str">
        <f t="shared" si="27"/>
        <v>3</v>
      </c>
      <c r="M88" s="5">
        <v>15</v>
      </c>
      <c r="N88" s="5" t="str">
        <f t="shared" si="28"/>
        <v>D</v>
      </c>
      <c r="O88" s="5" t="str">
        <f t="shared" si="29"/>
        <v>1</v>
      </c>
      <c r="P88" s="5">
        <v>28</v>
      </c>
      <c r="Q88" s="5" t="str">
        <f t="shared" si="30"/>
        <v>A+</v>
      </c>
      <c r="R88" s="5" t="str">
        <f t="shared" si="31"/>
        <v>5</v>
      </c>
      <c r="S88" s="5">
        <v>26</v>
      </c>
      <c r="T88" s="5" t="str">
        <f t="shared" si="32"/>
        <v>A-</v>
      </c>
      <c r="U88" s="5" t="str">
        <f t="shared" si="33"/>
        <v>3.5</v>
      </c>
      <c r="V88" s="28">
        <v>9</v>
      </c>
      <c r="W88" s="5" t="str">
        <f t="shared" si="34"/>
        <v>A+</v>
      </c>
      <c r="X88" s="5" t="str">
        <f t="shared" si="35"/>
        <v>5</v>
      </c>
      <c r="Y88" s="5">
        <v>23</v>
      </c>
      <c r="Z88" s="5" t="str">
        <f t="shared" si="36"/>
        <v>B</v>
      </c>
      <c r="AA88" s="5" t="str">
        <f t="shared" si="37"/>
        <v>3</v>
      </c>
      <c r="AB88" s="5">
        <v>20</v>
      </c>
      <c r="AC88" s="5" t="str">
        <f t="shared" si="38"/>
        <v>A+</v>
      </c>
      <c r="AD88" s="5" t="str">
        <f t="shared" si="39"/>
        <v>5</v>
      </c>
      <c r="AE88" s="5">
        <v>14</v>
      </c>
      <c r="AF88" s="5" t="str">
        <f t="shared" si="40"/>
        <v>A</v>
      </c>
      <c r="AG88" s="5" t="str">
        <f t="shared" si="41"/>
        <v>4</v>
      </c>
      <c r="AH88" s="7" t="str">
        <f t="shared" si="42"/>
        <v>Pass</v>
      </c>
      <c r="AI88" s="8">
        <f t="shared" si="43"/>
        <v>195</v>
      </c>
      <c r="AJ88" s="5"/>
    </row>
    <row r="89" spans="1:36" ht="21.9" customHeight="1">
      <c r="A89" s="5">
        <v>86</v>
      </c>
      <c r="B89" s="5">
        <v>86</v>
      </c>
      <c r="C89" s="9" t="s">
        <v>141</v>
      </c>
      <c r="D89" s="5">
        <v>17</v>
      </c>
      <c r="E89" s="5" t="str">
        <f t="shared" si="22"/>
        <v>B</v>
      </c>
      <c r="F89" s="5" t="str">
        <f t="shared" si="23"/>
        <v>3</v>
      </c>
      <c r="G89" s="5">
        <v>35</v>
      </c>
      <c r="H89" s="5" t="str">
        <f t="shared" si="24"/>
        <v>B</v>
      </c>
      <c r="I89" s="5" t="str">
        <f t="shared" si="25"/>
        <v>3</v>
      </c>
      <c r="J89" s="5">
        <v>22</v>
      </c>
      <c r="K89" s="5" t="str">
        <f t="shared" si="26"/>
        <v>B</v>
      </c>
      <c r="L89" s="5" t="str">
        <f t="shared" si="27"/>
        <v>3</v>
      </c>
      <c r="M89" s="5">
        <v>27</v>
      </c>
      <c r="N89" s="5" t="str">
        <f t="shared" si="28"/>
        <v>A-</v>
      </c>
      <c r="O89" s="5" t="str">
        <f t="shared" si="29"/>
        <v>3.5</v>
      </c>
      <c r="P89" s="5">
        <v>32</v>
      </c>
      <c r="Q89" s="5" t="str">
        <f t="shared" si="30"/>
        <v>A+</v>
      </c>
      <c r="R89" s="5" t="str">
        <f t="shared" si="31"/>
        <v>5</v>
      </c>
      <c r="S89" s="5">
        <v>20</v>
      </c>
      <c r="T89" s="5" t="str">
        <f t="shared" si="32"/>
        <v>B</v>
      </c>
      <c r="U89" s="5" t="str">
        <f t="shared" si="33"/>
        <v>3</v>
      </c>
      <c r="V89" s="28">
        <v>8</v>
      </c>
      <c r="W89" s="5" t="str">
        <f t="shared" si="34"/>
        <v>A+</v>
      </c>
      <c r="X89" s="5" t="str">
        <f t="shared" si="35"/>
        <v>5</v>
      </c>
      <c r="Y89" s="5">
        <v>32</v>
      </c>
      <c r="Z89" s="5" t="str">
        <f t="shared" si="36"/>
        <v>A+</v>
      </c>
      <c r="AA89" s="5" t="str">
        <f t="shared" si="37"/>
        <v>5</v>
      </c>
      <c r="AB89" s="5">
        <v>20</v>
      </c>
      <c r="AC89" s="5" t="str">
        <f t="shared" si="38"/>
        <v>A+</v>
      </c>
      <c r="AD89" s="5" t="str">
        <f t="shared" si="39"/>
        <v>5</v>
      </c>
      <c r="AE89" s="5">
        <v>20</v>
      </c>
      <c r="AF89" s="5" t="str">
        <f t="shared" si="40"/>
        <v>A+</v>
      </c>
      <c r="AG89" s="5" t="str">
        <f t="shared" si="41"/>
        <v>5</v>
      </c>
      <c r="AH89" s="7" t="str">
        <f t="shared" si="42"/>
        <v>Pass</v>
      </c>
      <c r="AI89" s="8">
        <f t="shared" si="43"/>
        <v>233</v>
      </c>
      <c r="AJ89" s="5"/>
    </row>
    <row r="90" spans="1:36" ht="21.9" customHeight="1">
      <c r="A90" s="5">
        <v>87</v>
      </c>
      <c r="B90" s="5">
        <v>87</v>
      </c>
      <c r="C90" s="9" t="s">
        <v>142</v>
      </c>
      <c r="D90" s="5">
        <v>14</v>
      </c>
      <c r="E90" s="5" t="str">
        <f t="shared" si="22"/>
        <v>C</v>
      </c>
      <c r="F90" s="5" t="str">
        <f t="shared" si="23"/>
        <v>2</v>
      </c>
      <c r="G90" s="5">
        <v>37</v>
      </c>
      <c r="H90" s="5" t="str">
        <f t="shared" si="24"/>
        <v>A-</v>
      </c>
      <c r="I90" s="5" t="str">
        <f t="shared" si="25"/>
        <v>3.5</v>
      </c>
      <c r="J90" s="5">
        <v>20</v>
      </c>
      <c r="K90" s="5" t="str">
        <f t="shared" si="26"/>
        <v>B</v>
      </c>
      <c r="L90" s="5" t="str">
        <f t="shared" si="27"/>
        <v>3</v>
      </c>
      <c r="M90" s="5">
        <v>22</v>
      </c>
      <c r="N90" s="5" t="str">
        <f t="shared" si="28"/>
        <v>B</v>
      </c>
      <c r="O90" s="5" t="str">
        <f t="shared" si="29"/>
        <v>3</v>
      </c>
      <c r="P90" s="5">
        <v>32</v>
      </c>
      <c r="Q90" s="5" t="str">
        <f t="shared" si="30"/>
        <v>A+</v>
      </c>
      <c r="R90" s="5" t="str">
        <f t="shared" si="31"/>
        <v>5</v>
      </c>
      <c r="S90" s="5">
        <v>20</v>
      </c>
      <c r="T90" s="5" t="str">
        <f t="shared" si="32"/>
        <v>B</v>
      </c>
      <c r="U90" s="5" t="str">
        <f t="shared" si="33"/>
        <v>3</v>
      </c>
      <c r="V90" s="28">
        <v>7</v>
      </c>
      <c r="W90" s="5" t="str">
        <f t="shared" si="34"/>
        <v>A</v>
      </c>
      <c r="X90" s="5" t="str">
        <f t="shared" si="35"/>
        <v>4</v>
      </c>
      <c r="Y90" s="5">
        <v>32</v>
      </c>
      <c r="Z90" s="5" t="str">
        <f t="shared" si="36"/>
        <v>A+</v>
      </c>
      <c r="AA90" s="5" t="str">
        <f t="shared" si="37"/>
        <v>5</v>
      </c>
      <c r="AB90" s="5">
        <v>20</v>
      </c>
      <c r="AC90" s="5" t="str">
        <f t="shared" si="38"/>
        <v>A+</v>
      </c>
      <c r="AD90" s="5" t="str">
        <f t="shared" si="39"/>
        <v>5</v>
      </c>
      <c r="AE90" s="5">
        <v>18</v>
      </c>
      <c r="AF90" s="5" t="str">
        <f t="shared" si="40"/>
        <v>A+</v>
      </c>
      <c r="AG90" s="5" t="str">
        <f t="shared" si="41"/>
        <v>5</v>
      </c>
      <c r="AH90" s="7" t="str">
        <f t="shared" si="42"/>
        <v>Pass</v>
      </c>
      <c r="AI90" s="8">
        <f t="shared" si="43"/>
        <v>222</v>
      </c>
      <c r="AJ90" s="5"/>
    </row>
    <row r="91" spans="1:36" ht="21.9" customHeight="1">
      <c r="A91" s="5">
        <v>88</v>
      </c>
      <c r="B91" s="5">
        <v>88</v>
      </c>
      <c r="C91" s="9" t="s">
        <v>143</v>
      </c>
      <c r="D91" s="5">
        <v>22</v>
      </c>
      <c r="E91" s="5" t="str">
        <f t="shared" si="22"/>
        <v>A</v>
      </c>
      <c r="F91" s="5" t="str">
        <f t="shared" si="23"/>
        <v>4</v>
      </c>
      <c r="G91" s="5">
        <v>32</v>
      </c>
      <c r="H91" s="5" t="str">
        <f t="shared" si="24"/>
        <v>B</v>
      </c>
      <c r="I91" s="5" t="str">
        <f t="shared" si="25"/>
        <v>3</v>
      </c>
      <c r="J91" s="5">
        <v>22</v>
      </c>
      <c r="K91" s="5" t="str">
        <f t="shared" si="26"/>
        <v>B</v>
      </c>
      <c r="L91" s="5" t="str">
        <f t="shared" si="27"/>
        <v>3</v>
      </c>
      <c r="M91" s="5">
        <v>20</v>
      </c>
      <c r="N91" s="5" t="str">
        <f t="shared" si="28"/>
        <v>B</v>
      </c>
      <c r="O91" s="5" t="str">
        <f t="shared" si="29"/>
        <v>3</v>
      </c>
      <c r="P91" s="5">
        <v>30</v>
      </c>
      <c r="Q91" s="5" t="str">
        <f t="shared" si="30"/>
        <v>A+</v>
      </c>
      <c r="R91" s="5" t="str">
        <f t="shared" si="31"/>
        <v>5</v>
      </c>
      <c r="S91" s="5">
        <v>18</v>
      </c>
      <c r="T91" s="5" t="str">
        <f t="shared" si="32"/>
        <v>C</v>
      </c>
      <c r="U91" s="5" t="str">
        <f t="shared" si="33"/>
        <v>2</v>
      </c>
      <c r="V91" s="28">
        <v>7</v>
      </c>
      <c r="W91" s="5" t="str">
        <f t="shared" si="34"/>
        <v>A</v>
      </c>
      <c r="X91" s="5" t="str">
        <f t="shared" si="35"/>
        <v>4</v>
      </c>
      <c r="Y91" s="5">
        <v>32</v>
      </c>
      <c r="Z91" s="5" t="str">
        <f t="shared" si="36"/>
        <v>A+</v>
      </c>
      <c r="AA91" s="5" t="str">
        <f t="shared" si="37"/>
        <v>5</v>
      </c>
      <c r="AB91" s="5">
        <v>20</v>
      </c>
      <c r="AC91" s="5" t="str">
        <f t="shared" si="38"/>
        <v>A+</v>
      </c>
      <c r="AD91" s="5" t="str">
        <f t="shared" si="39"/>
        <v>5</v>
      </c>
      <c r="AE91" s="5">
        <v>14</v>
      </c>
      <c r="AF91" s="5" t="str">
        <f t="shared" si="40"/>
        <v>A</v>
      </c>
      <c r="AG91" s="5" t="str">
        <f t="shared" si="41"/>
        <v>4</v>
      </c>
      <c r="AH91" s="7" t="str">
        <f t="shared" si="42"/>
        <v>Pass</v>
      </c>
      <c r="AI91" s="8">
        <f t="shared" si="43"/>
        <v>217</v>
      </c>
      <c r="AJ91" s="5"/>
    </row>
    <row r="92" spans="1:36" ht="21.9" customHeight="1">
      <c r="A92" s="5">
        <v>89</v>
      </c>
      <c r="B92" s="5">
        <v>89</v>
      </c>
      <c r="C92" s="9" t="s">
        <v>144</v>
      </c>
      <c r="D92" s="5"/>
      <c r="E92" s="5" t="str">
        <f t="shared" si="22"/>
        <v>F</v>
      </c>
      <c r="F92" s="5" t="str">
        <f t="shared" si="23"/>
        <v>0</v>
      </c>
      <c r="G92" s="5"/>
      <c r="H92" s="5" t="str">
        <f t="shared" si="24"/>
        <v>F</v>
      </c>
      <c r="I92" s="5" t="str">
        <f t="shared" si="25"/>
        <v>0</v>
      </c>
      <c r="J92" s="5">
        <v>0</v>
      </c>
      <c r="K92" s="5" t="str">
        <f t="shared" si="26"/>
        <v>F</v>
      </c>
      <c r="L92" s="5" t="str">
        <f t="shared" si="27"/>
        <v>0</v>
      </c>
      <c r="M92" s="5"/>
      <c r="N92" s="5" t="str">
        <f t="shared" si="28"/>
        <v>F</v>
      </c>
      <c r="O92" s="5" t="str">
        <f t="shared" si="29"/>
        <v>0</v>
      </c>
      <c r="P92" s="5">
        <v>36</v>
      </c>
      <c r="Q92" s="5" t="str">
        <f t="shared" si="30"/>
        <v>A+</v>
      </c>
      <c r="R92" s="5" t="str">
        <f t="shared" si="31"/>
        <v>5</v>
      </c>
      <c r="S92" s="5">
        <v>0</v>
      </c>
      <c r="T92" s="5" t="str">
        <f t="shared" si="32"/>
        <v>F</v>
      </c>
      <c r="U92" s="5" t="str">
        <f t="shared" si="33"/>
        <v>0</v>
      </c>
      <c r="V92" s="28"/>
      <c r="W92" s="5" t="str">
        <f t="shared" si="34"/>
        <v>F</v>
      </c>
      <c r="X92" s="5" t="str">
        <f t="shared" si="35"/>
        <v>0</v>
      </c>
      <c r="Y92" s="5"/>
      <c r="Z92" s="5" t="str">
        <f t="shared" si="36"/>
        <v>F</v>
      </c>
      <c r="AA92" s="5" t="str">
        <f t="shared" si="37"/>
        <v>0</v>
      </c>
      <c r="AB92" s="5"/>
      <c r="AC92" s="5" t="str">
        <f t="shared" si="38"/>
        <v>F</v>
      </c>
      <c r="AD92" s="5" t="str">
        <f t="shared" si="39"/>
        <v>0</v>
      </c>
      <c r="AE92" s="5"/>
      <c r="AF92" s="5" t="str">
        <f t="shared" si="40"/>
        <v>F</v>
      </c>
      <c r="AG92" s="5" t="str">
        <f t="shared" si="41"/>
        <v>0</v>
      </c>
      <c r="AH92" s="7" t="str">
        <f t="shared" si="42"/>
        <v>Fail</v>
      </c>
      <c r="AI92" s="8">
        <f t="shared" si="43"/>
        <v>0</v>
      </c>
      <c r="AJ92" s="5"/>
    </row>
    <row r="93" spans="1:36" ht="21.9" customHeight="1">
      <c r="A93" s="5">
        <v>90</v>
      </c>
      <c r="B93" s="5">
        <v>90</v>
      </c>
      <c r="C93" s="9" t="s">
        <v>145</v>
      </c>
      <c r="D93" s="5">
        <v>13</v>
      </c>
      <c r="E93" s="5" t="str">
        <f t="shared" si="22"/>
        <v>C</v>
      </c>
      <c r="F93" s="5" t="str">
        <f t="shared" si="23"/>
        <v>2</v>
      </c>
      <c r="G93" s="5">
        <v>22</v>
      </c>
      <c r="H93" s="5" t="str">
        <f t="shared" si="24"/>
        <v>D</v>
      </c>
      <c r="I93" s="5" t="str">
        <f t="shared" si="25"/>
        <v>1</v>
      </c>
      <c r="J93" s="5">
        <v>20</v>
      </c>
      <c r="K93" s="5" t="str">
        <f t="shared" si="26"/>
        <v>B</v>
      </c>
      <c r="L93" s="5" t="str">
        <f t="shared" si="27"/>
        <v>3</v>
      </c>
      <c r="M93" s="5">
        <v>15</v>
      </c>
      <c r="N93" s="5" t="str">
        <f t="shared" si="28"/>
        <v>D</v>
      </c>
      <c r="O93" s="5" t="str">
        <f t="shared" si="29"/>
        <v>1</v>
      </c>
      <c r="P93" s="5">
        <v>28</v>
      </c>
      <c r="Q93" s="5" t="str">
        <f t="shared" si="30"/>
        <v>A+</v>
      </c>
      <c r="R93" s="5" t="str">
        <f t="shared" si="31"/>
        <v>5</v>
      </c>
      <c r="S93" s="5">
        <v>20</v>
      </c>
      <c r="T93" s="5" t="str">
        <f t="shared" si="32"/>
        <v>B</v>
      </c>
      <c r="U93" s="5" t="str">
        <f t="shared" si="33"/>
        <v>3</v>
      </c>
      <c r="V93" s="28">
        <v>6</v>
      </c>
      <c r="W93" s="5" t="str">
        <f t="shared" si="34"/>
        <v>A-</v>
      </c>
      <c r="X93" s="5" t="str">
        <f t="shared" si="35"/>
        <v>3.5</v>
      </c>
      <c r="Y93" s="5">
        <v>28</v>
      </c>
      <c r="Z93" s="5" t="str">
        <f t="shared" si="36"/>
        <v>A</v>
      </c>
      <c r="AA93" s="5" t="str">
        <f t="shared" si="37"/>
        <v>4</v>
      </c>
      <c r="AB93" s="5">
        <v>20</v>
      </c>
      <c r="AC93" s="5" t="str">
        <f t="shared" si="38"/>
        <v>A+</v>
      </c>
      <c r="AD93" s="5" t="str">
        <f t="shared" si="39"/>
        <v>5</v>
      </c>
      <c r="AE93" s="5">
        <v>13</v>
      </c>
      <c r="AF93" s="5" t="str">
        <f t="shared" si="40"/>
        <v>A-</v>
      </c>
      <c r="AG93" s="5" t="str">
        <f t="shared" si="41"/>
        <v>3.5</v>
      </c>
      <c r="AH93" s="7" t="str">
        <f t="shared" si="42"/>
        <v>Pass</v>
      </c>
      <c r="AI93" s="8">
        <f t="shared" si="43"/>
        <v>185</v>
      </c>
      <c r="AJ93" s="5"/>
    </row>
    <row r="94" spans="1:36" ht="21.9" customHeight="1">
      <c r="A94" s="5">
        <v>91</v>
      </c>
      <c r="B94" s="5">
        <v>91</v>
      </c>
      <c r="C94" s="9" t="s">
        <v>146</v>
      </c>
      <c r="D94" s="5">
        <v>16</v>
      </c>
      <c r="E94" s="5" t="str">
        <f t="shared" si="22"/>
        <v>B</v>
      </c>
      <c r="F94" s="5" t="str">
        <f t="shared" si="23"/>
        <v>3</v>
      </c>
      <c r="G94" s="5">
        <v>29</v>
      </c>
      <c r="H94" s="5" t="str">
        <f t="shared" si="24"/>
        <v>C</v>
      </c>
      <c r="I94" s="5" t="str">
        <f t="shared" si="25"/>
        <v>2</v>
      </c>
      <c r="J94" s="5">
        <v>20</v>
      </c>
      <c r="K94" s="5" t="str">
        <f t="shared" si="26"/>
        <v>B</v>
      </c>
      <c r="L94" s="5" t="str">
        <f t="shared" si="27"/>
        <v>3</v>
      </c>
      <c r="M94" s="5">
        <v>22</v>
      </c>
      <c r="N94" s="5" t="str">
        <f t="shared" si="28"/>
        <v>B</v>
      </c>
      <c r="O94" s="5" t="str">
        <f t="shared" si="29"/>
        <v>3</v>
      </c>
      <c r="P94" s="5">
        <v>28</v>
      </c>
      <c r="Q94" s="5" t="str">
        <f t="shared" si="30"/>
        <v>A+</v>
      </c>
      <c r="R94" s="5" t="str">
        <f t="shared" si="31"/>
        <v>5</v>
      </c>
      <c r="S94" s="5">
        <v>22</v>
      </c>
      <c r="T94" s="5" t="str">
        <f t="shared" si="32"/>
        <v>B</v>
      </c>
      <c r="U94" s="5" t="str">
        <f t="shared" si="33"/>
        <v>3</v>
      </c>
      <c r="V94" s="28">
        <v>7</v>
      </c>
      <c r="W94" s="5" t="str">
        <f t="shared" si="34"/>
        <v>A</v>
      </c>
      <c r="X94" s="5" t="str">
        <f t="shared" si="35"/>
        <v>4</v>
      </c>
      <c r="Y94" s="5">
        <v>23</v>
      </c>
      <c r="Z94" s="5" t="str">
        <f t="shared" si="36"/>
        <v>B</v>
      </c>
      <c r="AA94" s="5" t="str">
        <f t="shared" si="37"/>
        <v>3</v>
      </c>
      <c r="AB94" s="5">
        <v>20</v>
      </c>
      <c r="AC94" s="5" t="str">
        <f t="shared" si="38"/>
        <v>A+</v>
      </c>
      <c r="AD94" s="5" t="str">
        <f t="shared" si="39"/>
        <v>5</v>
      </c>
      <c r="AE94" s="5">
        <v>17</v>
      </c>
      <c r="AF94" s="5" t="str">
        <f t="shared" si="40"/>
        <v>A+</v>
      </c>
      <c r="AG94" s="5" t="str">
        <f t="shared" si="41"/>
        <v>5</v>
      </c>
      <c r="AH94" s="7" t="str">
        <f t="shared" si="42"/>
        <v>Pass</v>
      </c>
      <c r="AI94" s="8">
        <f t="shared" si="43"/>
        <v>204</v>
      </c>
      <c r="AJ94" s="5"/>
    </row>
    <row r="95" spans="1:36" ht="21.9" customHeight="1">
      <c r="A95" s="5">
        <v>92</v>
      </c>
      <c r="B95" s="5">
        <v>92</v>
      </c>
      <c r="C95" s="9" t="s">
        <v>147</v>
      </c>
      <c r="D95" s="5">
        <v>10</v>
      </c>
      <c r="E95" s="5" t="str">
        <f t="shared" si="22"/>
        <v>D</v>
      </c>
      <c r="F95" s="5" t="str">
        <f t="shared" si="23"/>
        <v>1</v>
      </c>
      <c r="G95" s="5">
        <v>21</v>
      </c>
      <c r="H95" s="5" t="str">
        <f t="shared" si="24"/>
        <v>D</v>
      </c>
      <c r="I95" s="5" t="str">
        <f t="shared" si="25"/>
        <v>1</v>
      </c>
      <c r="J95" s="5">
        <v>20</v>
      </c>
      <c r="K95" s="5" t="str">
        <f t="shared" si="26"/>
        <v>B</v>
      </c>
      <c r="L95" s="5" t="str">
        <f t="shared" si="27"/>
        <v>3</v>
      </c>
      <c r="M95" s="5">
        <v>20</v>
      </c>
      <c r="N95" s="5" t="str">
        <f t="shared" si="28"/>
        <v>B</v>
      </c>
      <c r="O95" s="5" t="str">
        <f t="shared" si="29"/>
        <v>3</v>
      </c>
      <c r="P95" s="5">
        <v>38</v>
      </c>
      <c r="Q95" s="5" t="str">
        <f t="shared" si="30"/>
        <v>A+</v>
      </c>
      <c r="R95" s="5" t="str">
        <f t="shared" si="31"/>
        <v>5</v>
      </c>
      <c r="S95" s="5">
        <v>14</v>
      </c>
      <c r="T95" s="5" t="str">
        <f t="shared" si="32"/>
        <v>D</v>
      </c>
      <c r="U95" s="5" t="str">
        <f t="shared" si="33"/>
        <v>1</v>
      </c>
      <c r="V95" s="28">
        <v>8</v>
      </c>
      <c r="W95" s="5" t="str">
        <f t="shared" si="34"/>
        <v>A+</v>
      </c>
      <c r="X95" s="5" t="str">
        <f t="shared" si="35"/>
        <v>5</v>
      </c>
      <c r="Y95" s="5">
        <v>25</v>
      </c>
      <c r="Z95" s="5" t="str">
        <f t="shared" si="36"/>
        <v>A-</v>
      </c>
      <c r="AA95" s="5" t="str">
        <f t="shared" si="37"/>
        <v>3.5</v>
      </c>
      <c r="AB95" s="5">
        <v>20</v>
      </c>
      <c r="AC95" s="5" t="str">
        <f t="shared" si="38"/>
        <v>A+</v>
      </c>
      <c r="AD95" s="5" t="str">
        <f t="shared" si="39"/>
        <v>5</v>
      </c>
      <c r="AE95" s="5">
        <v>12</v>
      </c>
      <c r="AF95" s="5" t="str">
        <f t="shared" si="40"/>
        <v>A-</v>
      </c>
      <c r="AG95" s="5" t="str">
        <f t="shared" si="41"/>
        <v>3.5</v>
      </c>
      <c r="AH95" s="7" t="str">
        <f t="shared" si="42"/>
        <v>Pass</v>
      </c>
      <c r="AI95" s="8">
        <f t="shared" si="43"/>
        <v>188</v>
      </c>
      <c r="AJ95" s="5"/>
    </row>
    <row r="96" spans="1:36" ht="21.9" customHeight="1">
      <c r="A96" s="5">
        <v>93</v>
      </c>
      <c r="B96" s="5">
        <v>93</v>
      </c>
      <c r="C96" s="9" t="s">
        <v>148</v>
      </c>
      <c r="D96" s="5"/>
      <c r="E96" s="5" t="str">
        <f t="shared" si="22"/>
        <v>F</v>
      </c>
      <c r="F96" s="5" t="str">
        <f t="shared" si="23"/>
        <v>0</v>
      </c>
      <c r="G96" s="5"/>
      <c r="H96" s="5" t="str">
        <f t="shared" si="24"/>
        <v>F</v>
      </c>
      <c r="I96" s="5" t="str">
        <f t="shared" si="25"/>
        <v>0</v>
      </c>
      <c r="J96" s="5">
        <v>0</v>
      </c>
      <c r="K96" s="5" t="str">
        <f t="shared" si="26"/>
        <v>F</v>
      </c>
      <c r="L96" s="5" t="str">
        <f t="shared" si="27"/>
        <v>0</v>
      </c>
      <c r="M96" s="5"/>
      <c r="N96" s="5" t="str">
        <f t="shared" si="28"/>
        <v>F</v>
      </c>
      <c r="O96" s="5" t="str">
        <f t="shared" si="29"/>
        <v>0</v>
      </c>
      <c r="P96" s="5"/>
      <c r="Q96" s="5" t="str">
        <f t="shared" si="30"/>
        <v>F</v>
      </c>
      <c r="R96" s="5" t="str">
        <f t="shared" si="31"/>
        <v>0</v>
      </c>
      <c r="S96" s="5">
        <v>38</v>
      </c>
      <c r="T96" s="5" t="str">
        <f t="shared" si="32"/>
        <v>A+</v>
      </c>
      <c r="U96" s="5" t="str">
        <f t="shared" si="33"/>
        <v>5</v>
      </c>
      <c r="V96" s="28"/>
      <c r="W96" s="5" t="str">
        <f t="shared" si="34"/>
        <v>F</v>
      </c>
      <c r="X96" s="5" t="str">
        <f t="shared" si="35"/>
        <v>0</v>
      </c>
      <c r="Y96" s="5"/>
      <c r="Z96" s="5" t="str">
        <f t="shared" si="36"/>
        <v>F</v>
      </c>
      <c r="AA96" s="5" t="str">
        <f t="shared" si="37"/>
        <v>0</v>
      </c>
      <c r="AB96" s="5"/>
      <c r="AC96" s="5" t="str">
        <f t="shared" si="38"/>
        <v>F</v>
      </c>
      <c r="AD96" s="5" t="str">
        <f t="shared" si="39"/>
        <v>0</v>
      </c>
      <c r="AE96" s="5"/>
      <c r="AF96" s="5" t="str">
        <f t="shared" si="40"/>
        <v>F</v>
      </c>
      <c r="AG96" s="5" t="str">
        <f t="shared" si="41"/>
        <v>0</v>
      </c>
      <c r="AH96" s="7" t="str">
        <f t="shared" si="42"/>
        <v>Fail</v>
      </c>
      <c r="AI96" s="8">
        <f t="shared" si="43"/>
        <v>0</v>
      </c>
      <c r="AJ96" s="5"/>
    </row>
    <row r="97" spans="1:36" ht="21.9" customHeight="1">
      <c r="A97" s="5">
        <v>94</v>
      </c>
      <c r="B97" s="5">
        <v>94</v>
      </c>
      <c r="C97" s="9" t="s">
        <v>149</v>
      </c>
      <c r="D97" s="5">
        <v>27</v>
      </c>
      <c r="E97" s="5" t="str">
        <f t="shared" si="22"/>
        <v>A+</v>
      </c>
      <c r="F97" s="5" t="str">
        <f t="shared" si="23"/>
        <v>5</v>
      </c>
      <c r="G97" s="5">
        <v>50</v>
      </c>
      <c r="H97" s="5" t="str">
        <f t="shared" si="24"/>
        <v>A+</v>
      </c>
      <c r="I97" s="5" t="str">
        <f t="shared" si="25"/>
        <v>5</v>
      </c>
      <c r="J97" s="5">
        <v>30</v>
      </c>
      <c r="K97" s="5" t="str">
        <f t="shared" si="26"/>
        <v>A</v>
      </c>
      <c r="L97" s="5" t="str">
        <f t="shared" si="27"/>
        <v>4</v>
      </c>
      <c r="M97" s="5">
        <v>32</v>
      </c>
      <c r="N97" s="5" t="str">
        <f t="shared" si="28"/>
        <v>A+</v>
      </c>
      <c r="O97" s="5" t="str">
        <f t="shared" si="29"/>
        <v>5</v>
      </c>
      <c r="P97" s="5">
        <v>38</v>
      </c>
      <c r="Q97" s="5" t="str">
        <f t="shared" si="30"/>
        <v>A+</v>
      </c>
      <c r="R97" s="5" t="str">
        <f t="shared" si="31"/>
        <v>5</v>
      </c>
      <c r="S97" s="5">
        <v>38</v>
      </c>
      <c r="T97" s="5" t="str">
        <f t="shared" si="32"/>
        <v>A+</v>
      </c>
      <c r="U97" s="5" t="str">
        <f t="shared" si="33"/>
        <v>5</v>
      </c>
      <c r="V97" s="28">
        <v>10</v>
      </c>
      <c r="W97" s="5" t="str">
        <f t="shared" si="34"/>
        <v>A+</v>
      </c>
      <c r="X97" s="5" t="str">
        <f t="shared" si="35"/>
        <v>5</v>
      </c>
      <c r="Y97" s="5">
        <v>33</v>
      </c>
      <c r="Z97" s="5" t="str">
        <f t="shared" si="36"/>
        <v>A+</v>
      </c>
      <c r="AA97" s="5" t="str">
        <f t="shared" si="37"/>
        <v>5</v>
      </c>
      <c r="AB97" s="5">
        <v>20</v>
      </c>
      <c r="AC97" s="5" t="str">
        <f t="shared" si="38"/>
        <v>A+</v>
      </c>
      <c r="AD97" s="5" t="str">
        <f t="shared" si="39"/>
        <v>5</v>
      </c>
      <c r="AE97" s="5">
        <v>19</v>
      </c>
      <c r="AF97" s="5" t="str">
        <f t="shared" si="40"/>
        <v>A+</v>
      </c>
      <c r="AG97" s="5" t="str">
        <f t="shared" si="41"/>
        <v>5</v>
      </c>
      <c r="AH97" s="7" t="str">
        <f t="shared" si="42"/>
        <v>Pass</v>
      </c>
      <c r="AI97" s="8">
        <f t="shared" si="43"/>
        <v>297</v>
      </c>
      <c r="AJ97" s="5"/>
    </row>
    <row r="98" spans="1:36" ht="21.9" customHeight="1">
      <c r="A98" s="5">
        <v>95</v>
      </c>
      <c r="B98" s="5">
        <v>95</v>
      </c>
      <c r="C98" s="9" t="s">
        <v>150</v>
      </c>
      <c r="D98" s="5">
        <v>27</v>
      </c>
      <c r="E98" s="5" t="str">
        <f t="shared" si="22"/>
        <v>A+</v>
      </c>
      <c r="F98" s="5" t="str">
        <f t="shared" si="23"/>
        <v>5</v>
      </c>
      <c r="G98" s="5">
        <v>45</v>
      </c>
      <c r="H98" s="5" t="str">
        <f t="shared" si="24"/>
        <v>A</v>
      </c>
      <c r="I98" s="5" t="str">
        <f t="shared" si="25"/>
        <v>4</v>
      </c>
      <c r="J98" s="5">
        <v>29</v>
      </c>
      <c r="K98" s="5" t="str">
        <f t="shared" si="26"/>
        <v>A</v>
      </c>
      <c r="L98" s="5" t="str">
        <f t="shared" si="27"/>
        <v>4</v>
      </c>
      <c r="M98" s="5">
        <v>25</v>
      </c>
      <c r="N98" s="5" t="str">
        <f t="shared" si="28"/>
        <v>A-</v>
      </c>
      <c r="O98" s="5" t="str">
        <f t="shared" si="29"/>
        <v>3.5</v>
      </c>
      <c r="P98" s="5">
        <v>34</v>
      </c>
      <c r="Q98" s="5" t="str">
        <f t="shared" si="30"/>
        <v>A+</v>
      </c>
      <c r="R98" s="5" t="str">
        <f t="shared" si="31"/>
        <v>5</v>
      </c>
      <c r="S98" s="5">
        <v>38</v>
      </c>
      <c r="T98" s="5" t="str">
        <f t="shared" si="32"/>
        <v>A+</v>
      </c>
      <c r="U98" s="5" t="str">
        <f t="shared" si="33"/>
        <v>5</v>
      </c>
      <c r="V98" s="28">
        <v>9</v>
      </c>
      <c r="W98" s="5" t="str">
        <f t="shared" si="34"/>
        <v>A+</v>
      </c>
      <c r="X98" s="5" t="str">
        <f t="shared" si="35"/>
        <v>5</v>
      </c>
      <c r="Y98" s="5">
        <v>37</v>
      </c>
      <c r="Z98" s="5" t="str">
        <f t="shared" si="36"/>
        <v>A+</v>
      </c>
      <c r="AA98" s="5" t="str">
        <f t="shared" si="37"/>
        <v>5</v>
      </c>
      <c r="AB98" s="5">
        <v>20</v>
      </c>
      <c r="AC98" s="5" t="str">
        <f t="shared" si="38"/>
        <v>A+</v>
      </c>
      <c r="AD98" s="5" t="str">
        <f t="shared" si="39"/>
        <v>5</v>
      </c>
      <c r="AE98" s="5">
        <v>20</v>
      </c>
      <c r="AF98" s="5" t="str">
        <f t="shared" si="40"/>
        <v>A+</v>
      </c>
      <c r="AG98" s="5" t="str">
        <f t="shared" si="41"/>
        <v>5</v>
      </c>
      <c r="AH98" s="7" t="str">
        <f t="shared" si="42"/>
        <v>Pass</v>
      </c>
      <c r="AI98" s="8">
        <f t="shared" si="43"/>
        <v>284</v>
      </c>
      <c r="AJ98" s="5"/>
    </row>
    <row r="99" spans="1:36" ht="21.9" customHeight="1">
      <c r="A99" s="5">
        <v>96</v>
      </c>
      <c r="B99" s="5">
        <v>96</v>
      </c>
      <c r="C99" s="9" t="s">
        <v>151</v>
      </c>
      <c r="D99" s="5">
        <v>23</v>
      </c>
      <c r="E99" s="5" t="str">
        <f t="shared" si="22"/>
        <v>A</v>
      </c>
      <c r="F99" s="5" t="str">
        <f t="shared" si="23"/>
        <v>4</v>
      </c>
      <c r="G99" s="5">
        <v>50</v>
      </c>
      <c r="H99" s="5" t="str">
        <f t="shared" si="24"/>
        <v>A+</v>
      </c>
      <c r="I99" s="5" t="str">
        <f t="shared" si="25"/>
        <v>5</v>
      </c>
      <c r="J99" s="5">
        <v>30</v>
      </c>
      <c r="K99" s="5" t="str">
        <f t="shared" si="26"/>
        <v>A</v>
      </c>
      <c r="L99" s="5" t="str">
        <f t="shared" si="27"/>
        <v>4</v>
      </c>
      <c r="M99" s="5">
        <v>25</v>
      </c>
      <c r="N99" s="5" t="str">
        <f t="shared" si="28"/>
        <v>A-</v>
      </c>
      <c r="O99" s="5" t="str">
        <f t="shared" si="29"/>
        <v>3.5</v>
      </c>
      <c r="P99" s="5">
        <v>38</v>
      </c>
      <c r="Q99" s="5" t="str">
        <f t="shared" si="30"/>
        <v>A+</v>
      </c>
      <c r="R99" s="5" t="str">
        <f t="shared" si="31"/>
        <v>5</v>
      </c>
      <c r="S99" s="5">
        <v>34</v>
      </c>
      <c r="T99" s="5" t="str">
        <f t="shared" si="32"/>
        <v>A+</v>
      </c>
      <c r="U99" s="5" t="str">
        <f t="shared" si="33"/>
        <v>5</v>
      </c>
      <c r="V99" s="28">
        <v>9</v>
      </c>
      <c r="W99" s="5" t="str">
        <f t="shared" si="34"/>
        <v>A+</v>
      </c>
      <c r="X99" s="5" t="str">
        <f t="shared" si="35"/>
        <v>5</v>
      </c>
      <c r="Y99" s="5">
        <v>39</v>
      </c>
      <c r="Z99" s="5" t="str">
        <f t="shared" si="36"/>
        <v>A+</v>
      </c>
      <c r="AA99" s="5" t="str">
        <f t="shared" si="37"/>
        <v>5</v>
      </c>
      <c r="AB99" s="5">
        <v>20</v>
      </c>
      <c r="AC99" s="5" t="str">
        <f t="shared" si="38"/>
        <v>A+</v>
      </c>
      <c r="AD99" s="5" t="str">
        <f t="shared" si="39"/>
        <v>5</v>
      </c>
      <c r="AE99" s="5">
        <v>18</v>
      </c>
      <c r="AF99" s="5" t="str">
        <f t="shared" si="40"/>
        <v>A+</v>
      </c>
      <c r="AG99" s="5" t="str">
        <f t="shared" si="41"/>
        <v>5</v>
      </c>
      <c r="AH99" s="7" t="str">
        <f t="shared" si="42"/>
        <v>Pass</v>
      </c>
      <c r="AI99" s="8">
        <f t="shared" si="43"/>
        <v>286</v>
      </c>
      <c r="AJ99" s="5"/>
    </row>
    <row r="100" spans="1:36" ht="21.9" customHeight="1">
      <c r="A100" s="5">
        <v>97</v>
      </c>
      <c r="B100" s="5">
        <v>97</v>
      </c>
      <c r="C100" s="9" t="s">
        <v>152</v>
      </c>
      <c r="D100" s="5">
        <v>26</v>
      </c>
      <c r="E100" s="5" t="str">
        <f t="shared" si="22"/>
        <v>A+</v>
      </c>
      <c r="F100" s="5" t="str">
        <f t="shared" si="23"/>
        <v>5</v>
      </c>
      <c r="G100" s="5">
        <v>55</v>
      </c>
      <c r="H100" s="5" t="str">
        <f t="shared" si="24"/>
        <v>A+</v>
      </c>
      <c r="I100" s="5" t="str">
        <f t="shared" si="25"/>
        <v>5</v>
      </c>
      <c r="J100" s="5">
        <v>29</v>
      </c>
      <c r="K100" s="5" t="str">
        <f t="shared" si="26"/>
        <v>A</v>
      </c>
      <c r="L100" s="5" t="str">
        <f t="shared" si="27"/>
        <v>4</v>
      </c>
      <c r="M100" s="5">
        <v>30</v>
      </c>
      <c r="N100" s="5" t="str">
        <f t="shared" si="28"/>
        <v>A</v>
      </c>
      <c r="O100" s="5" t="str">
        <f t="shared" si="29"/>
        <v>4</v>
      </c>
      <c r="P100" s="5">
        <v>38</v>
      </c>
      <c r="Q100" s="5" t="str">
        <f t="shared" si="30"/>
        <v>A+</v>
      </c>
      <c r="R100" s="5" t="str">
        <f t="shared" si="31"/>
        <v>5</v>
      </c>
      <c r="S100" s="5">
        <v>38</v>
      </c>
      <c r="T100" s="5" t="str">
        <f t="shared" si="32"/>
        <v>A+</v>
      </c>
      <c r="U100" s="5" t="str">
        <f t="shared" si="33"/>
        <v>5</v>
      </c>
      <c r="V100" s="28">
        <v>8</v>
      </c>
      <c r="W100" s="5" t="str">
        <f t="shared" si="34"/>
        <v>A+</v>
      </c>
      <c r="X100" s="5" t="str">
        <f t="shared" si="35"/>
        <v>5</v>
      </c>
      <c r="Y100" s="5">
        <v>37</v>
      </c>
      <c r="Z100" s="5" t="str">
        <f t="shared" si="36"/>
        <v>A+</v>
      </c>
      <c r="AA100" s="5" t="str">
        <f t="shared" si="37"/>
        <v>5</v>
      </c>
      <c r="AB100" s="5">
        <v>20</v>
      </c>
      <c r="AC100" s="5" t="str">
        <f t="shared" si="38"/>
        <v>A+</v>
      </c>
      <c r="AD100" s="5" t="str">
        <f t="shared" si="39"/>
        <v>5</v>
      </c>
      <c r="AE100" s="5">
        <v>20</v>
      </c>
      <c r="AF100" s="5" t="str">
        <f t="shared" si="40"/>
        <v>A+</v>
      </c>
      <c r="AG100" s="5" t="str">
        <f t="shared" si="41"/>
        <v>5</v>
      </c>
      <c r="AH100" s="7" t="str">
        <f t="shared" si="42"/>
        <v>Pass</v>
      </c>
      <c r="AI100" s="8">
        <f t="shared" si="43"/>
        <v>301</v>
      </c>
      <c r="AJ100" s="5"/>
    </row>
    <row r="101" spans="1:36" ht="21.9" customHeight="1">
      <c r="A101" s="5">
        <v>98</v>
      </c>
      <c r="B101" s="5">
        <v>98</v>
      </c>
      <c r="C101" s="9" t="s">
        <v>153</v>
      </c>
      <c r="D101" s="5">
        <v>19</v>
      </c>
      <c r="E101" s="5" t="str">
        <f t="shared" si="22"/>
        <v>A-</v>
      </c>
      <c r="F101" s="5" t="str">
        <f t="shared" si="23"/>
        <v>3.5</v>
      </c>
      <c r="G101" s="5">
        <v>41</v>
      </c>
      <c r="H101" s="5" t="str">
        <f t="shared" si="24"/>
        <v>A-</v>
      </c>
      <c r="I101" s="5" t="str">
        <f t="shared" si="25"/>
        <v>3.5</v>
      </c>
      <c r="J101" s="5">
        <v>22</v>
      </c>
      <c r="K101" s="5" t="str">
        <f t="shared" si="26"/>
        <v>B</v>
      </c>
      <c r="L101" s="5" t="str">
        <f t="shared" si="27"/>
        <v>3</v>
      </c>
      <c r="M101" s="5">
        <v>25</v>
      </c>
      <c r="N101" s="5" t="str">
        <f t="shared" si="28"/>
        <v>A-</v>
      </c>
      <c r="O101" s="5" t="str">
        <f t="shared" si="29"/>
        <v>3.5</v>
      </c>
      <c r="P101" s="5">
        <v>36</v>
      </c>
      <c r="Q101" s="5" t="str">
        <f t="shared" si="30"/>
        <v>A+</v>
      </c>
      <c r="R101" s="5" t="str">
        <f t="shared" si="31"/>
        <v>5</v>
      </c>
      <c r="S101" s="5">
        <v>28</v>
      </c>
      <c r="T101" s="5" t="str">
        <f t="shared" si="32"/>
        <v>A</v>
      </c>
      <c r="U101" s="5" t="str">
        <f t="shared" si="33"/>
        <v>4</v>
      </c>
      <c r="V101" s="28">
        <v>9</v>
      </c>
      <c r="W101" s="5" t="str">
        <f t="shared" si="34"/>
        <v>A+</v>
      </c>
      <c r="X101" s="5" t="str">
        <f t="shared" si="35"/>
        <v>5</v>
      </c>
      <c r="Y101" s="5">
        <v>33</v>
      </c>
      <c r="Z101" s="5" t="str">
        <f t="shared" si="36"/>
        <v>A+</v>
      </c>
      <c r="AA101" s="5" t="str">
        <f t="shared" si="37"/>
        <v>5</v>
      </c>
      <c r="AB101" s="5">
        <v>20</v>
      </c>
      <c r="AC101" s="5" t="str">
        <f t="shared" si="38"/>
        <v>A+</v>
      </c>
      <c r="AD101" s="5" t="str">
        <f t="shared" si="39"/>
        <v>5</v>
      </c>
      <c r="AE101" s="5">
        <v>17</v>
      </c>
      <c r="AF101" s="5" t="str">
        <f t="shared" si="40"/>
        <v>A+</v>
      </c>
      <c r="AG101" s="5" t="str">
        <f t="shared" si="41"/>
        <v>5</v>
      </c>
      <c r="AH101" s="7" t="str">
        <f t="shared" si="42"/>
        <v>Pass</v>
      </c>
      <c r="AI101" s="8">
        <f t="shared" si="43"/>
        <v>250</v>
      </c>
      <c r="AJ101" s="5"/>
    </row>
    <row r="102" spans="1:36" ht="21.9" customHeight="1">
      <c r="A102" s="5">
        <v>99</v>
      </c>
      <c r="B102" s="5">
        <v>99</v>
      </c>
      <c r="C102" s="9" t="s">
        <v>154</v>
      </c>
      <c r="D102" s="5">
        <v>20</v>
      </c>
      <c r="E102" s="5" t="str">
        <f t="shared" si="22"/>
        <v>A-</v>
      </c>
      <c r="F102" s="5" t="str">
        <f t="shared" si="23"/>
        <v>3.5</v>
      </c>
      <c r="G102" s="5">
        <v>44</v>
      </c>
      <c r="H102" s="5" t="str">
        <f t="shared" si="24"/>
        <v>A</v>
      </c>
      <c r="I102" s="5" t="str">
        <f t="shared" si="25"/>
        <v>4</v>
      </c>
      <c r="J102" s="5">
        <v>25</v>
      </c>
      <c r="K102" s="5" t="str">
        <f t="shared" si="26"/>
        <v>A-</v>
      </c>
      <c r="L102" s="5" t="str">
        <f t="shared" si="27"/>
        <v>3.5</v>
      </c>
      <c r="M102" s="5">
        <v>23</v>
      </c>
      <c r="N102" s="5" t="str">
        <f t="shared" si="28"/>
        <v>B</v>
      </c>
      <c r="O102" s="5" t="str">
        <f t="shared" si="29"/>
        <v>3</v>
      </c>
      <c r="P102" s="5">
        <v>32</v>
      </c>
      <c r="Q102" s="5" t="str">
        <f t="shared" si="30"/>
        <v>A+</v>
      </c>
      <c r="R102" s="5" t="str">
        <f t="shared" si="31"/>
        <v>5</v>
      </c>
      <c r="S102" s="5">
        <v>34</v>
      </c>
      <c r="T102" s="5" t="str">
        <f t="shared" si="32"/>
        <v>A+</v>
      </c>
      <c r="U102" s="5" t="str">
        <f t="shared" si="33"/>
        <v>5</v>
      </c>
      <c r="V102" s="28">
        <v>9</v>
      </c>
      <c r="W102" s="5" t="str">
        <f t="shared" si="34"/>
        <v>A+</v>
      </c>
      <c r="X102" s="5" t="str">
        <f t="shared" si="35"/>
        <v>5</v>
      </c>
      <c r="Y102" s="5">
        <v>37</v>
      </c>
      <c r="Z102" s="5" t="str">
        <f t="shared" si="36"/>
        <v>A+</v>
      </c>
      <c r="AA102" s="5" t="str">
        <f t="shared" si="37"/>
        <v>5</v>
      </c>
      <c r="AB102" s="5">
        <v>20</v>
      </c>
      <c r="AC102" s="5" t="str">
        <f t="shared" si="38"/>
        <v>A+</v>
      </c>
      <c r="AD102" s="5" t="str">
        <f t="shared" si="39"/>
        <v>5</v>
      </c>
      <c r="AE102" s="5">
        <v>18</v>
      </c>
      <c r="AF102" s="5" t="str">
        <f t="shared" si="40"/>
        <v>A+</v>
      </c>
      <c r="AG102" s="5" t="str">
        <f t="shared" si="41"/>
        <v>5</v>
      </c>
      <c r="AH102" s="7" t="str">
        <f t="shared" si="42"/>
        <v>Pass</v>
      </c>
      <c r="AI102" s="8">
        <f t="shared" si="43"/>
        <v>262</v>
      </c>
      <c r="AJ102" s="5"/>
    </row>
    <row r="103" spans="1:36" ht="21.9" customHeight="1">
      <c r="A103" s="5">
        <v>100</v>
      </c>
      <c r="B103" s="5">
        <v>100</v>
      </c>
      <c r="C103" s="9" t="s">
        <v>155</v>
      </c>
      <c r="D103" s="5">
        <v>22</v>
      </c>
      <c r="E103" s="5" t="str">
        <f t="shared" si="22"/>
        <v>A</v>
      </c>
      <c r="F103" s="5" t="str">
        <f t="shared" si="23"/>
        <v>4</v>
      </c>
      <c r="G103" s="5">
        <v>48</v>
      </c>
      <c r="H103" s="5" t="str">
        <f t="shared" si="24"/>
        <v>A+</v>
      </c>
      <c r="I103" s="5" t="str">
        <f t="shared" si="25"/>
        <v>5</v>
      </c>
      <c r="J103" s="5">
        <v>25</v>
      </c>
      <c r="K103" s="5" t="str">
        <f t="shared" si="26"/>
        <v>A-</v>
      </c>
      <c r="L103" s="5" t="str">
        <f t="shared" si="27"/>
        <v>3.5</v>
      </c>
      <c r="M103" s="5">
        <v>30</v>
      </c>
      <c r="N103" s="5" t="str">
        <f t="shared" si="28"/>
        <v>A</v>
      </c>
      <c r="O103" s="5" t="str">
        <f t="shared" si="29"/>
        <v>4</v>
      </c>
      <c r="P103" s="5">
        <v>34</v>
      </c>
      <c r="Q103" s="5" t="str">
        <f t="shared" si="30"/>
        <v>A+</v>
      </c>
      <c r="R103" s="5" t="str">
        <f t="shared" si="31"/>
        <v>5</v>
      </c>
      <c r="S103" s="5">
        <v>32</v>
      </c>
      <c r="T103" s="5" t="str">
        <f t="shared" si="32"/>
        <v>A+</v>
      </c>
      <c r="U103" s="5" t="str">
        <f t="shared" si="33"/>
        <v>5</v>
      </c>
      <c r="V103" s="28">
        <v>8</v>
      </c>
      <c r="W103" s="5" t="str">
        <f t="shared" si="34"/>
        <v>A+</v>
      </c>
      <c r="X103" s="5" t="str">
        <f t="shared" si="35"/>
        <v>5</v>
      </c>
      <c r="Y103" s="5">
        <v>37</v>
      </c>
      <c r="Z103" s="5" t="str">
        <f t="shared" si="36"/>
        <v>A+</v>
      </c>
      <c r="AA103" s="5" t="str">
        <f t="shared" si="37"/>
        <v>5</v>
      </c>
      <c r="AB103" s="5">
        <v>20</v>
      </c>
      <c r="AC103" s="5" t="str">
        <f t="shared" si="38"/>
        <v>A+</v>
      </c>
      <c r="AD103" s="5" t="str">
        <f t="shared" si="39"/>
        <v>5</v>
      </c>
      <c r="AE103" s="5">
        <v>18</v>
      </c>
      <c r="AF103" s="5" t="str">
        <f t="shared" si="40"/>
        <v>A+</v>
      </c>
      <c r="AG103" s="5" t="str">
        <f t="shared" si="41"/>
        <v>5</v>
      </c>
      <c r="AH103" s="7" t="str">
        <f t="shared" si="42"/>
        <v>Pass</v>
      </c>
      <c r="AI103" s="8">
        <f t="shared" si="43"/>
        <v>274</v>
      </c>
      <c r="AJ103" s="5"/>
    </row>
    <row r="104" spans="1:36" ht="21.9" customHeight="1">
      <c r="A104" s="5">
        <v>101</v>
      </c>
      <c r="B104" s="5">
        <v>101</v>
      </c>
      <c r="C104" s="9" t="s">
        <v>156</v>
      </c>
      <c r="D104" s="5">
        <v>20</v>
      </c>
      <c r="E104" s="5" t="str">
        <f t="shared" si="22"/>
        <v>A-</v>
      </c>
      <c r="F104" s="5" t="str">
        <f t="shared" si="23"/>
        <v>3.5</v>
      </c>
      <c r="G104" s="5">
        <v>47</v>
      </c>
      <c r="H104" s="5" t="str">
        <f t="shared" si="24"/>
        <v>A</v>
      </c>
      <c r="I104" s="5" t="str">
        <f t="shared" si="25"/>
        <v>4</v>
      </c>
      <c r="J104" s="5">
        <v>25</v>
      </c>
      <c r="K104" s="5" t="str">
        <f t="shared" si="26"/>
        <v>A-</v>
      </c>
      <c r="L104" s="5" t="str">
        <f t="shared" si="27"/>
        <v>3.5</v>
      </c>
      <c r="M104" s="5">
        <v>18</v>
      </c>
      <c r="N104" s="5" t="str">
        <f t="shared" si="28"/>
        <v>C</v>
      </c>
      <c r="O104" s="5" t="str">
        <f t="shared" si="29"/>
        <v>2</v>
      </c>
      <c r="P104" s="5">
        <v>36</v>
      </c>
      <c r="Q104" s="5" t="str">
        <f t="shared" si="30"/>
        <v>A+</v>
      </c>
      <c r="R104" s="5" t="str">
        <f t="shared" si="31"/>
        <v>5</v>
      </c>
      <c r="S104" s="5">
        <v>18</v>
      </c>
      <c r="T104" s="5" t="str">
        <f t="shared" si="32"/>
        <v>C</v>
      </c>
      <c r="U104" s="5" t="str">
        <f t="shared" si="33"/>
        <v>2</v>
      </c>
      <c r="V104" s="28">
        <v>7</v>
      </c>
      <c r="W104" s="5" t="str">
        <f t="shared" si="34"/>
        <v>A</v>
      </c>
      <c r="X104" s="5" t="str">
        <f t="shared" si="35"/>
        <v>4</v>
      </c>
      <c r="Y104" s="5">
        <v>35</v>
      </c>
      <c r="Z104" s="5" t="str">
        <f t="shared" si="36"/>
        <v>A+</v>
      </c>
      <c r="AA104" s="5" t="str">
        <f t="shared" si="37"/>
        <v>5</v>
      </c>
      <c r="AB104" s="5">
        <v>20</v>
      </c>
      <c r="AC104" s="5" t="str">
        <f t="shared" si="38"/>
        <v>A+</v>
      </c>
      <c r="AD104" s="5" t="str">
        <f t="shared" si="39"/>
        <v>5</v>
      </c>
      <c r="AE104" s="5">
        <v>19</v>
      </c>
      <c r="AF104" s="5" t="str">
        <f t="shared" si="40"/>
        <v>A+</v>
      </c>
      <c r="AG104" s="5" t="str">
        <f t="shared" si="41"/>
        <v>5</v>
      </c>
      <c r="AH104" s="7" t="str">
        <f t="shared" si="42"/>
        <v>Pass</v>
      </c>
      <c r="AI104" s="8">
        <f t="shared" si="43"/>
        <v>245</v>
      </c>
      <c r="AJ104" s="5"/>
    </row>
    <row r="105" spans="1:36" ht="21.9" customHeight="1">
      <c r="A105" s="5">
        <v>102</v>
      </c>
      <c r="B105" s="5">
        <v>102</v>
      </c>
      <c r="C105" s="9" t="s">
        <v>157</v>
      </c>
      <c r="D105" s="5">
        <v>18</v>
      </c>
      <c r="E105" s="5" t="str">
        <f t="shared" si="22"/>
        <v>A-</v>
      </c>
      <c r="F105" s="5" t="str">
        <f t="shared" si="23"/>
        <v>3.5</v>
      </c>
      <c r="G105" s="5">
        <v>47</v>
      </c>
      <c r="H105" s="5" t="str">
        <f t="shared" si="24"/>
        <v>A</v>
      </c>
      <c r="I105" s="5" t="str">
        <f t="shared" si="25"/>
        <v>4</v>
      </c>
      <c r="J105" s="5">
        <v>20</v>
      </c>
      <c r="K105" s="5" t="str">
        <f t="shared" si="26"/>
        <v>B</v>
      </c>
      <c r="L105" s="5" t="str">
        <f t="shared" si="27"/>
        <v>3</v>
      </c>
      <c r="M105" s="5">
        <v>22</v>
      </c>
      <c r="N105" s="5" t="str">
        <f t="shared" si="28"/>
        <v>B</v>
      </c>
      <c r="O105" s="5" t="str">
        <f t="shared" si="29"/>
        <v>3</v>
      </c>
      <c r="P105" s="5">
        <v>35</v>
      </c>
      <c r="Q105" s="5" t="str">
        <f t="shared" si="30"/>
        <v>A+</v>
      </c>
      <c r="R105" s="5" t="str">
        <f t="shared" si="31"/>
        <v>5</v>
      </c>
      <c r="S105" s="5">
        <v>32</v>
      </c>
      <c r="T105" s="5" t="str">
        <f t="shared" si="32"/>
        <v>A+</v>
      </c>
      <c r="U105" s="5" t="str">
        <f t="shared" si="33"/>
        <v>5</v>
      </c>
      <c r="V105" s="28">
        <v>8</v>
      </c>
      <c r="W105" s="5" t="str">
        <f t="shared" si="34"/>
        <v>A+</v>
      </c>
      <c r="X105" s="5" t="str">
        <f t="shared" si="35"/>
        <v>5</v>
      </c>
      <c r="Y105" s="5">
        <v>35</v>
      </c>
      <c r="Z105" s="5" t="str">
        <f t="shared" si="36"/>
        <v>A+</v>
      </c>
      <c r="AA105" s="5" t="str">
        <f t="shared" si="37"/>
        <v>5</v>
      </c>
      <c r="AB105" s="5">
        <v>20</v>
      </c>
      <c r="AC105" s="5" t="str">
        <f t="shared" si="38"/>
        <v>A+</v>
      </c>
      <c r="AD105" s="5" t="str">
        <f t="shared" si="39"/>
        <v>5</v>
      </c>
      <c r="AE105" s="5">
        <v>19</v>
      </c>
      <c r="AF105" s="5" t="str">
        <f t="shared" si="40"/>
        <v>A+</v>
      </c>
      <c r="AG105" s="5" t="str">
        <f t="shared" si="41"/>
        <v>5</v>
      </c>
      <c r="AH105" s="7" t="str">
        <f t="shared" si="42"/>
        <v>Pass</v>
      </c>
      <c r="AI105" s="8">
        <f t="shared" si="43"/>
        <v>256</v>
      </c>
      <c r="AJ105" s="5"/>
    </row>
    <row r="106" spans="1:36" ht="21.9" customHeight="1">
      <c r="A106" s="5">
        <v>103</v>
      </c>
      <c r="B106" s="5">
        <v>103</v>
      </c>
      <c r="C106" s="9" t="s">
        <v>158</v>
      </c>
      <c r="D106" s="5">
        <v>19</v>
      </c>
      <c r="E106" s="5" t="str">
        <f t="shared" si="22"/>
        <v>A-</v>
      </c>
      <c r="F106" s="5" t="str">
        <f t="shared" si="23"/>
        <v>3.5</v>
      </c>
      <c r="G106" s="5">
        <v>45</v>
      </c>
      <c r="H106" s="5" t="str">
        <f t="shared" si="24"/>
        <v>A</v>
      </c>
      <c r="I106" s="5" t="str">
        <f t="shared" si="25"/>
        <v>4</v>
      </c>
      <c r="J106" s="5">
        <v>32</v>
      </c>
      <c r="K106" s="5" t="str">
        <f t="shared" si="26"/>
        <v>A+</v>
      </c>
      <c r="L106" s="5" t="str">
        <f t="shared" si="27"/>
        <v>5</v>
      </c>
      <c r="M106" s="5">
        <v>35</v>
      </c>
      <c r="N106" s="5" t="str">
        <f t="shared" si="28"/>
        <v>A+</v>
      </c>
      <c r="O106" s="5" t="str">
        <f t="shared" si="29"/>
        <v>5</v>
      </c>
      <c r="P106" s="5">
        <v>38</v>
      </c>
      <c r="Q106" s="5" t="str">
        <f t="shared" si="30"/>
        <v>A+</v>
      </c>
      <c r="R106" s="5" t="str">
        <f t="shared" si="31"/>
        <v>5</v>
      </c>
      <c r="S106" s="5">
        <v>32</v>
      </c>
      <c r="T106" s="5" t="str">
        <f t="shared" si="32"/>
        <v>A+</v>
      </c>
      <c r="U106" s="5" t="str">
        <f t="shared" si="33"/>
        <v>5</v>
      </c>
      <c r="V106" s="28">
        <v>10</v>
      </c>
      <c r="W106" s="5" t="str">
        <f t="shared" si="34"/>
        <v>A+</v>
      </c>
      <c r="X106" s="5" t="str">
        <f t="shared" si="35"/>
        <v>5</v>
      </c>
      <c r="Y106" s="5">
        <v>33</v>
      </c>
      <c r="Z106" s="5" t="str">
        <f t="shared" si="36"/>
        <v>A+</v>
      </c>
      <c r="AA106" s="5" t="str">
        <f t="shared" si="37"/>
        <v>5</v>
      </c>
      <c r="AB106" s="5">
        <v>20</v>
      </c>
      <c r="AC106" s="5" t="str">
        <f t="shared" si="38"/>
        <v>A+</v>
      </c>
      <c r="AD106" s="5" t="str">
        <f t="shared" si="39"/>
        <v>5</v>
      </c>
      <c r="AE106" s="5">
        <v>18</v>
      </c>
      <c r="AF106" s="5" t="str">
        <f t="shared" si="40"/>
        <v>A+</v>
      </c>
      <c r="AG106" s="5" t="str">
        <f t="shared" si="41"/>
        <v>5</v>
      </c>
      <c r="AH106" s="7" t="str">
        <f t="shared" si="42"/>
        <v>Pass</v>
      </c>
      <c r="AI106" s="8">
        <f t="shared" si="43"/>
        <v>282</v>
      </c>
      <c r="AJ106" s="5"/>
    </row>
    <row r="107" spans="1:36" ht="21.9" customHeight="1">
      <c r="A107" s="5">
        <v>104</v>
      </c>
      <c r="B107" s="5">
        <v>104</v>
      </c>
      <c r="C107" s="9" t="s">
        <v>159</v>
      </c>
      <c r="D107" s="5">
        <v>24</v>
      </c>
      <c r="E107" s="5" t="str">
        <f t="shared" si="22"/>
        <v>A+</v>
      </c>
      <c r="F107" s="5" t="str">
        <f t="shared" si="23"/>
        <v>5</v>
      </c>
      <c r="G107" s="5">
        <v>38</v>
      </c>
      <c r="H107" s="5" t="str">
        <f t="shared" si="24"/>
        <v>A-</v>
      </c>
      <c r="I107" s="5" t="str">
        <f t="shared" si="25"/>
        <v>3.5</v>
      </c>
      <c r="J107" s="5">
        <v>32</v>
      </c>
      <c r="K107" s="5" t="str">
        <f t="shared" si="26"/>
        <v>A+</v>
      </c>
      <c r="L107" s="5" t="str">
        <f t="shared" si="27"/>
        <v>5</v>
      </c>
      <c r="M107" s="5">
        <v>22</v>
      </c>
      <c r="N107" s="5" t="str">
        <f t="shared" si="28"/>
        <v>B</v>
      </c>
      <c r="O107" s="5" t="str">
        <f t="shared" si="29"/>
        <v>3</v>
      </c>
      <c r="P107" s="5">
        <v>38</v>
      </c>
      <c r="Q107" s="5" t="str">
        <f t="shared" si="30"/>
        <v>A+</v>
      </c>
      <c r="R107" s="5" t="str">
        <f t="shared" si="31"/>
        <v>5</v>
      </c>
      <c r="S107" s="5">
        <v>38</v>
      </c>
      <c r="T107" s="5" t="str">
        <f t="shared" si="32"/>
        <v>A+</v>
      </c>
      <c r="U107" s="5" t="str">
        <f t="shared" si="33"/>
        <v>5</v>
      </c>
      <c r="V107" s="28">
        <v>10</v>
      </c>
      <c r="W107" s="5" t="str">
        <f t="shared" si="34"/>
        <v>A+</v>
      </c>
      <c r="X107" s="5" t="str">
        <f t="shared" si="35"/>
        <v>5</v>
      </c>
      <c r="Y107" s="5">
        <v>36</v>
      </c>
      <c r="Z107" s="5" t="str">
        <f t="shared" si="36"/>
        <v>A+</v>
      </c>
      <c r="AA107" s="5" t="str">
        <f t="shared" si="37"/>
        <v>5</v>
      </c>
      <c r="AB107" s="5">
        <v>20</v>
      </c>
      <c r="AC107" s="5" t="str">
        <f t="shared" si="38"/>
        <v>A+</v>
      </c>
      <c r="AD107" s="5" t="str">
        <f t="shared" si="39"/>
        <v>5</v>
      </c>
      <c r="AE107" s="5">
        <v>19</v>
      </c>
      <c r="AF107" s="5" t="str">
        <f t="shared" si="40"/>
        <v>A+</v>
      </c>
      <c r="AG107" s="5" t="str">
        <f t="shared" si="41"/>
        <v>5</v>
      </c>
      <c r="AH107" s="7" t="str">
        <f t="shared" si="42"/>
        <v>Pass</v>
      </c>
      <c r="AI107" s="8">
        <f t="shared" si="43"/>
        <v>277</v>
      </c>
      <c r="AJ107" s="5"/>
    </row>
    <row r="108" spans="1:36" ht="21.9" customHeight="1">
      <c r="A108" s="5">
        <v>105</v>
      </c>
      <c r="B108" s="5">
        <v>105</v>
      </c>
      <c r="C108" s="9" t="s">
        <v>160</v>
      </c>
      <c r="D108" s="5">
        <v>21</v>
      </c>
      <c r="E108" s="5" t="str">
        <f t="shared" si="22"/>
        <v>A</v>
      </c>
      <c r="F108" s="5" t="str">
        <f t="shared" si="23"/>
        <v>4</v>
      </c>
      <c r="G108" s="5">
        <v>51</v>
      </c>
      <c r="H108" s="5" t="str">
        <f t="shared" si="24"/>
        <v>A+</v>
      </c>
      <c r="I108" s="5" t="str">
        <f t="shared" si="25"/>
        <v>5</v>
      </c>
      <c r="J108" s="5">
        <v>30</v>
      </c>
      <c r="K108" s="5" t="str">
        <f t="shared" si="26"/>
        <v>A</v>
      </c>
      <c r="L108" s="5" t="str">
        <f t="shared" si="27"/>
        <v>4</v>
      </c>
      <c r="M108" s="5">
        <v>29</v>
      </c>
      <c r="N108" s="5" t="str">
        <f t="shared" si="28"/>
        <v>A</v>
      </c>
      <c r="O108" s="5" t="str">
        <f t="shared" si="29"/>
        <v>4</v>
      </c>
      <c r="P108" s="5">
        <v>38</v>
      </c>
      <c r="Q108" s="5" t="str">
        <f t="shared" si="30"/>
        <v>A+</v>
      </c>
      <c r="R108" s="5" t="str">
        <f t="shared" si="31"/>
        <v>5</v>
      </c>
      <c r="S108" s="5">
        <v>38</v>
      </c>
      <c r="T108" s="5" t="str">
        <f t="shared" si="32"/>
        <v>A+</v>
      </c>
      <c r="U108" s="5" t="str">
        <f t="shared" si="33"/>
        <v>5</v>
      </c>
      <c r="V108" s="28">
        <v>8</v>
      </c>
      <c r="W108" s="5" t="str">
        <f t="shared" si="34"/>
        <v>A+</v>
      </c>
      <c r="X108" s="5" t="str">
        <f t="shared" si="35"/>
        <v>5</v>
      </c>
      <c r="Y108" s="5">
        <v>32</v>
      </c>
      <c r="Z108" s="5" t="str">
        <f t="shared" si="36"/>
        <v>A+</v>
      </c>
      <c r="AA108" s="5" t="str">
        <f t="shared" si="37"/>
        <v>5</v>
      </c>
      <c r="AB108" s="5">
        <v>20</v>
      </c>
      <c r="AC108" s="5" t="str">
        <f t="shared" si="38"/>
        <v>A+</v>
      </c>
      <c r="AD108" s="5" t="str">
        <f t="shared" si="39"/>
        <v>5</v>
      </c>
      <c r="AE108" s="5">
        <v>18</v>
      </c>
      <c r="AF108" s="5" t="str">
        <f t="shared" si="40"/>
        <v>A+</v>
      </c>
      <c r="AG108" s="5" t="str">
        <f t="shared" si="41"/>
        <v>5</v>
      </c>
      <c r="AH108" s="7" t="str">
        <f t="shared" si="42"/>
        <v>Pass</v>
      </c>
      <c r="AI108" s="8">
        <f t="shared" si="43"/>
        <v>285</v>
      </c>
      <c r="AJ108" s="5"/>
    </row>
    <row r="109" spans="1:36" ht="21.9" customHeight="1">
      <c r="A109" s="5">
        <v>106</v>
      </c>
      <c r="B109" s="5">
        <v>106</v>
      </c>
      <c r="C109" s="9" t="s">
        <v>161</v>
      </c>
      <c r="D109" s="5">
        <v>23</v>
      </c>
      <c r="E109" s="5" t="str">
        <f t="shared" si="22"/>
        <v>A</v>
      </c>
      <c r="F109" s="5" t="str">
        <f t="shared" si="23"/>
        <v>4</v>
      </c>
      <c r="G109" s="5">
        <v>50</v>
      </c>
      <c r="H109" s="5" t="str">
        <f t="shared" si="24"/>
        <v>A+</v>
      </c>
      <c r="I109" s="5" t="str">
        <f t="shared" si="25"/>
        <v>5</v>
      </c>
      <c r="J109" s="5">
        <v>22</v>
      </c>
      <c r="K109" s="5" t="str">
        <f t="shared" si="26"/>
        <v>B</v>
      </c>
      <c r="L109" s="5" t="str">
        <f t="shared" si="27"/>
        <v>3</v>
      </c>
      <c r="M109" s="5">
        <v>36</v>
      </c>
      <c r="N109" s="5" t="str">
        <f t="shared" si="28"/>
        <v>A+</v>
      </c>
      <c r="O109" s="5" t="str">
        <f t="shared" si="29"/>
        <v>5</v>
      </c>
      <c r="P109" s="5">
        <v>36</v>
      </c>
      <c r="Q109" s="5" t="str">
        <f t="shared" si="30"/>
        <v>A+</v>
      </c>
      <c r="R109" s="5" t="str">
        <f t="shared" si="31"/>
        <v>5</v>
      </c>
      <c r="S109" s="5">
        <v>32</v>
      </c>
      <c r="T109" s="5" t="str">
        <f t="shared" si="32"/>
        <v>A+</v>
      </c>
      <c r="U109" s="5" t="str">
        <f t="shared" si="33"/>
        <v>5</v>
      </c>
      <c r="V109" s="28">
        <v>10</v>
      </c>
      <c r="W109" s="5" t="str">
        <f t="shared" si="34"/>
        <v>A+</v>
      </c>
      <c r="X109" s="5" t="str">
        <f t="shared" si="35"/>
        <v>5</v>
      </c>
      <c r="Y109" s="5">
        <v>35</v>
      </c>
      <c r="Z109" s="5" t="str">
        <f t="shared" si="36"/>
        <v>A+</v>
      </c>
      <c r="AA109" s="5" t="str">
        <f t="shared" si="37"/>
        <v>5</v>
      </c>
      <c r="AB109" s="5">
        <v>20</v>
      </c>
      <c r="AC109" s="5" t="str">
        <f t="shared" si="38"/>
        <v>A+</v>
      </c>
      <c r="AD109" s="5" t="str">
        <f t="shared" si="39"/>
        <v>5</v>
      </c>
      <c r="AE109" s="5">
        <v>19</v>
      </c>
      <c r="AF109" s="5" t="str">
        <f t="shared" si="40"/>
        <v>A+</v>
      </c>
      <c r="AG109" s="5" t="str">
        <f t="shared" si="41"/>
        <v>5</v>
      </c>
      <c r="AH109" s="7" t="str">
        <f t="shared" si="42"/>
        <v>Pass</v>
      </c>
      <c r="AI109" s="8">
        <f t="shared" si="43"/>
        <v>283</v>
      </c>
      <c r="AJ109" s="5"/>
    </row>
    <row r="110" spans="1:36" ht="21.9" customHeight="1">
      <c r="A110" s="5">
        <v>107</v>
      </c>
      <c r="B110" s="5">
        <v>107</v>
      </c>
      <c r="C110" s="9" t="s">
        <v>162</v>
      </c>
      <c r="D110" s="5">
        <v>21</v>
      </c>
      <c r="E110" s="5" t="str">
        <f t="shared" si="22"/>
        <v>A</v>
      </c>
      <c r="F110" s="5" t="str">
        <f t="shared" si="23"/>
        <v>4</v>
      </c>
      <c r="G110" s="5">
        <v>50</v>
      </c>
      <c r="H110" s="5" t="str">
        <f t="shared" si="24"/>
        <v>A+</v>
      </c>
      <c r="I110" s="5" t="str">
        <f t="shared" si="25"/>
        <v>5</v>
      </c>
      <c r="J110" s="5">
        <v>32</v>
      </c>
      <c r="K110" s="5" t="str">
        <f t="shared" si="26"/>
        <v>A+</v>
      </c>
      <c r="L110" s="5" t="str">
        <f t="shared" si="27"/>
        <v>5</v>
      </c>
      <c r="M110" s="5">
        <v>30</v>
      </c>
      <c r="N110" s="5" t="str">
        <f t="shared" si="28"/>
        <v>A</v>
      </c>
      <c r="O110" s="5" t="str">
        <f t="shared" si="29"/>
        <v>4</v>
      </c>
      <c r="P110" s="5">
        <v>38</v>
      </c>
      <c r="Q110" s="5" t="str">
        <f t="shared" si="30"/>
        <v>A+</v>
      </c>
      <c r="R110" s="5" t="str">
        <f t="shared" si="31"/>
        <v>5</v>
      </c>
      <c r="S110" s="5">
        <v>34</v>
      </c>
      <c r="T110" s="5" t="str">
        <f t="shared" si="32"/>
        <v>A+</v>
      </c>
      <c r="U110" s="5" t="str">
        <f t="shared" si="33"/>
        <v>5</v>
      </c>
      <c r="V110" s="28">
        <v>6</v>
      </c>
      <c r="W110" s="5" t="str">
        <f t="shared" si="34"/>
        <v>A-</v>
      </c>
      <c r="X110" s="5" t="str">
        <f t="shared" si="35"/>
        <v>3.5</v>
      </c>
      <c r="Y110" s="5">
        <v>32</v>
      </c>
      <c r="Z110" s="5" t="str">
        <f t="shared" si="36"/>
        <v>A+</v>
      </c>
      <c r="AA110" s="5" t="str">
        <f t="shared" si="37"/>
        <v>5</v>
      </c>
      <c r="AB110" s="5">
        <v>20</v>
      </c>
      <c r="AC110" s="5" t="str">
        <f t="shared" si="38"/>
        <v>A+</v>
      </c>
      <c r="AD110" s="5" t="str">
        <f t="shared" si="39"/>
        <v>5</v>
      </c>
      <c r="AE110" s="5">
        <v>14</v>
      </c>
      <c r="AF110" s="5" t="str">
        <f t="shared" si="40"/>
        <v>A</v>
      </c>
      <c r="AG110" s="5" t="str">
        <f t="shared" si="41"/>
        <v>4</v>
      </c>
      <c r="AH110" s="7" t="str">
        <f t="shared" si="42"/>
        <v>Pass</v>
      </c>
      <c r="AI110" s="8">
        <f t="shared" si="43"/>
        <v>277</v>
      </c>
      <c r="AJ110" s="5"/>
    </row>
    <row r="111" spans="1:36" ht="21.9" customHeight="1">
      <c r="A111" s="5">
        <v>108</v>
      </c>
      <c r="B111" s="5">
        <v>108</v>
      </c>
      <c r="C111" s="9" t="s">
        <v>163</v>
      </c>
      <c r="D111" s="5">
        <v>21</v>
      </c>
      <c r="E111" s="5" t="str">
        <f t="shared" si="22"/>
        <v>A</v>
      </c>
      <c r="F111" s="5" t="str">
        <f t="shared" si="23"/>
        <v>4</v>
      </c>
      <c r="G111" s="5">
        <v>47</v>
      </c>
      <c r="H111" s="5" t="str">
        <f t="shared" si="24"/>
        <v>A</v>
      </c>
      <c r="I111" s="5" t="str">
        <f t="shared" si="25"/>
        <v>4</v>
      </c>
      <c r="J111" s="5">
        <v>25</v>
      </c>
      <c r="K111" s="5" t="str">
        <f t="shared" si="26"/>
        <v>A-</v>
      </c>
      <c r="L111" s="5" t="str">
        <f t="shared" si="27"/>
        <v>3.5</v>
      </c>
      <c r="M111" s="5">
        <v>28</v>
      </c>
      <c r="N111" s="5" t="str">
        <f t="shared" si="28"/>
        <v>A</v>
      </c>
      <c r="O111" s="5" t="str">
        <f t="shared" si="29"/>
        <v>4</v>
      </c>
      <c r="P111" s="5">
        <v>32</v>
      </c>
      <c r="Q111" s="5" t="str">
        <f t="shared" si="30"/>
        <v>A+</v>
      </c>
      <c r="R111" s="5" t="str">
        <f t="shared" si="31"/>
        <v>5</v>
      </c>
      <c r="S111" s="5">
        <v>32</v>
      </c>
      <c r="T111" s="5" t="str">
        <f t="shared" si="32"/>
        <v>A+</v>
      </c>
      <c r="U111" s="5" t="str">
        <f t="shared" si="33"/>
        <v>5</v>
      </c>
      <c r="V111" s="28">
        <v>9</v>
      </c>
      <c r="W111" s="5" t="str">
        <f t="shared" si="34"/>
        <v>A+</v>
      </c>
      <c r="X111" s="5" t="str">
        <f t="shared" si="35"/>
        <v>5</v>
      </c>
      <c r="Y111" s="5">
        <v>37</v>
      </c>
      <c r="Z111" s="5" t="str">
        <f t="shared" si="36"/>
        <v>A+</v>
      </c>
      <c r="AA111" s="5" t="str">
        <f t="shared" si="37"/>
        <v>5</v>
      </c>
      <c r="AB111" s="5">
        <v>20</v>
      </c>
      <c r="AC111" s="5" t="str">
        <f t="shared" si="38"/>
        <v>A+</v>
      </c>
      <c r="AD111" s="5" t="str">
        <f t="shared" si="39"/>
        <v>5</v>
      </c>
      <c r="AE111" s="5">
        <v>19</v>
      </c>
      <c r="AF111" s="5" t="str">
        <f t="shared" si="40"/>
        <v>A+</v>
      </c>
      <c r="AG111" s="5" t="str">
        <f t="shared" si="41"/>
        <v>5</v>
      </c>
      <c r="AH111" s="7" t="str">
        <f t="shared" si="42"/>
        <v>Pass</v>
      </c>
      <c r="AI111" s="8">
        <f t="shared" si="43"/>
        <v>270</v>
      </c>
      <c r="AJ111" s="5"/>
    </row>
    <row r="112" spans="1:36" ht="21.9" customHeight="1">
      <c r="A112" s="5">
        <v>109</v>
      </c>
      <c r="B112" s="5">
        <v>109</v>
      </c>
      <c r="C112" s="9" t="s">
        <v>164</v>
      </c>
      <c r="D112" s="5">
        <v>20</v>
      </c>
      <c r="E112" s="5" t="str">
        <f t="shared" si="22"/>
        <v>A-</v>
      </c>
      <c r="F112" s="5" t="str">
        <f t="shared" si="23"/>
        <v>3.5</v>
      </c>
      <c r="G112" s="5">
        <v>53</v>
      </c>
      <c r="H112" s="5" t="str">
        <f t="shared" si="24"/>
        <v>A+</v>
      </c>
      <c r="I112" s="5" t="str">
        <f t="shared" si="25"/>
        <v>5</v>
      </c>
      <c r="J112" s="5">
        <v>20</v>
      </c>
      <c r="K112" s="5" t="str">
        <f t="shared" si="26"/>
        <v>B</v>
      </c>
      <c r="L112" s="5" t="str">
        <f t="shared" si="27"/>
        <v>3</v>
      </c>
      <c r="M112" s="5">
        <v>30</v>
      </c>
      <c r="N112" s="5" t="str">
        <f t="shared" si="28"/>
        <v>A</v>
      </c>
      <c r="O112" s="5" t="str">
        <f t="shared" si="29"/>
        <v>4</v>
      </c>
      <c r="P112" s="5">
        <v>36</v>
      </c>
      <c r="Q112" s="5" t="str">
        <f t="shared" si="30"/>
        <v>A+</v>
      </c>
      <c r="R112" s="5" t="str">
        <f t="shared" si="31"/>
        <v>5</v>
      </c>
      <c r="S112" s="5">
        <v>34</v>
      </c>
      <c r="T112" s="5" t="str">
        <f t="shared" si="32"/>
        <v>A+</v>
      </c>
      <c r="U112" s="5" t="str">
        <f t="shared" si="33"/>
        <v>5</v>
      </c>
      <c r="V112" s="28">
        <v>9</v>
      </c>
      <c r="W112" s="5" t="str">
        <f t="shared" si="34"/>
        <v>A+</v>
      </c>
      <c r="X112" s="5" t="str">
        <f t="shared" si="35"/>
        <v>5</v>
      </c>
      <c r="Y112" s="5">
        <v>32</v>
      </c>
      <c r="Z112" s="5" t="str">
        <f t="shared" si="36"/>
        <v>A+</v>
      </c>
      <c r="AA112" s="5" t="str">
        <f t="shared" si="37"/>
        <v>5</v>
      </c>
      <c r="AB112" s="5">
        <v>20</v>
      </c>
      <c r="AC112" s="5" t="str">
        <f t="shared" si="38"/>
        <v>A+</v>
      </c>
      <c r="AD112" s="5" t="str">
        <f t="shared" si="39"/>
        <v>5</v>
      </c>
      <c r="AE112" s="5">
        <v>13</v>
      </c>
      <c r="AF112" s="5" t="str">
        <f t="shared" si="40"/>
        <v>A-</v>
      </c>
      <c r="AG112" s="5" t="str">
        <f t="shared" si="41"/>
        <v>3.5</v>
      </c>
      <c r="AH112" s="7" t="str">
        <f t="shared" si="42"/>
        <v>Pass</v>
      </c>
      <c r="AI112" s="8">
        <f t="shared" si="43"/>
        <v>267</v>
      </c>
      <c r="AJ112" s="5"/>
    </row>
    <row r="113" spans="1:36" ht="21.9" customHeight="1">
      <c r="A113" s="5">
        <v>110</v>
      </c>
      <c r="B113" s="5">
        <v>110</v>
      </c>
      <c r="C113" s="9" t="s">
        <v>165</v>
      </c>
      <c r="D113" s="5">
        <v>18</v>
      </c>
      <c r="E113" s="5" t="str">
        <f t="shared" si="22"/>
        <v>A-</v>
      </c>
      <c r="F113" s="5" t="str">
        <f t="shared" si="23"/>
        <v>3.5</v>
      </c>
      <c r="G113" s="5">
        <v>35</v>
      </c>
      <c r="H113" s="5" t="str">
        <f t="shared" si="24"/>
        <v>B</v>
      </c>
      <c r="I113" s="5" t="str">
        <f t="shared" si="25"/>
        <v>3</v>
      </c>
      <c r="J113" s="5">
        <v>22</v>
      </c>
      <c r="K113" s="5" t="str">
        <f t="shared" si="26"/>
        <v>B</v>
      </c>
      <c r="L113" s="5" t="str">
        <f t="shared" si="27"/>
        <v>3</v>
      </c>
      <c r="M113" s="5">
        <v>26</v>
      </c>
      <c r="N113" s="5" t="str">
        <f t="shared" si="28"/>
        <v>A-</v>
      </c>
      <c r="O113" s="5" t="str">
        <f t="shared" si="29"/>
        <v>3.5</v>
      </c>
      <c r="P113" s="5">
        <v>36</v>
      </c>
      <c r="Q113" s="5" t="str">
        <f t="shared" si="30"/>
        <v>A+</v>
      </c>
      <c r="R113" s="5" t="str">
        <f t="shared" si="31"/>
        <v>5</v>
      </c>
      <c r="S113" s="5">
        <v>24</v>
      </c>
      <c r="T113" s="5" t="str">
        <f t="shared" si="32"/>
        <v>A-</v>
      </c>
      <c r="U113" s="5" t="str">
        <f t="shared" si="33"/>
        <v>3.5</v>
      </c>
      <c r="V113" s="28">
        <v>8</v>
      </c>
      <c r="W113" s="5" t="str">
        <f t="shared" si="34"/>
        <v>A+</v>
      </c>
      <c r="X113" s="5" t="str">
        <f t="shared" si="35"/>
        <v>5</v>
      </c>
      <c r="Y113" s="5">
        <v>30</v>
      </c>
      <c r="Z113" s="5" t="str">
        <f t="shared" si="36"/>
        <v>A</v>
      </c>
      <c r="AA113" s="5" t="str">
        <f t="shared" si="37"/>
        <v>4</v>
      </c>
      <c r="AB113" s="5">
        <v>20</v>
      </c>
      <c r="AC113" s="5" t="str">
        <f t="shared" si="38"/>
        <v>A+</v>
      </c>
      <c r="AD113" s="5" t="str">
        <f t="shared" si="39"/>
        <v>5</v>
      </c>
      <c r="AE113" s="5">
        <v>19</v>
      </c>
      <c r="AF113" s="5" t="str">
        <f t="shared" si="40"/>
        <v>A+</v>
      </c>
      <c r="AG113" s="5" t="str">
        <f t="shared" si="41"/>
        <v>5</v>
      </c>
      <c r="AH113" s="7" t="str">
        <f t="shared" si="42"/>
        <v>Pass</v>
      </c>
      <c r="AI113" s="8">
        <f t="shared" si="43"/>
        <v>238</v>
      </c>
      <c r="AJ113" s="5"/>
    </row>
    <row r="114" spans="1:36" ht="21.9" customHeight="1">
      <c r="A114" s="5">
        <v>111</v>
      </c>
      <c r="B114" s="5">
        <v>111</v>
      </c>
      <c r="C114" s="9" t="s">
        <v>166</v>
      </c>
      <c r="D114" s="5">
        <v>18</v>
      </c>
      <c r="E114" s="5" t="str">
        <f t="shared" si="22"/>
        <v>A-</v>
      </c>
      <c r="F114" s="5" t="str">
        <f t="shared" si="23"/>
        <v>3.5</v>
      </c>
      <c r="G114" s="5">
        <v>48</v>
      </c>
      <c r="H114" s="5" t="str">
        <f t="shared" si="24"/>
        <v>A+</v>
      </c>
      <c r="I114" s="5" t="str">
        <f t="shared" si="25"/>
        <v>5</v>
      </c>
      <c r="J114" s="5">
        <v>22</v>
      </c>
      <c r="K114" s="5" t="str">
        <f t="shared" si="26"/>
        <v>B</v>
      </c>
      <c r="L114" s="5" t="str">
        <f t="shared" si="27"/>
        <v>3</v>
      </c>
      <c r="M114" s="5">
        <v>22</v>
      </c>
      <c r="N114" s="5" t="str">
        <f t="shared" si="28"/>
        <v>B</v>
      </c>
      <c r="O114" s="5" t="str">
        <f t="shared" si="29"/>
        <v>3</v>
      </c>
      <c r="P114" s="5">
        <v>36</v>
      </c>
      <c r="Q114" s="5" t="str">
        <f t="shared" si="30"/>
        <v>A+</v>
      </c>
      <c r="R114" s="5" t="str">
        <f t="shared" si="31"/>
        <v>5</v>
      </c>
      <c r="S114" s="5">
        <v>32</v>
      </c>
      <c r="T114" s="5" t="str">
        <f t="shared" si="32"/>
        <v>A+</v>
      </c>
      <c r="U114" s="5" t="str">
        <f t="shared" si="33"/>
        <v>5</v>
      </c>
      <c r="V114" s="28">
        <v>10</v>
      </c>
      <c r="W114" s="5" t="str">
        <f t="shared" si="34"/>
        <v>A+</v>
      </c>
      <c r="X114" s="5" t="str">
        <f t="shared" si="35"/>
        <v>5</v>
      </c>
      <c r="Y114" s="5">
        <v>31</v>
      </c>
      <c r="Z114" s="5" t="str">
        <f t="shared" si="36"/>
        <v>A</v>
      </c>
      <c r="AA114" s="5" t="str">
        <f t="shared" si="37"/>
        <v>4</v>
      </c>
      <c r="AB114" s="5">
        <v>20</v>
      </c>
      <c r="AC114" s="5" t="str">
        <f t="shared" si="38"/>
        <v>A+</v>
      </c>
      <c r="AD114" s="5" t="str">
        <f t="shared" si="39"/>
        <v>5</v>
      </c>
      <c r="AE114" s="5">
        <v>17</v>
      </c>
      <c r="AF114" s="5" t="str">
        <f t="shared" si="40"/>
        <v>A+</v>
      </c>
      <c r="AG114" s="5" t="str">
        <f t="shared" si="41"/>
        <v>5</v>
      </c>
      <c r="AH114" s="7" t="str">
        <f t="shared" si="42"/>
        <v>Pass</v>
      </c>
      <c r="AI114" s="8">
        <f t="shared" si="43"/>
        <v>256</v>
      </c>
      <c r="AJ114" s="5"/>
    </row>
    <row r="115" spans="1:36" ht="21.9" customHeight="1">
      <c r="A115" s="5">
        <v>112</v>
      </c>
      <c r="B115" s="5">
        <v>112</v>
      </c>
      <c r="C115" s="9" t="s">
        <v>167</v>
      </c>
      <c r="D115" s="5">
        <v>17</v>
      </c>
      <c r="E115" s="5" t="str">
        <f t="shared" si="22"/>
        <v>B</v>
      </c>
      <c r="F115" s="5" t="str">
        <f t="shared" si="23"/>
        <v>3</v>
      </c>
      <c r="G115" s="5">
        <v>46</v>
      </c>
      <c r="H115" s="5" t="str">
        <f t="shared" si="24"/>
        <v>A</v>
      </c>
      <c r="I115" s="5" t="str">
        <f t="shared" si="25"/>
        <v>4</v>
      </c>
      <c r="J115" s="5">
        <v>20</v>
      </c>
      <c r="K115" s="5" t="str">
        <f t="shared" si="26"/>
        <v>B</v>
      </c>
      <c r="L115" s="5" t="str">
        <f t="shared" si="27"/>
        <v>3</v>
      </c>
      <c r="M115" s="5">
        <v>29</v>
      </c>
      <c r="N115" s="5" t="str">
        <f t="shared" si="28"/>
        <v>A</v>
      </c>
      <c r="O115" s="5" t="str">
        <f t="shared" si="29"/>
        <v>4</v>
      </c>
      <c r="P115" s="5">
        <v>36</v>
      </c>
      <c r="Q115" s="5" t="str">
        <f t="shared" si="30"/>
        <v>A+</v>
      </c>
      <c r="R115" s="5" t="str">
        <f t="shared" si="31"/>
        <v>5</v>
      </c>
      <c r="S115" s="5">
        <v>26</v>
      </c>
      <c r="T115" s="5" t="str">
        <f t="shared" si="32"/>
        <v>A-</v>
      </c>
      <c r="U115" s="5" t="str">
        <f t="shared" si="33"/>
        <v>3.5</v>
      </c>
      <c r="V115" s="28">
        <v>9</v>
      </c>
      <c r="W115" s="5" t="str">
        <f t="shared" si="34"/>
        <v>A+</v>
      </c>
      <c r="X115" s="5" t="str">
        <f t="shared" si="35"/>
        <v>5</v>
      </c>
      <c r="Y115" s="5">
        <v>37</v>
      </c>
      <c r="Z115" s="5" t="str">
        <f t="shared" si="36"/>
        <v>A+</v>
      </c>
      <c r="AA115" s="5" t="str">
        <f t="shared" si="37"/>
        <v>5</v>
      </c>
      <c r="AB115" s="5">
        <v>20</v>
      </c>
      <c r="AC115" s="5" t="str">
        <f t="shared" si="38"/>
        <v>A+</v>
      </c>
      <c r="AD115" s="5" t="str">
        <f t="shared" si="39"/>
        <v>5</v>
      </c>
      <c r="AE115" s="5">
        <v>18</v>
      </c>
      <c r="AF115" s="5" t="str">
        <f t="shared" si="40"/>
        <v>A+</v>
      </c>
      <c r="AG115" s="5" t="str">
        <f t="shared" si="41"/>
        <v>5</v>
      </c>
      <c r="AH115" s="7" t="str">
        <f t="shared" si="42"/>
        <v>Pass</v>
      </c>
      <c r="AI115" s="8">
        <f t="shared" si="43"/>
        <v>258</v>
      </c>
      <c r="AJ115" s="5"/>
    </row>
    <row r="116" spans="1:36" ht="21.9" customHeight="1">
      <c r="A116" s="5">
        <v>113</v>
      </c>
      <c r="B116" s="5">
        <v>113</v>
      </c>
      <c r="C116" s="9" t="s">
        <v>168</v>
      </c>
      <c r="D116" s="5">
        <v>16</v>
      </c>
      <c r="E116" s="5" t="str">
        <f t="shared" si="22"/>
        <v>B</v>
      </c>
      <c r="F116" s="5" t="str">
        <f t="shared" si="23"/>
        <v>3</v>
      </c>
      <c r="G116" s="5">
        <v>42</v>
      </c>
      <c r="H116" s="5" t="str">
        <f t="shared" si="24"/>
        <v>A</v>
      </c>
      <c r="I116" s="5" t="str">
        <f t="shared" si="25"/>
        <v>4</v>
      </c>
      <c r="J116" s="5">
        <v>20</v>
      </c>
      <c r="K116" s="5" t="str">
        <f t="shared" si="26"/>
        <v>B</v>
      </c>
      <c r="L116" s="5" t="str">
        <f t="shared" si="27"/>
        <v>3</v>
      </c>
      <c r="M116" s="5">
        <v>22</v>
      </c>
      <c r="N116" s="5" t="str">
        <f t="shared" si="28"/>
        <v>B</v>
      </c>
      <c r="O116" s="5" t="str">
        <f t="shared" si="29"/>
        <v>3</v>
      </c>
      <c r="P116" s="5">
        <v>36</v>
      </c>
      <c r="Q116" s="5" t="str">
        <f t="shared" si="30"/>
        <v>A+</v>
      </c>
      <c r="R116" s="5" t="str">
        <f t="shared" si="31"/>
        <v>5</v>
      </c>
      <c r="S116" s="5">
        <v>38</v>
      </c>
      <c r="T116" s="5" t="str">
        <f t="shared" si="32"/>
        <v>A+</v>
      </c>
      <c r="U116" s="5" t="str">
        <f t="shared" si="33"/>
        <v>5</v>
      </c>
      <c r="V116" s="28">
        <v>8</v>
      </c>
      <c r="W116" s="5" t="str">
        <f t="shared" si="34"/>
        <v>A+</v>
      </c>
      <c r="X116" s="5" t="str">
        <f t="shared" si="35"/>
        <v>5</v>
      </c>
      <c r="Y116" s="5">
        <v>33</v>
      </c>
      <c r="Z116" s="5" t="str">
        <f t="shared" si="36"/>
        <v>A+</v>
      </c>
      <c r="AA116" s="5" t="str">
        <f t="shared" si="37"/>
        <v>5</v>
      </c>
      <c r="AB116" s="5">
        <v>20</v>
      </c>
      <c r="AC116" s="5" t="str">
        <f t="shared" si="38"/>
        <v>A+</v>
      </c>
      <c r="AD116" s="5" t="str">
        <f t="shared" si="39"/>
        <v>5</v>
      </c>
      <c r="AE116" s="5">
        <v>18</v>
      </c>
      <c r="AF116" s="5" t="str">
        <f t="shared" si="40"/>
        <v>A+</v>
      </c>
      <c r="AG116" s="5" t="str">
        <f t="shared" si="41"/>
        <v>5</v>
      </c>
      <c r="AH116" s="7" t="str">
        <f t="shared" si="42"/>
        <v>Pass</v>
      </c>
      <c r="AI116" s="8">
        <f t="shared" si="43"/>
        <v>253</v>
      </c>
      <c r="AJ116" s="5"/>
    </row>
    <row r="117" spans="1:36" ht="21.9" customHeight="1">
      <c r="A117" s="5">
        <v>114</v>
      </c>
      <c r="B117" s="5">
        <v>114</v>
      </c>
      <c r="C117" s="9" t="s">
        <v>169</v>
      </c>
      <c r="D117" s="5">
        <v>15</v>
      </c>
      <c r="E117" s="5" t="str">
        <f t="shared" si="22"/>
        <v>B</v>
      </c>
      <c r="F117" s="5" t="str">
        <f t="shared" si="23"/>
        <v>3</v>
      </c>
      <c r="G117" s="5">
        <v>42</v>
      </c>
      <c r="H117" s="5" t="str">
        <f t="shared" si="24"/>
        <v>A</v>
      </c>
      <c r="I117" s="5" t="str">
        <f t="shared" si="25"/>
        <v>4</v>
      </c>
      <c r="J117" s="5">
        <v>28</v>
      </c>
      <c r="K117" s="5" t="str">
        <f t="shared" si="26"/>
        <v>A</v>
      </c>
      <c r="L117" s="5" t="str">
        <f t="shared" si="27"/>
        <v>4</v>
      </c>
      <c r="M117" s="5">
        <v>25</v>
      </c>
      <c r="N117" s="5" t="str">
        <f t="shared" si="28"/>
        <v>A-</v>
      </c>
      <c r="O117" s="5" t="str">
        <f t="shared" si="29"/>
        <v>3.5</v>
      </c>
      <c r="P117" s="5">
        <v>34</v>
      </c>
      <c r="Q117" s="5" t="str">
        <f t="shared" si="30"/>
        <v>A+</v>
      </c>
      <c r="R117" s="5" t="str">
        <f t="shared" si="31"/>
        <v>5</v>
      </c>
      <c r="S117" s="5">
        <v>18</v>
      </c>
      <c r="T117" s="5" t="str">
        <f t="shared" si="32"/>
        <v>C</v>
      </c>
      <c r="U117" s="5" t="str">
        <f t="shared" si="33"/>
        <v>2</v>
      </c>
      <c r="V117" s="28">
        <v>10</v>
      </c>
      <c r="W117" s="5" t="str">
        <f t="shared" si="34"/>
        <v>A+</v>
      </c>
      <c r="X117" s="5" t="str">
        <f t="shared" si="35"/>
        <v>5</v>
      </c>
      <c r="Y117" s="5">
        <v>35</v>
      </c>
      <c r="Z117" s="5" t="str">
        <f t="shared" si="36"/>
        <v>A+</v>
      </c>
      <c r="AA117" s="5" t="str">
        <f t="shared" si="37"/>
        <v>5</v>
      </c>
      <c r="AB117" s="5">
        <v>20</v>
      </c>
      <c r="AC117" s="5" t="str">
        <f t="shared" si="38"/>
        <v>A+</v>
      </c>
      <c r="AD117" s="5" t="str">
        <f t="shared" si="39"/>
        <v>5</v>
      </c>
      <c r="AE117" s="5">
        <v>18</v>
      </c>
      <c r="AF117" s="5" t="str">
        <f t="shared" si="40"/>
        <v>A+</v>
      </c>
      <c r="AG117" s="5" t="str">
        <f t="shared" si="41"/>
        <v>5</v>
      </c>
      <c r="AH117" s="7" t="str">
        <f t="shared" si="42"/>
        <v>Pass</v>
      </c>
      <c r="AI117" s="8">
        <f t="shared" si="43"/>
        <v>245</v>
      </c>
      <c r="AJ117" s="5"/>
    </row>
    <row r="118" spans="1:36" ht="21.9" customHeight="1">
      <c r="A118" s="5">
        <v>115</v>
      </c>
      <c r="B118" s="5">
        <v>115</v>
      </c>
      <c r="C118" s="9" t="s">
        <v>98</v>
      </c>
      <c r="D118" s="5">
        <v>19</v>
      </c>
      <c r="E118" s="5" t="str">
        <f t="shared" si="22"/>
        <v>A-</v>
      </c>
      <c r="F118" s="5" t="str">
        <f t="shared" si="23"/>
        <v>3.5</v>
      </c>
      <c r="G118" s="5">
        <v>42</v>
      </c>
      <c r="H118" s="5" t="str">
        <f t="shared" si="24"/>
        <v>A</v>
      </c>
      <c r="I118" s="5" t="str">
        <f t="shared" si="25"/>
        <v>4</v>
      </c>
      <c r="J118" s="5">
        <v>20</v>
      </c>
      <c r="K118" s="5" t="str">
        <f t="shared" si="26"/>
        <v>B</v>
      </c>
      <c r="L118" s="5" t="str">
        <f t="shared" si="27"/>
        <v>3</v>
      </c>
      <c r="M118" s="5">
        <v>25</v>
      </c>
      <c r="N118" s="5" t="str">
        <f t="shared" si="28"/>
        <v>A-</v>
      </c>
      <c r="O118" s="5" t="str">
        <f t="shared" si="29"/>
        <v>3.5</v>
      </c>
      <c r="P118" s="5">
        <v>30</v>
      </c>
      <c r="Q118" s="5" t="str">
        <f t="shared" si="30"/>
        <v>A+</v>
      </c>
      <c r="R118" s="5" t="str">
        <f t="shared" si="31"/>
        <v>5</v>
      </c>
      <c r="S118" s="5">
        <v>38</v>
      </c>
      <c r="T118" s="5" t="str">
        <f t="shared" si="32"/>
        <v>A+</v>
      </c>
      <c r="U118" s="5" t="str">
        <f t="shared" si="33"/>
        <v>5</v>
      </c>
      <c r="V118" s="28">
        <v>8</v>
      </c>
      <c r="W118" s="5" t="str">
        <f t="shared" si="34"/>
        <v>A+</v>
      </c>
      <c r="X118" s="5" t="str">
        <f t="shared" si="35"/>
        <v>5</v>
      </c>
      <c r="Y118" s="5">
        <v>36</v>
      </c>
      <c r="Z118" s="5" t="str">
        <f t="shared" si="36"/>
        <v>A+</v>
      </c>
      <c r="AA118" s="5" t="str">
        <f t="shared" si="37"/>
        <v>5</v>
      </c>
      <c r="AB118" s="5">
        <v>20</v>
      </c>
      <c r="AC118" s="5" t="str">
        <f t="shared" si="38"/>
        <v>A+</v>
      </c>
      <c r="AD118" s="5" t="str">
        <f t="shared" si="39"/>
        <v>5</v>
      </c>
      <c r="AE118" s="5">
        <v>16</v>
      </c>
      <c r="AF118" s="5" t="str">
        <f t="shared" si="40"/>
        <v>A+</v>
      </c>
      <c r="AG118" s="5" t="str">
        <f t="shared" si="41"/>
        <v>5</v>
      </c>
      <c r="AH118" s="7" t="str">
        <f t="shared" si="42"/>
        <v>Pass</v>
      </c>
      <c r="AI118" s="8">
        <f t="shared" si="43"/>
        <v>254</v>
      </c>
      <c r="AJ118" s="5"/>
    </row>
    <row r="119" spans="1:36" ht="21.9" customHeight="1">
      <c r="A119" s="5">
        <v>116</v>
      </c>
      <c r="B119" s="5">
        <v>116</v>
      </c>
      <c r="C119" s="9" t="s">
        <v>170</v>
      </c>
      <c r="D119" s="5">
        <v>16</v>
      </c>
      <c r="E119" s="5" t="str">
        <f t="shared" si="22"/>
        <v>B</v>
      </c>
      <c r="F119" s="5" t="str">
        <f t="shared" si="23"/>
        <v>3</v>
      </c>
      <c r="G119" s="5">
        <v>41</v>
      </c>
      <c r="H119" s="5" t="str">
        <f t="shared" si="24"/>
        <v>A-</v>
      </c>
      <c r="I119" s="5" t="str">
        <f t="shared" si="25"/>
        <v>3.5</v>
      </c>
      <c r="J119" s="5">
        <v>24</v>
      </c>
      <c r="K119" s="5" t="str">
        <f t="shared" si="26"/>
        <v>A-</v>
      </c>
      <c r="L119" s="5" t="str">
        <f t="shared" si="27"/>
        <v>3.5</v>
      </c>
      <c r="M119" s="5">
        <v>25</v>
      </c>
      <c r="N119" s="5" t="str">
        <f t="shared" si="28"/>
        <v>A-</v>
      </c>
      <c r="O119" s="5" t="str">
        <f t="shared" si="29"/>
        <v>3.5</v>
      </c>
      <c r="P119" s="5">
        <v>36</v>
      </c>
      <c r="Q119" s="5" t="str">
        <f t="shared" si="30"/>
        <v>A+</v>
      </c>
      <c r="R119" s="5" t="str">
        <f t="shared" si="31"/>
        <v>5</v>
      </c>
      <c r="S119" s="5">
        <v>16</v>
      </c>
      <c r="T119" s="5" t="str">
        <f t="shared" si="32"/>
        <v>C</v>
      </c>
      <c r="U119" s="5" t="str">
        <f t="shared" si="33"/>
        <v>1</v>
      </c>
      <c r="V119" s="28">
        <v>6</v>
      </c>
      <c r="W119" s="5" t="str">
        <f t="shared" si="34"/>
        <v>A-</v>
      </c>
      <c r="X119" s="5" t="str">
        <f t="shared" si="35"/>
        <v>3.5</v>
      </c>
      <c r="Y119" s="5">
        <v>32</v>
      </c>
      <c r="Z119" s="5" t="str">
        <f t="shared" si="36"/>
        <v>A+</v>
      </c>
      <c r="AA119" s="5" t="str">
        <f t="shared" si="37"/>
        <v>5</v>
      </c>
      <c r="AB119" s="5">
        <v>20</v>
      </c>
      <c r="AC119" s="5" t="str">
        <f t="shared" si="38"/>
        <v>A+</v>
      </c>
      <c r="AD119" s="5" t="str">
        <f t="shared" si="39"/>
        <v>5</v>
      </c>
      <c r="AE119" s="5">
        <v>15</v>
      </c>
      <c r="AF119" s="5" t="str">
        <f t="shared" si="40"/>
        <v>A</v>
      </c>
      <c r="AG119" s="5" t="str">
        <f t="shared" si="41"/>
        <v>4</v>
      </c>
      <c r="AH119" s="7" t="str">
        <f t="shared" si="42"/>
        <v>Pass</v>
      </c>
      <c r="AI119" s="8">
        <f t="shared" si="43"/>
        <v>231</v>
      </c>
      <c r="AJ119" s="5"/>
    </row>
    <row r="120" spans="1:36" ht="21.9" customHeight="1">
      <c r="A120" s="5">
        <v>117</v>
      </c>
      <c r="B120" s="5">
        <v>117</v>
      </c>
      <c r="C120" s="9" t="s">
        <v>171</v>
      </c>
      <c r="D120" s="5">
        <v>18</v>
      </c>
      <c r="E120" s="5" t="str">
        <f t="shared" si="22"/>
        <v>A-</v>
      </c>
      <c r="F120" s="5" t="str">
        <f t="shared" si="23"/>
        <v>3.5</v>
      </c>
      <c r="G120" s="5">
        <v>36</v>
      </c>
      <c r="H120" s="5" t="str">
        <f t="shared" si="24"/>
        <v>A-</v>
      </c>
      <c r="I120" s="5" t="str">
        <f t="shared" si="25"/>
        <v>3.5</v>
      </c>
      <c r="J120" s="5">
        <v>25</v>
      </c>
      <c r="K120" s="5" t="str">
        <f t="shared" si="26"/>
        <v>A-</v>
      </c>
      <c r="L120" s="5" t="str">
        <f t="shared" si="27"/>
        <v>3.5</v>
      </c>
      <c r="M120" s="5">
        <v>25</v>
      </c>
      <c r="N120" s="5" t="str">
        <f t="shared" si="28"/>
        <v>A-</v>
      </c>
      <c r="O120" s="5" t="str">
        <f t="shared" si="29"/>
        <v>3.5</v>
      </c>
      <c r="P120" s="5">
        <v>30</v>
      </c>
      <c r="Q120" s="5" t="str">
        <f t="shared" si="30"/>
        <v>A+</v>
      </c>
      <c r="R120" s="5" t="str">
        <f t="shared" si="31"/>
        <v>5</v>
      </c>
      <c r="S120" s="5">
        <v>16</v>
      </c>
      <c r="T120" s="5" t="str">
        <f t="shared" si="32"/>
        <v>C</v>
      </c>
      <c r="U120" s="5" t="str">
        <f t="shared" si="33"/>
        <v>1</v>
      </c>
      <c r="V120" s="28">
        <v>8</v>
      </c>
      <c r="W120" s="5" t="str">
        <f t="shared" si="34"/>
        <v>A+</v>
      </c>
      <c r="X120" s="5" t="str">
        <f t="shared" si="35"/>
        <v>5</v>
      </c>
      <c r="Y120" s="5">
        <v>28</v>
      </c>
      <c r="Z120" s="5" t="str">
        <f t="shared" si="36"/>
        <v>A</v>
      </c>
      <c r="AA120" s="5" t="str">
        <f t="shared" si="37"/>
        <v>4</v>
      </c>
      <c r="AB120" s="5">
        <v>20</v>
      </c>
      <c r="AC120" s="5" t="str">
        <f t="shared" si="38"/>
        <v>A+</v>
      </c>
      <c r="AD120" s="5" t="str">
        <f t="shared" si="39"/>
        <v>5</v>
      </c>
      <c r="AE120" s="5">
        <v>17</v>
      </c>
      <c r="AF120" s="5" t="str">
        <f t="shared" si="40"/>
        <v>A+</v>
      </c>
      <c r="AG120" s="5" t="str">
        <f t="shared" si="41"/>
        <v>5</v>
      </c>
      <c r="AH120" s="7" t="str">
        <f t="shared" si="42"/>
        <v>Pass</v>
      </c>
      <c r="AI120" s="8">
        <f t="shared" si="43"/>
        <v>223</v>
      </c>
      <c r="AJ120" s="5"/>
    </row>
    <row r="121" spans="1:36" ht="21.9" customHeight="1">
      <c r="A121" s="5">
        <v>118</v>
      </c>
      <c r="B121" s="5">
        <v>118</v>
      </c>
      <c r="C121" s="9" t="s">
        <v>172</v>
      </c>
      <c r="D121" s="5">
        <v>13</v>
      </c>
      <c r="E121" s="5" t="str">
        <f t="shared" si="22"/>
        <v>C</v>
      </c>
      <c r="F121" s="5" t="str">
        <f t="shared" si="23"/>
        <v>2</v>
      </c>
      <c r="G121" s="5">
        <v>28</v>
      </c>
      <c r="H121" s="5" t="str">
        <f t="shared" si="24"/>
        <v>C</v>
      </c>
      <c r="I121" s="5" t="str">
        <f t="shared" si="25"/>
        <v>2</v>
      </c>
      <c r="J121" s="5">
        <v>25</v>
      </c>
      <c r="K121" s="5" t="str">
        <f t="shared" si="26"/>
        <v>A-</v>
      </c>
      <c r="L121" s="5" t="str">
        <f t="shared" si="27"/>
        <v>3.5</v>
      </c>
      <c r="M121" s="5">
        <v>21</v>
      </c>
      <c r="N121" s="5" t="str">
        <f t="shared" si="28"/>
        <v>B</v>
      </c>
      <c r="O121" s="5" t="str">
        <f t="shared" si="29"/>
        <v>3</v>
      </c>
      <c r="P121" s="5">
        <v>26</v>
      </c>
      <c r="Q121" s="5" t="str">
        <f t="shared" si="30"/>
        <v>A+</v>
      </c>
      <c r="R121" s="5" t="str">
        <f t="shared" si="31"/>
        <v>5</v>
      </c>
      <c r="S121" s="5">
        <v>16</v>
      </c>
      <c r="T121" s="5" t="str">
        <f t="shared" si="32"/>
        <v>C</v>
      </c>
      <c r="U121" s="5" t="str">
        <f t="shared" si="33"/>
        <v>1</v>
      </c>
      <c r="V121" s="28">
        <v>6</v>
      </c>
      <c r="W121" s="5" t="str">
        <f t="shared" si="34"/>
        <v>A-</v>
      </c>
      <c r="X121" s="5" t="str">
        <f t="shared" si="35"/>
        <v>3.5</v>
      </c>
      <c r="Y121" s="5">
        <v>27</v>
      </c>
      <c r="Z121" s="5" t="str">
        <f t="shared" si="36"/>
        <v>A-</v>
      </c>
      <c r="AA121" s="5" t="str">
        <f t="shared" si="37"/>
        <v>3.5</v>
      </c>
      <c r="AB121" s="5">
        <v>20</v>
      </c>
      <c r="AC121" s="5" t="str">
        <f t="shared" si="38"/>
        <v>A+</v>
      </c>
      <c r="AD121" s="5" t="str">
        <f t="shared" si="39"/>
        <v>5</v>
      </c>
      <c r="AE121" s="5"/>
      <c r="AF121" s="5" t="str">
        <f t="shared" si="40"/>
        <v>F</v>
      </c>
      <c r="AG121" s="5" t="str">
        <f t="shared" si="41"/>
        <v>0</v>
      </c>
      <c r="AH121" s="7" t="str">
        <f t="shared" si="42"/>
        <v>Fail</v>
      </c>
      <c r="AI121" s="8">
        <f t="shared" si="43"/>
        <v>0</v>
      </c>
      <c r="AJ121" s="5"/>
    </row>
    <row r="122" spans="1:36" ht="21.9" customHeight="1">
      <c r="A122" s="5">
        <v>119</v>
      </c>
      <c r="B122" s="5">
        <v>119</v>
      </c>
      <c r="C122" s="9" t="s">
        <v>173</v>
      </c>
      <c r="D122" s="5">
        <v>16</v>
      </c>
      <c r="E122" s="5" t="str">
        <f t="shared" si="22"/>
        <v>B</v>
      </c>
      <c r="F122" s="5" t="str">
        <f t="shared" si="23"/>
        <v>3</v>
      </c>
      <c r="G122" s="5">
        <v>40</v>
      </c>
      <c r="H122" s="5" t="str">
        <f t="shared" si="24"/>
        <v>A-</v>
      </c>
      <c r="I122" s="5" t="str">
        <f t="shared" si="25"/>
        <v>3.5</v>
      </c>
      <c r="J122" s="5">
        <v>25</v>
      </c>
      <c r="K122" s="5" t="str">
        <f t="shared" si="26"/>
        <v>A-</v>
      </c>
      <c r="L122" s="5" t="str">
        <f t="shared" si="27"/>
        <v>3.5</v>
      </c>
      <c r="M122" s="5">
        <v>20</v>
      </c>
      <c r="N122" s="5" t="str">
        <f t="shared" si="28"/>
        <v>B</v>
      </c>
      <c r="O122" s="5" t="str">
        <f t="shared" si="29"/>
        <v>3</v>
      </c>
      <c r="P122" s="5">
        <v>32</v>
      </c>
      <c r="Q122" s="5" t="str">
        <f t="shared" si="30"/>
        <v>A+</v>
      </c>
      <c r="R122" s="5" t="str">
        <f t="shared" si="31"/>
        <v>5</v>
      </c>
      <c r="S122" s="5">
        <v>32</v>
      </c>
      <c r="T122" s="5" t="str">
        <f t="shared" si="32"/>
        <v>A+</v>
      </c>
      <c r="U122" s="5" t="str">
        <f t="shared" si="33"/>
        <v>5</v>
      </c>
      <c r="V122" s="28">
        <v>9</v>
      </c>
      <c r="W122" s="5" t="str">
        <f t="shared" si="34"/>
        <v>A+</v>
      </c>
      <c r="X122" s="5" t="str">
        <f t="shared" si="35"/>
        <v>5</v>
      </c>
      <c r="Y122" s="5">
        <v>35</v>
      </c>
      <c r="Z122" s="5" t="str">
        <f t="shared" si="36"/>
        <v>A+</v>
      </c>
      <c r="AA122" s="5" t="str">
        <f t="shared" si="37"/>
        <v>5</v>
      </c>
      <c r="AB122" s="5">
        <v>20</v>
      </c>
      <c r="AC122" s="5" t="str">
        <f t="shared" si="38"/>
        <v>A+</v>
      </c>
      <c r="AD122" s="5" t="str">
        <f t="shared" si="39"/>
        <v>5</v>
      </c>
      <c r="AE122" s="5">
        <v>18</v>
      </c>
      <c r="AF122" s="5" t="str">
        <f t="shared" si="40"/>
        <v>A+</v>
      </c>
      <c r="AG122" s="5" t="str">
        <f t="shared" si="41"/>
        <v>5</v>
      </c>
      <c r="AH122" s="7" t="str">
        <f t="shared" si="42"/>
        <v>Pass</v>
      </c>
      <c r="AI122" s="8">
        <f t="shared" si="43"/>
        <v>247</v>
      </c>
      <c r="AJ122" s="5"/>
    </row>
    <row r="123" spans="1:36" ht="21.9" customHeight="1">
      <c r="A123" s="5">
        <v>120</v>
      </c>
      <c r="B123" s="5">
        <v>120</v>
      </c>
      <c r="C123" s="9" t="s">
        <v>174</v>
      </c>
      <c r="D123" s="5">
        <v>19</v>
      </c>
      <c r="E123" s="5" t="str">
        <f t="shared" si="22"/>
        <v>A-</v>
      </c>
      <c r="F123" s="5" t="str">
        <f t="shared" si="23"/>
        <v>3.5</v>
      </c>
      <c r="G123" s="5">
        <v>48</v>
      </c>
      <c r="H123" s="5" t="str">
        <f t="shared" si="24"/>
        <v>A+</v>
      </c>
      <c r="I123" s="5" t="str">
        <f t="shared" si="25"/>
        <v>5</v>
      </c>
      <c r="J123" s="5">
        <v>32</v>
      </c>
      <c r="K123" s="5" t="str">
        <f t="shared" si="26"/>
        <v>A+</v>
      </c>
      <c r="L123" s="5" t="str">
        <f t="shared" si="27"/>
        <v>5</v>
      </c>
      <c r="M123" s="5">
        <v>25</v>
      </c>
      <c r="N123" s="5" t="str">
        <f t="shared" si="28"/>
        <v>A-</v>
      </c>
      <c r="O123" s="5" t="str">
        <f t="shared" si="29"/>
        <v>3.5</v>
      </c>
      <c r="P123" s="5">
        <v>30</v>
      </c>
      <c r="Q123" s="5" t="str">
        <f t="shared" si="30"/>
        <v>A+</v>
      </c>
      <c r="R123" s="5" t="str">
        <f t="shared" si="31"/>
        <v>5</v>
      </c>
      <c r="S123" s="5">
        <v>14</v>
      </c>
      <c r="T123" s="5" t="str">
        <f t="shared" si="32"/>
        <v>D</v>
      </c>
      <c r="U123" s="5" t="str">
        <f t="shared" si="33"/>
        <v>1</v>
      </c>
      <c r="V123" s="28">
        <v>10</v>
      </c>
      <c r="W123" s="5" t="str">
        <f t="shared" si="34"/>
        <v>A+</v>
      </c>
      <c r="X123" s="5" t="str">
        <f t="shared" si="35"/>
        <v>5</v>
      </c>
      <c r="Y123" s="5">
        <v>33</v>
      </c>
      <c r="Z123" s="5" t="str">
        <f t="shared" si="36"/>
        <v>A+</v>
      </c>
      <c r="AA123" s="5" t="str">
        <f t="shared" si="37"/>
        <v>5</v>
      </c>
      <c r="AB123" s="5">
        <v>20</v>
      </c>
      <c r="AC123" s="5" t="str">
        <f t="shared" si="38"/>
        <v>A+</v>
      </c>
      <c r="AD123" s="5" t="str">
        <f t="shared" si="39"/>
        <v>5</v>
      </c>
      <c r="AE123" s="5">
        <v>19</v>
      </c>
      <c r="AF123" s="5" t="str">
        <f t="shared" si="40"/>
        <v>A+</v>
      </c>
      <c r="AG123" s="5" t="str">
        <f t="shared" si="41"/>
        <v>5</v>
      </c>
      <c r="AH123" s="7" t="str">
        <f t="shared" si="42"/>
        <v>Pass</v>
      </c>
      <c r="AI123" s="8">
        <f t="shared" si="43"/>
        <v>250</v>
      </c>
      <c r="AJ123" s="5"/>
    </row>
    <row r="124" spans="1:36" ht="21.9" customHeight="1">
      <c r="A124" s="5">
        <v>121</v>
      </c>
      <c r="B124" s="5">
        <v>121</v>
      </c>
      <c r="C124" s="9" t="s">
        <v>175</v>
      </c>
      <c r="D124" s="5">
        <v>14</v>
      </c>
      <c r="E124" s="5" t="str">
        <f t="shared" si="22"/>
        <v>C</v>
      </c>
      <c r="F124" s="5" t="str">
        <f t="shared" si="23"/>
        <v>2</v>
      </c>
      <c r="G124" s="5">
        <v>34</v>
      </c>
      <c r="H124" s="5" t="str">
        <f t="shared" si="24"/>
        <v>B</v>
      </c>
      <c r="I124" s="5" t="str">
        <f t="shared" si="25"/>
        <v>3</v>
      </c>
      <c r="J124" s="5">
        <v>18</v>
      </c>
      <c r="K124" s="5" t="str">
        <f t="shared" si="26"/>
        <v>C</v>
      </c>
      <c r="L124" s="5" t="str">
        <f t="shared" si="27"/>
        <v>2</v>
      </c>
      <c r="M124" s="5">
        <v>16</v>
      </c>
      <c r="N124" s="5" t="str">
        <f t="shared" si="28"/>
        <v>C</v>
      </c>
      <c r="O124" s="5" t="str">
        <f t="shared" si="29"/>
        <v>1</v>
      </c>
      <c r="P124" s="5">
        <v>28</v>
      </c>
      <c r="Q124" s="5" t="str">
        <f t="shared" si="30"/>
        <v>A+</v>
      </c>
      <c r="R124" s="5" t="str">
        <f t="shared" si="31"/>
        <v>5</v>
      </c>
      <c r="S124" s="5">
        <v>34</v>
      </c>
      <c r="T124" s="5" t="str">
        <f t="shared" si="32"/>
        <v>A+</v>
      </c>
      <c r="U124" s="5" t="str">
        <f t="shared" si="33"/>
        <v>5</v>
      </c>
      <c r="V124" s="28">
        <v>8</v>
      </c>
      <c r="W124" s="5" t="str">
        <f t="shared" si="34"/>
        <v>A+</v>
      </c>
      <c r="X124" s="5" t="str">
        <f t="shared" si="35"/>
        <v>5</v>
      </c>
      <c r="Y124" s="5">
        <v>38</v>
      </c>
      <c r="Z124" s="5" t="str">
        <f t="shared" si="36"/>
        <v>A+</v>
      </c>
      <c r="AA124" s="5" t="str">
        <f t="shared" si="37"/>
        <v>5</v>
      </c>
      <c r="AB124" s="5">
        <v>20</v>
      </c>
      <c r="AC124" s="5" t="str">
        <f t="shared" si="38"/>
        <v>A+</v>
      </c>
      <c r="AD124" s="5" t="str">
        <f t="shared" si="39"/>
        <v>5</v>
      </c>
      <c r="AE124" s="5">
        <v>17</v>
      </c>
      <c r="AF124" s="5" t="str">
        <f t="shared" si="40"/>
        <v>A+</v>
      </c>
      <c r="AG124" s="5" t="str">
        <f t="shared" si="41"/>
        <v>5</v>
      </c>
      <c r="AH124" s="7" t="str">
        <f t="shared" si="42"/>
        <v>Pass</v>
      </c>
      <c r="AI124" s="8">
        <f t="shared" si="43"/>
        <v>227</v>
      </c>
      <c r="AJ124" s="5"/>
    </row>
    <row r="125" spans="1:36" ht="21.9" customHeight="1">
      <c r="A125" s="5">
        <v>122</v>
      </c>
      <c r="B125" s="5">
        <v>122</v>
      </c>
      <c r="C125" s="9" t="s">
        <v>176</v>
      </c>
      <c r="D125" s="5">
        <v>15</v>
      </c>
      <c r="E125" s="5" t="str">
        <f t="shared" si="22"/>
        <v>B</v>
      </c>
      <c r="F125" s="5" t="str">
        <f t="shared" si="23"/>
        <v>3</v>
      </c>
      <c r="G125" s="5">
        <v>34</v>
      </c>
      <c r="H125" s="5" t="str">
        <f t="shared" si="24"/>
        <v>B</v>
      </c>
      <c r="I125" s="5" t="str">
        <f t="shared" si="25"/>
        <v>3</v>
      </c>
      <c r="J125" s="5">
        <v>20</v>
      </c>
      <c r="K125" s="5" t="str">
        <f t="shared" si="26"/>
        <v>B</v>
      </c>
      <c r="L125" s="5" t="str">
        <f t="shared" si="27"/>
        <v>3</v>
      </c>
      <c r="M125" s="5">
        <v>20</v>
      </c>
      <c r="N125" s="5" t="str">
        <f t="shared" si="28"/>
        <v>B</v>
      </c>
      <c r="O125" s="5" t="str">
        <f t="shared" si="29"/>
        <v>3</v>
      </c>
      <c r="P125" s="5">
        <v>26</v>
      </c>
      <c r="Q125" s="5" t="str">
        <f t="shared" si="30"/>
        <v>A+</v>
      </c>
      <c r="R125" s="5" t="str">
        <f t="shared" si="31"/>
        <v>5</v>
      </c>
      <c r="S125" s="5">
        <v>16</v>
      </c>
      <c r="T125" s="5" t="str">
        <f t="shared" si="32"/>
        <v>C</v>
      </c>
      <c r="U125" s="5" t="str">
        <f t="shared" si="33"/>
        <v>1</v>
      </c>
      <c r="V125" s="28">
        <v>7</v>
      </c>
      <c r="W125" s="5" t="str">
        <f t="shared" si="34"/>
        <v>A</v>
      </c>
      <c r="X125" s="5" t="str">
        <f t="shared" si="35"/>
        <v>4</v>
      </c>
      <c r="Y125" s="5">
        <v>32</v>
      </c>
      <c r="Z125" s="5" t="str">
        <f t="shared" si="36"/>
        <v>A+</v>
      </c>
      <c r="AA125" s="5" t="str">
        <f t="shared" si="37"/>
        <v>5</v>
      </c>
      <c r="AB125" s="5">
        <v>20</v>
      </c>
      <c r="AC125" s="5" t="str">
        <f t="shared" si="38"/>
        <v>A+</v>
      </c>
      <c r="AD125" s="5" t="str">
        <f t="shared" si="39"/>
        <v>5</v>
      </c>
      <c r="AE125" s="5">
        <v>13</v>
      </c>
      <c r="AF125" s="5" t="str">
        <f t="shared" si="40"/>
        <v>A-</v>
      </c>
      <c r="AG125" s="5" t="str">
        <f t="shared" si="41"/>
        <v>3.5</v>
      </c>
      <c r="AH125" s="7" t="str">
        <f t="shared" si="42"/>
        <v>Pass</v>
      </c>
      <c r="AI125" s="8">
        <f t="shared" si="43"/>
        <v>203</v>
      </c>
      <c r="AJ125" s="5"/>
    </row>
    <row r="126" spans="1:36" ht="21.9" customHeight="1">
      <c r="A126" s="5">
        <v>123</v>
      </c>
      <c r="B126" s="5">
        <v>123</v>
      </c>
      <c r="C126" s="9" t="s">
        <v>177</v>
      </c>
      <c r="D126" s="5">
        <v>14</v>
      </c>
      <c r="E126" s="5" t="str">
        <f t="shared" si="22"/>
        <v>C</v>
      </c>
      <c r="F126" s="5" t="str">
        <f t="shared" si="23"/>
        <v>2</v>
      </c>
      <c r="G126" s="5">
        <v>34</v>
      </c>
      <c r="H126" s="5" t="str">
        <f t="shared" si="24"/>
        <v>B</v>
      </c>
      <c r="I126" s="5" t="str">
        <f t="shared" si="25"/>
        <v>3</v>
      </c>
      <c r="J126" s="5">
        <v>20</v>
      </c>
      <c r="K126" s="5" t="str">
        <f t="shared" si="26"/>
        <v>B</v>
      </c>
      <c r="L126" s="5" t="str">
        <f t="shared" si="27"/>
        <v>3</v>
      </c>
      <c r="M126" s="5">
        <v>19</v>
      </c>
      <c r="N126" s="5" t="str">
        <f t="shared" si="28"/>
        <v>C</v>
      </c>
      <c r="O126" s="5" t="str">
        <f t="shared" si="29"/>
        <v>2</v>
      </c>
      <c r="P126" s="5">
        <v>30</v>
      </c>
      <c r="Q126" s="5" t="str">
        <f t="shared" si="30"/>
        <v>A+</v>
      </c>
      <c r="R126" s="5" t="str">
        <f t="shared" si="31"/>
        <v>5</v>
      </c>
      <c r="S126" s="5">
        <v>8</v>
      </c>
      <c r="T126" s="5" t="str">
        <f t="shared" si="32"/>
        <v>F</v>
      </c>
      <c r="U126" s="5" t="str">
        <f t="shared" si="33"/>
        <v>0</v>
      </c>
      <c r="V126" s="28">
        <v>9</v>
      </c>
      <c r="W126" s="5" t="str">
        <f t="shared" si="34"/>
        <v>A+</v>
      </c>
      <c r="X126" s="5" t="str">
        <f t="shared" si="35"/>
        <v>5</v>
      </c>
      <c r="Y126" s="5">
        <v>20</v>
      </c>
      <c r="Z126" s="5" t="str">
        <f t="shared" si="36"/>
        <v>B</v>
      </c>
      <c r="AA126" s="5" t="str">
        <f t="shared" si="37"/>
        <v>3</v>
      </c>
      <c r="AB126" s="5">
        <v>20</v>
      </c>
      <c r="AC126" s="5" t="str">
        <f t="shared" si="38"/>
        <v>A+</v>
      </c>
      <c r="AD126" s="5" t="str">
        <f t="shared" si="39"/>
        <v>5</v>
      </c>
      <c r="AE126" s="5">
        <v>15</v>
      </c>
      <c r="AF126" s="5" t="str">
        <f t="shared" si="40"/>
        <v>A</v>
      </c>
      <c r="AG126" s="5" t="str">
        <f t="shared" si="41"/>
        <v>4</v>
      </c>
      <c r="AH126" s="7" t="str">
        <f t="shared" si="42"/>
        <v>Fail</v>
      </c>
      <c r="AI126" s="8">
        <f t="shared" si="43"/>
        <v>0</v>
      </c>
      <c r="AJ126" s="5"/>
    </row>
    <row r="127" spans="1:36" ht="21.9" customHeight="1">
      <c r="A127" s="5">
        <v>124</v>
      </c>
      <c r="B127" s="5">
        <v>124</v>
      </c>
      <c r="C127" s="9" t="s">
        <v>178</v>
      </c>
      <c r="D127" s="5">
        <v>14</v>
      </c>
      <c r="E127" s="5" t="str">
        <f t="shared" si="22"/>
        <v>C</v>
      </c>
      <c r="F127" s="5" t="str">
        <f t="shared" si="23"/>
        <v>2</v>
      </c>
      <c r="G127" s="5">
        <v>30</v>
      </c>
      <c r="H127" s="5" t="str">
        <f t="shared" si="24"/>
        <v>B</v>
      </c>
      <c r="I127" s="5" t="str">
        <f t="shared" si="25"/>
        <v>3</v>
      </c>
      <c r="J127" s="5">
        <v>22</v>
      </c>
      <c r="K127" s="5" t="str">
        <f t="shared" si="26"/>
        <v>B</v>
      </c>
      <c r="L127" s="5" t="str">
        <f t="shared" si="27"/>
        <v>3</v>
      </c>
      <c r="M127" s="5">
        <v>20</v>
      </c>
      <c r="N127" s="5" t="str">
        <f t="shared" si="28"/>
        <v>B</v>
      </c>
      <c r="O127" s="5" t="str">
        <f t="shared" si="29"/>
        <v>3</v>
      </c>
      <c r="P127" s="5">
        <v>36</v>
      </c>
      <c r="Q127" s="5" t="str">
        <f t="shared" si="30"/>
        <v>A+</v>
      </c>
      <c r="R127" s="5" t="str">
        <f t="shared" si="31"/>
        <v>5</v>
      </c>
      <c r="S127" s="5">
        <v>20</v>
      </c>
      <c r="T127" s="5" t="str">
        <f t="shared" si="32"/>
        <v>B</v>
      </c>
      <c r="U127" s="5" t="str">
        <f t="shared" si="33"/>
        <v>3</v>
      </c>
      <c r="V127" s="28">
        <v>8</v>
      </c>
      <c r="W127" s="5" t="str">
        <f t="shared" si="34"/>
        <v>A+</v>
      </c>
      <c r="X127" s="5" t="str">
        <f t="shared" si="35"/>
        <v>5</v>
      </c>
      <c r="Y127" s="5">
        <v>26</v>
      </c>
      <c r="Z127" s="5" t="str">
        <f t="shared" si="36"/>
        <v>A-</v>
      </c>
      <c r="AA127" s="5" t="str">
        <f t="shared" si="37"/>
        <v>3.5</v>
      </c>
      <c r="AB127" s="5">
        <v>20</v>
      </c>
      <c r="AC127" s="5" t="str">
        <f t="shared" si="38"/>
        <v>A+</v>
      </c>
      <c r="AD127" s="5" t="str">
        <f t="shared" si="39"/>
        <v>5</v>
      </c>
      <c r="AE127" s="5">
        <v>18</v>
      </c>
      <c r="AF127" s="5" t="str">
        <f t="shared" si="40"/>
        <v>A+</v>
      </c>
      <c r="AG127" s="5" t="str">
        <f t="shared" si="41"/>
        <v>5</v>
      </c>
      <c r="AH127" s="7" t="str">
        <f t="shared" si="42"/>
        <v>Pass</v>
      </c>
      <c r="AI127" s="8">
        <f t="shared" si="43"/>
        <v>214</v>
      </c>
      <c r="AJ127" s="5"/>
    </row>
    <row r="128" spans="1:36" ht="21.9" customHeight="1">
      <c r="A128" s="5">
        <v>125</v>
      </c>
      <c r="B128" s="5">
        <v>125</v>
      </c>
      <c r="C128" s="9" t="s">
        <v>179</v>
      </c>
      <c r="D128" s="5">
        <v>11</v>
      </c>
      <c r="E128" s="5" t="str">
        <f t="shared" si="22"/>
        <v>D</v>
      </c>
      <c r="F128" s="5" t="str">
        <f t="shared" si="23"/>
        <v>1</v>
      </c>
      <c r="G128" s="5">
        <v>32</v>
      </c>
      <c r="H128" s="5" t="str">
        <f t="shared" si="24"/>
        <v>B</v>
      </c>
      <c r="I128" s="5" t="str">
        <f t="shared" si="25"/>
        <v>3</v>
      </c>
      <c r="J128" s="5">
        <v>20</v>
      </c>
      <c r="K128" s="5" t="str">
        <f t="shared" si="26"/>
        <v>B</v>
      </c>
      <c r="L128" s="5" t="str">
        <f t="shared" si="27"/>
        <v>3</v>
      </c>
      <c r="M128" s="5">
        <v>15</v>
      </c>
      <c r="N128" s="5" t="str">
        <f t="shared" si="28"/>
        <v>D</v>
      </c>
      <c r="O128" s="5" t="str">
        <f t="shared" si="29"/>
        <v>1</v>
      </c>
      <c r="P128" s="5">
        <v>32</v>
      </c>
      <c r="Q128" s="5" t="str">
        <f t="shared" si="30"/>
        <v>A+</v>
      </c>
      <c r="R128" s="5" t="str">
        <f t="shared" si="31"/>
        <v>5</v>
      </c>
      <c r="S128" s="5">
        <v>20</v>
      </c>
      <c r="T128" s="5" t="str">
        <f t="shared" si="32"/>
        <v>B</v>
      </c>
      <c r="U128" s="5" t="str">
        <f t="shared" si="33"/>
        <v>3</v>
      </c>
      <c r="V128" s="28">
        <v>7</v>
      </c>
      <c r="W128" s="5" t="str">
        <f t="shared" si="34"/>
        <v>A</v>
      </c>
      <c r="X128" s="5" t="str">
        <f t="shared" si="35"/>
        <v>4</v>
      </c>
      <c r="Y128" s="5">
        <v>17</v>
      </c>
      <c r="Z128" s="5" t="str">
        <f t="shared" si="36"/>
        <v>C</v>
      </c>
      <c r="AA128" s="5" t="str">
        <f t="shared" si="37"/>
        <v>2</v>
      </c>
      <c r="AB128" s="5">
        <v>20</v>
      </c>
      <c r="AC128" s="5" t="str">
        <f t="shared" si="38"/>
        <v>A+</v>
      </c>
      <c r="AD128" s="5" t="str">
        <f t="shared" si="39"/>
        <v>5</v>
      </c>
      <c r="AE128" s="5">
        <v>16</v>
      </c>
      <c r="AF128" s="5" t="str">
        <f t="shared" si="40"/>
        <v>A+</v>
      </c>
      <c r="AG128" s="5" t="str">
        <f t="shared" si="41"/>
        <v>5</v>
      </c>
      <c r="AH128" s="7" t="str">
        <f t="shared" si="42"/>
        <v>Pass</v>
      </c>
      <c r="AI128" s="8">
        <f t="shared" si="43"/>
        <v>190</v>
      </c>
      <c r="AJ128" s="5"/>
    </row>
    <row r="129" spans="1:36" ht="21.9" customHeight="1">
      <c r="A129" s="5">
        <v>126</v>
      </c>
      <c r="B129" s="5">
        <v>126</v>
      </c>
      <c r="C129" s="9" t="s">
        <v>180</v>
      </c>
      <c r="D129" s="5">
        <v>11</v>
      </c>
      <c r="E129" s="5" t="str">
        <f t="shared" si="22"/>
        <v>D</v>
      </c>
      <c r="F129" s="5" t="str">
        <f t="shared" si="23"/>
        <v>1</v>
      </c>
      <c r="G129" s="5">
        <v>37</v>
      </c>
      <c r="H129" s="5" t="str">
        <f t="shared" si="24"/>
        <v>A-</v>
      </c>
      <c r="I129" s="5" t="str">
        <f t="shared" si="25"/>
        <v>3.5</v>
      </c>
      <c r="J129" s="5">
        <v>20</v>
      </c>
      <c r="K129" s="5" t="str">
        <f t="shared" si="26"/>
        <v>B</v>
      </c>
      <c r="L129" s="5" t="str">
        <f t="shared" si="27"/>
        <v>3</v>
      </c>
      <c r="M129" s="5">
        <v>25</v>
      </c>
      <c r="N129" s="5" t="str">
        <f t="shared" si="28"/>
        <v>A-</v>
      </c>
      <c r="O129" s="5" t="str">
        <f t="shared" si="29"/>
        <v>3.5</v>
      </c>
      <c r="P129" s="5">
        <v>36</v>
      </c>
      <c r="Q129" s="5" t="str">
        <f t="shared" si="30"/>
        <v>A+</v>
      </c>
      <c r="R129" s="5" t="str">
        <f t="shared" si="31"/>
        <v>5</v>
      </c>
      <c r="S129" s="5">
        <v>22</v>
      </c>
      <c r="T129" s="5" t="str">
        <f t="shared" si="32"/>
        <v>B</v>
      </c>
      <c r="U129" s="5" t="str">
        <f t="shared" si="33"/>
        <v>3</v>
      </c>
      <c r="V129" s="28">
        <v>6</v>
      </c>
      <c r="W129" s="5" t="str">
        <f t="shared" si="34"/>
        <v>A-</v>
      </c>
      <c r="X129" s="5" t="str">
        <f t="shared" si="35"/>
        <v>3.5</v>
      </c>
      <c r="Y129" s="5">
        <v>20</v>
      </c>
      <c r="Z129" s="5" t="str">
        <f t="shared" si="36"/>
        <v>B</v>
      </c>
      <c r="AA129" s="5" t="str">
        <f t="shared" si="37"/>
        <v>3</v>
      </c>
      <c r="AB129" s="5">
        <v>20</v>
      </c>
      <c r="AC129" s="5" t="str">
        <f t="shared" si="38"/>
        <v>A+</v>
      </c>
      <c r="AD129" s="5" t="str">
        <f t="shared" si="39"/>
        <v>5</v>
      </c>
      <c r="AE129" s="5">
        <v>18</v>
      </c>
      <c r="AF129" s="5" t="str">
        <f t="shared" si="40"/>
        <v>A+</v>
      </c>
      <c r="AG129" s="5" t="str">
        <f t="shared" si="41"/>
        <v>5</v>
      </c>
      <c r="AH129" s="7" t="str">
        <f t="shared" si="42"/>
        <v>Pass</v>
      </c>
      <c r="AI129" s="8">
        <f t="shared" si="43"/>
        <v>215</v>
      </c>
      <c r="AJ129" s="5"/>
    </row>
    <row r="130" spans="1:36" ht="21.9" customHeight="1">
      <c r="A130" s="5">
        <v>127</v>
      </c>
      <c r="B130" s="5">
        <v>127</v>
      </c>
      <c r="C130" s="9" t="s">
        <v>181</v>
      </c>
      <c r="D130" s="5"/>
      <c r="E130" s="5" t="str">
        <f t="shared" si="22"/>
        <v>F</v>
      </c>
      <c r="F130" s="5" t="str">
        <f t="shared" si="23"/>
        <v>0</v>
      </c>
      <c r="G130" s="5"/>
      <c r="H130" s="5" t="str">
        <f t="shared" si="24"/>
        <v>F</v>
      </c>
      <c r="I130" s="5" t="str">
        <f t="shared" si="25"/>
        <v>0</v>
      </c>
      <c r="J130" s="5">
        <v>0</v>
      </c>
      <c r="K130" s="5" t="str">
        <f t="shared" si="26"/>
        <v>F</v>
      </c>
      <c r="L130" s="5" t="str">
        <f t="shared" si="27"/>
        <v>0</v>
      </c>
      <c r="M130" s="5"/>
      <c r="N130" s="5" t="str">
        <f t="shared" si="28"/>
        <v>F</v>
      </c>
      <c r="O130" s="5" t="str">
        <f t="shared" si="29"/>
        <v>0</v>
      </c>
      <c r="P130" s="5"/>
      <c r="Q130" s="5" t="str">
        <f t="shared" si="30"/>
        <v>F</v>
      </c>
      <c r="R130" s="5" t="str">
        <f t="shared" si="31"/>
        <v>0</v>
      </c>
      <c r="S130" s="5">
        <v>0</v>
      </c>
      <c r="T130" s="5" t="str">
        <f t="shared" si="32"/>
        <v>F</v>
      </c>
      <c r="U130" s="5" t="str">
        <f t="shared" si="33"/>
        <v>0</v>
      </c>
      <c r="V130" s="28"/>
      <c r="W130" s="5" t="str">
        <f t="shared" si="34"/>
        <v>F</v>
      </c>
      <c r="X130" s="5" t="str">
        <f t="shared" si="35"/>
        <v>0</v>
      </c>
      <c r="Y130" s="5"/>
      <c r="Z130" s="5" t="str">
        <f t="shared" si="36"/>
        <v>F</v>
      </c>
      <c r="AA130" s="5" t="str">
        <f t="shared" si="37"/>
        <v>0</v>
      </c>
      <c r="AB130" s="5"/>
      <c r="AC130" s="5" t="str">
        <f t="shared" si="38"/>
        <v>F</v>
      </c>
      <c r="AD130" s="5" t="str">
        <f t="shared" si="39"/>
        <v>0</v>
      </c>
      <c r="AE130" s="5">
        <v>18</v>
      </c>
      <c r="AF130" s="5" t="str">
        <f t="shared" si="40"/>
        <v>A+</v>
      </c>
      <c r="AG130" s="5" t="str">
        <f t="shared" si="41"/>
        <v>5</v>
      </c>
      <c r="AH130" s="7" t="str">
        <f t="shared" si="42"/>
        <v>Fail</v>
      </c>
      <c r="AI130" s="8">
        <f t="shared" si="43"/>
        <v>0</v>
      </c>
      <c r="AJ130" s="5"/>
    </row>
    <row r="131" spans="1:36" ht="21.9" customHeight="1">
      <c r="A131" s="5">
        <v>128</v>
      </c>
      <c r="B131" s="5">
        <v>128</v>
      </c>
      <c r="C131" s="9" t="s">
        <v>182</v>
      </c>
      <c r="D131" s="5">
        <v>14</v>
      </c>
      <c r="E131" s="5" t="str">
        <f t="shared" si="22"/>
        <v>C</v>
      </c>
      <c r="F131" s="5" t="str">
        <f t="shared" si="23"/>
        <v>2</v>
      </c>
      <c r="G131" s="5">
        <v>25</v>
      </c>
      <c r="H131" s="5" t="str">
        <f t="shared" si="24"/>
        <v>C</v>
      </c>
      <c r="I131" s="5" t="str">
        <f t="shared" si="25"/>
        <v>2</v>
      </c>
      <c r="J131" s="5">
        <v>25</v>
      </c>
      <c r="K131" s="5" t="str">
        <f t="shared" si="26"/>
        <v>A-</v>
      </c>
      <c r="L131" s="5" t="str">
        <f t="shared" si="27"/>
        <v>3.5</v>
      </c>
      <c r="M131" s="5">
        <v>16</v>
      </c>
      <c r="N131" s="5" t="str">
        <f t="shared" si="28"/>
        <v>C</v>
      </c>
      <c r="O131" s="5" t="str">
        <f t="shared" si="29"/>
        <v>1</v>
      </c>
      <c r="P131" s="5">
        <v>32</v>
      </c>
      <c r="Q131" s="5" t="str">
        <f t="shared" si="30"/>
        <v>A+</v>
      </c>
      <c r="R131" s="5" t="str">
        <f t="shared" si="31"/>
        <v>5</v>
      </c>
      <c r="S131" s="5">
        <v>34</v>
      </c>
      <c r="T131" s="5" t="str">
        <f t="shared" si="32"/>
        <v>A+</v>
      </c>
      <c r="U131" s="5" t="str">
        <f t="shared" si="33"/>
        <v>5</v>
      </c>
      <c r="V131" s="28">
        <v>8</v>
      </c>
      <c r="W131" s="5" t="str">
        <f t="shared" si="34"/>
        <v>A+</v>
      </c>
      <c r="X131" s="5" t="str">
        <f t="shared" si="35"/>
        <v>5</v>
      </c>
      <c r="Y131" s="5">
        <v>25</v>
      </c>
      <c r="Z131" s="5" t="str">
        <f t="shared" si="36"/>
        <v>A-</v>
      </c>
      <c r="AA131" s="5" t="str">
        <f t="shared" si="37"/>
        <v>3.5</v>
      </c>
      <c r="AB131" s="5">
        <v>20</v>
      </c>
      <c r="AC131" s="5" t="str">
        <f t="shared" si="38"/>
        <v>A+</v>
      </c>
      <c r="AD131" s="5" t="str">
        <f t="shared" si="39"/>
        <v>5</v>
      </c>
      <c r="AE131" s="5">
        <v>16</v>
      </c>
      <c r="AF131" s="5" t="str">
        <f t="shared" si="40"/>
        <v>A+</v>
      </c>
      <c r="AG131" s="5" t="str">
        <f t="shared" si="41"/>
        <v>5</v>
      </c>
      <c r="AH131" s="7" t="str">
        <f t="shared" si="42"/>
        <v>Pass</v>
      </c>
      <c r="AI131" s="8">
        <f t="shared" si="43"/>
        <v>215</v>
      </c>
      <c r="AJ131" s="5"/>
    </row>
    <row r="132" spans="1:36" ht="21.9" customHeight="1">
      <c r="A132" s="5">
        <v>129</v>
      </c>
      <c r="B132" s="5">
        <v>129</v>
      </c>
      <c r="C132" s="9" t="s">
        <v>183</v>
      </c>
      <c r="D132" s="5">
        <v>11</v>
      </c>
      <c r="E132" s="5" t="str">
        <f t="shared" si="22"/>
        <v>D</v>
      </c>
      <c r="F132" s="5" t="str">
        <f t="shared" si="23"/>
        <v>1</v>
      </c>
      <c r="G132" s="5">
        <v>30</v>
      </c>
      <c r="H132" s="5" t="str">
        <f t="shared" si="24"/>
        <v>B</v>
      </c>
      <c r="I132" s="5" t="str">
        <f t="shared" si="25"/>
        <v>3</v>
      </c>
      <c r="J132" s="5">
        <v>20</v>
      </c>
      <c r="K132" s="5" t="str">
        <f t="shared" si="26"/>
        <v>B</v>
      </c>
      <c r="L132" s="5" t="str">
        <f t="shared" si="27"/>
        <v>3</v>
      </c>
      <c r="M132" s="5">
        <v>15</v>
      </c>
      <c r="N132" s="5" t="str">
        <f t="shared" si="28"/>
        <v>D</v>
      </c>
      <c r="O132" s="5" t="str">
        <f t="shared" si="29"/>
        <v>1</v>
      </c>
      <c r="P132" s="5">
        <v>28</v>
      </c>
      <c r="Q132" s="5" t="str">
        <f t="shared" si="30"/>
        <v>A+</v>
      </c>
      <c r="R132" s="5" t="str">
        <f t="shared" si="31"/>
        <v>5</v>
      </c>
      <c r="S132" s="5">
        <v>16</v>
      </c>
      <c r="T132" s="5" t="str">
        <f t="shared" si="32"/>
        <v>C</v>
      </c>
      <c r="U132" s="5" t="str">
        <f t="shared" si="33"/>
        <v>1</v>
      </c>
      <c r="V132" s="28">
        <v>7</v>
      </c>
      <c r="W132" s="5" t="str">
        <f t="shared" si="34"/>
        <v>A</v>
      </c>
      <c r="X132" s="5" t="str">
        <f t="shared" si="35"/>
        <v>4</v>
      </c>
      <c r="Y132" s="5">
        <v>26</v>
      </c>
      <c r="Z132" s="5" t="str">
        <f t="shared" si="36"/>
        <v>A-</v>
      </c>
      <c r="AA132" s="5" t="str">
        <f t="shared" si="37"/>
        <v>3.5</v>
      </c>
      <c r="AB132" s="5">
        <v>20</v>
      </c>
      <c r="AC132" s="5" t="str">
        <f t="shared" si="38"/>
        <v>A+</v>
      </c>
      <c r="AD132" s="5" t="str">
        <f t="shared" si="39"/>
        <v>5</v>
      </c>
      <c r="AE132" s="5">
        <v>20</v>
      </c>
      <c r="AF132" s="5" t="str">
        <f t="shared" si="40"/>
        <v>A+</v>
      </c>
      <c r="AG132" s="5" t="str">
        <f t="shared" si="41"/>
        <v>5</v>
      </c>
      <c r="AH132" s="7" t="str">
        <f t="shared" si="42"/>
        <v>Pass</v>
      </c>
      <c r="AI132" s="8">
        <f t="shared" si="43"/>
        <v>193</v>
      </c>
      <c r="AJ132" s="5"/>
    </row>
    <row r="133" spans="1:36" ht="21.9" customHeight="1">
      <c r="A133" s="5">
        <v>130</v>
      </c>
      <c r="B133" s="5">
        <v>130</v>
      </c>
      <c r="C133" s="9" t="s">
        <v>184</v>
      </c>
      <c r="D133" s="5">
        <v>13</v>
      </c>
      <c r="E133" s="5" t="str">
        <f t="shared" ref="E133:E140" si="44">IF(D133&gt;=24, "A+", IF(D133&gt;=21, "A", IF(D133&gt;=18, "A-", IF(D133&gt;=15, "B", IF(D133&gt;=12, "C", IF(D133&gt;=9, "D", IF(D133&lt;9, "F")))))))</f>
        <v>C</v>
      </c>
      <c r="F133" s="5" t="str">
        <f t="shared" ref="F133:F140" si="45">IF(D133&gt;=24, "5", IF(D133&gt;=21, "4", IF(D133&gt;=18, "3.5", IF(D133&gt;=15, "3", IF(D133&gt;12, "2", IF(D133&gt;=9, "1", IF(D133&lt;9, "0")))))))</f>
        <v>2</v>
      </c>
      <c r="G133" s="5">
        <v>26</v>
      </c>
      <c r="H133" s="5" t="str">
        <f t="shared" ref="H133:H140" si="46">IF(G133&gt;=48, "A+", IF(G133&gt;=42, "A", IF(G133&gt;=36, "A-", IF(G133&gt;=30, "B", IF(G133&gt;=24, "C", IF(G133&gt;=19, "D", IF(G133&lt;19, "F")))))))</f>
        <v>C</v>
      </c>
      <c r="I133" s="5" t="str">
        <f t="shared" ref="I133:I140" si="47">IF(G133&gt;=48, "5", IF(G133&gt;=42, "4", IF(G133&gt;=36, "3.5", IF(G133&gt;=30, "3", IF(G133&gt;24, "2", IF(G133&gt;=19, "1", IF(G133&lt;19, "0")))))))</f>
        <v>2</v>
      </c>
      <c r="J133" s="5">
        <v>15</v>
      </c>
      <c r="K133" s="5" t="str">
        <f t="shared" ref="K133:K140" si="48">IF(J133&gt;=32, "A+", IF(J133&gt;=28, "A", IF(J133&gt;=24, "A-", IF(J133&gt;=20, "B", IF(J133&gt;=16, "C", IF(J133&gt;=13, "D", IF(J133&lt;13, "F")))))))</f>
        <v>D</v>
      </c>
      <c r="L133" s="5" t="str">
        <f t="shared" ref="L133:L140" si="49">IF(J133&gt;=32, "5", IF(J133&gt;=28, "4", IF(J133&gt;=24, "3.5", IF(J133&gt;=20, "3", IF(J133&gt;16, "2", IF(J133&gt;=13, "1", IF(J133&lt;13, "0")))))))</f>
        <v>1</v>
      </c>
      <c r="M133" s="5">
        <v>15</v>
      </c>
      <c r="N133" s="5" t="str">
        <f t="shared" ref="N133:N140" si="50">IF(M133&gt;=32, "A+", IF(M133&gt;=28, "A", IF(M133&gt;=24, "A-", IF(M133&gt;=20, "B", IF(M133&gt;=16, "C", IF(M133&gt;=13, "D", IF(M133&lt;13, "F")))))))</f>
        <v>D</v>
      </c>
      <c r="O133" s="5" t="str">
        <f t="shared" ref="O133:O140" si="51">IF(M133&gt;=32, "5", IF(M133&gt;=28, "4", IF(M133&gt;=24, "3.5", IF(M133&gt;=20, "3", IF(M133&gt;16, "2", IF(M133&gt;=13, "1", IF(M133&lt;13, "0")))))))</f>
        <v>1</v>
      </c>
      <c r="P133" s="5">
        <v>28</v>
      </c>
      <c r="Q133" s="5" t="str">
        <f t="shared" ref="Q133:Q140" si="52">IF(P133&gt;=16, "A+", IF(P133&gt;=14, "A", IF(P133&gt;=12, "A-", IF(P133&gt;=10, "B", IF(P133&gt;=8, "C", IF(P133&gt;=6, "D", IF(P133&lt;6, "F")))))))</f>
        <v>A+</v>
      </c>
      <c r="R133" s="5" t="str">
        <f t="shared" ref="R133:R140" si="53">IF(P133&gt;=16, "5", IF(P133&gt;=14, "4", IF(P133&gt;=12, "3.5", IF(P133&gt;=20, "3", IF(P133&gt;8, "2", IF(P133&gt;=6, "1", IF(P133&lt;6, "0")))))))</f>
        <v>5</v>
      </c>
      <c r="S133" s="5">
        <v>14</v>
      </c>
      <c r="T133" s="5" t="str">
        <f t="shared" ref="T133:T140" si="54">IF(S133&gt;=32, "A+", IF(S133&gt;=28, "A", IF(S133&gt;=24, "A-", IF(S133&gt;=20, "B", IF(S133&gt;=16, "C", IF(S133&gt;=13, "D", IF(S133&lt;13, "F")))))))</f>
        <v>D</v>
      </c>
      <c r="U133" s="5" t="str">
        <f t="shared" ref="U133:U140" si="55">IF(S133&gt;=32, "5", IF(S133&gt;=28, "4", IF(S133&gt;=24, "3.5", IF(S133&gt;=20, "3", IF(S133&gt;16, "2", IF(S133&gt;=13, "1", IF(S133&lt;13, "0")))))))</f>
        <v>1</v>
      </c>
      <c r="V133" s="28">
        <v>9</v>
      </c>
      <c r="W133" s="5" t="str">
        <f t="shared" ref="W133:W140" si="56">IF(V133&gt;=8, "A+", IF(V133&gt;=7, "A", IF(V133&gt;=6, "A-", IF(V133&gt;=5, "B", IF(V133&gt;=4, "C", IF(V133&gt;=3, "D", IF(V133&lt;3, "F")))))))</f>
        <v>A+</v>
      </c>
      <c r="X133" s="5" t="str">
        <f t="shared" ref="X133:X140" si="57">IF(V133&gt;=8, "5", IF(V133&gt;=7, "4", IF(V133&gt;=6, "3.5", IF(V133&gt;=5, "3", IF(V133&gt;4, "2", IF(V133&gt;=3, "1", IF(V133&lt;3, "0")))))))</f>
        <v>5</v>
      </c>
      <c r="Y133" s="5">
        <v>21</v>
      </c>
      <c r="Z133" s="5" t="str">
        <f t="shared" ref="Z133:Z140" si="58">IF(Y133&gt;=32, "A+", IF(Y133&gt;=28, "A", IF(Y133&gt;=24, "A-", IF(Y133&gt;=20, "B", IF(Y133&gt;=16, "C", IF(Y133&gt;=13, "D", IF(Y133&lt;13, "F")))))))</f>
        <v>B</v>
      </c>
      <c r="AA133" s="5" t="str">
        <f t="shared" ref="AA133:AA140" si="59">IF(Y133&gt;=32, "5", IF(Y133&gt;=28, "4", IF(Y133&gt;=24, "3.5", IF(Y133&gt;=20, "3", IF(Y133&gt;16, "2", IF(Y133&gt;=13, "1", IF(Y133&lt;13, "0")))))))</f>
        <v>3</v>
      </c>
      <c r="AB133" s="5">
        <v>20</v>
      </c>
      <c r="AC133" s="5" t="str">
        <f t="shared" ref="AC133:AC140" si="60">IF(AB133&gt;=20, "A+", IF(AB133&gt;=17, "A", IF(AB133&gt;=15, "A-", IF(AB133&gt;=12, "B", IF(AB133&gt;=10, "C", IF(AB133&gt;=8, "D", IF(AB133&lt;8, "F")))))))</f>
        <v>A+</v>
      </c>
      <c r="AD133" s="5" t="str">
        <f t="shared" ref="AD133:AD140" si="61">IF(AB133&gt;=20, "5", IF(AB133&gt;=17, "4", IF(AB133&gt;=15, "3.5", IF(AB133&gt;=12, "3", IF(AB133&gt;10, "2", IF(AB133&gt;=8, "1", IF(AB133&lt;8, "0")))))))</f>
        <v>5</v>
      </c>
      <c r="AE133" s="5">
        <v>18</v>
      </c>
      <c r="AF133" s="5" t="str">
        <f t="shared" ref="AF133:AF140" si="62">IF(AE133&gt;=16, "A+", IF(AE133&gt;=14, "A", IF(AE133&gt;=12, "A-", IF(AE133&gt;=10, "B", IF(AE133&gt;=8, "C", IF(AE133&gt;=6, "D", IF(AE133&lt;6, "F")))))))</f>
        <v>A+</v>
      </c>
      <c r="AG133" s="5" t="str">
        <f t="shared" ref="AG133:AG140" si="63">IF(AE133&gt;=16, "5", IF(AE133&gt;=14, "4", IF(AE133&gt;=12, "3.5", IF(AE133&gt;=20, "3", IF(AE133&gt;8, "2", IF(AE133&gt;=6, "1", IF(AE133&lt;6, "0")))))))</f>
        <v>5</v>
      </c>
      <c r="AH133" s="7" t="str">
        <f t="shared" ref="AH133:AH140" si="64">IF(AND(D133&gt;=9,G133&gt;=19,J133&gt;=13,M133&gt;=13,P133&gt;=6,S133&gt;=13,V133&gt;=3,Y133&gt;=13,AB133&gt;=8,AE133&gt;=6), "Pass","Fail")</f>
        <v>Pass</v>
      </c>
      <c r="AI133" s="8">
        <f t="shared" ref="AI133:AI140" si="65">IF(OR(D133&lt;9,G133&lt;19,J133&lt;13,M133&lt;13,P133&lt;6,S133&lt;13,V133&lt;3,Y133&lt;13,AB133&lt;8,AE133&lt;6),0,(D133+G133+J133+M133+P133+S133+V133+Y133+AB133+AE133))</f>
        <v>179</v>
      </c>
      <c r="AJ133" s="5"/>
    </row>
    <row r="134" spans="1:36" ht="21.9" customHeight="1">
      <c r="A134" s="5">
        <v>131</v>
      </c>
      <c r="B134" s="5">
        <v>131</v>
      </c>
      <c r="C134" s="9" t="s">
        <v>185</v>
      </c>
      <c r="D134" s="5">
        <v>13</v>
      </c>
      <c r="E134" s="5" t="str">
        <f t="shared" si="44"/>
        <v>C</v>
      </c>
      <c r="F134" s="5" t="str">
        <f t="shared" si="45"/>
        <v>2</v>
      </c>
      <c r="G134" s="5">
        <v>27</v>
      </c>
      <c r="H134" s="5" t="str">
        <f t="shared" si="46"/>
        <v>C</v>
      </c>
      <c r="I134" s="5" t="str">
        <f t="shared" si="47"/>
        <v>2</v>
      </c>
      <c r="J134" s="5">
        <v>15</v>
      </c>
      <c r="K134" s="5" t="str">
        <f t="shared" si="48"/>
        <v>D</v>
      </c>
      <c r="L134" s="5" t="str">
        <f t="shared" si="49"/>
        <v>1</v>
      </c>
      <c r="M134" s="5">
        <v>14</v>
      </c>
      <c r="N134" s="5" t="str">
        <f t="shared" si="50"/>
        <v>D</v>
      </c>
      <c r="O134" s="5" t="str">
        <f t="shared" si="51"/>
        <v>1</v>
      </c>
      <c r="P134" s="5">
        <v>38</v>
      </c>
      <c r="Q134" s="5" t="str">
        <f t="shared" si="52"/>
        <v>A+</v>
      </c>
      <c r="R134" s="5" t="str">
        <f t="shared" si="53"/>
        <v>5</v>
      </c>
      <c r="S134" s="5">
        <v>20</v>
      </c>
      <c r="T134" s="5" t="str">
        <f t="shared" si="54"/>
        <v>B</v>
      </c>
      <c r="U134" s="5" t="str">
        <f t="shared" si="55"/>
        <v>3</v>
      </c>
      <c r="V134" s="28">
        <v>9</v>
      </c>
      <c r="W134" s="5" t="str">
        <f t="shared" si="56"/>
        <v>A+</v>
      </c>
      <c r="X134" s="5" t="str">
        <f t="shared" si="57"/>
        <v>5</v>
      </c>
      <c r="Y134" s="5">
        <v>23</v>
      </c>
      <c r="Z134" s="5" t="str">
        <f t="shared" si="58"/>
        <v>B</v>
      </c>
      <c r="AA134" s="5" t="str">
        <f t="shared" si="59"/>
        <v>3</v>
      </c>
      <c r="AB134" s="5">
        <v>20</v>
      </c>
      <c r="AC134" s="5" t="str">
        <f t="shared" si="60"/>
        <v>A+</v>
      </c>
      <c r="AD134" s="5" t="str">
        <f t="shared" si="61"/>
        <v>5</v>
      </c>
      <c r="AE134" s="5">
        <v>17</v>
      </c>
      <c r="AF134" s="5" t="str">
        <f t="shared" si="62"/>
        <v>A+</v>
      </c>
      <c r="AG134" s="5" t="str">
        <f t="shared" si="63"/>
        <v>5</v>
      </c>
      <c r="AH134" s="7" t="str">
        <f t="shared" si="64"/>
        <v>Pass</v>
      </c>
      <c r="AI134" s="8">
        <f t="shared" si="65"/>
        <v>196</v>
      </c>
      <c r="AJ134" s="5"/>
    </row>
    <row r="135" spans="1:36" ht="21.9" customHeight="1">
      <c r="A135" s="5">
        <v>132</v>
      </c>
      <c r="B135" s="5">
        <v>132</v>
      </c>
      <c r="C135" s="9" t="s">
        <v>186</v>
      </c>
      <c r="D135" s="5">
        <v>14</v>
      </c>
      <c r="E135" s="5" t="str">
        <f t="shared" si="44"/>
        <v>C</v>
      </c>
      <c r="F135" s="5" t="str">
        <f t="shared" si="45"/>
        <v>2</v>
      </c>
      <c r="G135" s="5">
        <v>30</v>
      </c>
      <c r="H135" s="5" t="str">
        <f t="shared" si="46"/>
        <v>B</v>
      </c>
      <c r="I135" s="5" t="str">
        <f t="shared" si="47"/>
        <v>3</v>
      </c>
      <c r="J135" s="5">
        <v>20</v>
      </c>
      <c r="K135" s="5" t="str">
        <f t="shared" si="48"/>
        <v>B</v>
      </c>
      <c r="L135" s="5" t="str">
        <f t="shared" si="49"/>
        <v>3</v>
      </c>
      <c r="M135" s="5">
        <v>15</v>
      </c>
      <c r="N135" s="5" t="str">
        <f t="shared" si="50"/>
        <v>D</v>
      </c>
      <c r="O135" s="5" t="str">
        <f t="shared" si="51"/>
        <v>1</v>
      </c>
      <c r="P135" s="5">
        <v>28</v>
      </c>
      <c r="Q135" s="5" t="str">
        <f t="shared" si="52"/>
        <v>A+</v>
      </c>
      <c r="R135" s="5" t="str">
        <f t="shared" si="53"/>
        <v>5</v>
      </c>
      <c r="S135" s="5">
        <v>20</v>
      </c>
      <c r="T135" s="5" t="str">
        <f t="shared" si="54"/>
        <v>B</v>
      </c>
      <c r="U135" s="5" t="str">
        <f t="shared" si="55"/>
        <v>3</v>
      </c>
      <c r="V135" s="28">
        <v>8</v>
      </c>
      <c r="W135" s="5" t="str">
        <f t="shared" si="56"/>
        <v>A+</v>
      </c>
      <c r="X135" s="5" t="str">
        <f t="shared" si="57"/>
        <v>5</v>
      </c>
      <c r="Y135" s="5">
        <v>28</v>
      </c>
      <c r="Z135" s="5" t="str">
        <f t="shared" si="58"/>
        <v>A</v>
      </c>
      <c r="AA135" s="5" t="str">
        <f t="shared" si="59"/>
        <v>4</v>
      </c>
      <c r="AB135" s="5">
        <v>20</v>
      </c>
      <c r="AC135" s="5" t="str">
        <f t="shared" si="60"/>
        <v>A+</v>
      </c>
      <c r="AD135" s="5" t="str">
        <f t="shared" si="61"/>
        <v>5</v>
      </c>
      <c r="AE135" s="5">
        <v>16</v>
      </c>
      <c r="AF135" s="5" t="str">
        <f t="shared" si="62"/>
        <v>A+</v>
      </c>
      <c r="AG135" s="5" t="str">
        <f t="shared" si="63"/>
        <v>5</v>
      </c>
      <c r="AH135" s="7" t="str">
        <f t="shared" si="64"/>
        <v>Pass</v>
      </c>
      <c r="AI135" s="8">
        <f t="shared" si="65"/>
        <v>199</v>
      </c>
      <c r="AJ135" s="5"/>
    </row>
    <row r="136" spans="1:36" ht="21.9" customHeight="1">
      <c r="A136" s="5">
        <v>133</v>
      </c>
      <c r="B136" s="5">
        <v>133</v>
      </c>
      <c r="C136" s="9" t="s">
        <v>187</v>
      </c>
      <c r="D136" s="5">
        <v>10</v>
      </c>
      <c r="E136" s="5" t="str">
        <f t="shared" si="44"/>
        <v>D</v>
      </c>
      <c r="F136" s="5" t="str">
        <f t="shared" si="45"/>
        <v>1</v>
      </c>
      <c r="G136" s="5">
        <v>26</v>
      </c>
      <c r="H136" s="5" t="str">
        <f t="shared" si="46"/>
        <v>C</v>
      </c>
      <c r="I136" s="5" t="str">
        <f t="shared" si="47"/>
        <v>2</v>
      </c>
      <c r="J136" s="5">
        <v>22</v>
      </c>
      <c r="K136" s="5" t="str">
        <f t="shared" si="48"/>
        <v>B</v>
      </c>
      <c r="L136" s="5" t="str">
        <f t="shared" si="49"/>
        <v>3</v>
      </c>
      <c r="M136" s="5">
        <v>15</v>
      </c>
      <c r="N136" s="5" t="str">
        <f t="shared" si="50"/>
        <v>D</v>
      </c>
      <c r="O136" s="5" t="str">
        <f t="shared" si="51"/>
        <v>1</v>
      </c>
      <c r="P136" s="5">
        <v>36</v>
      </c>
      <c r="Q136" s="5" t="str">
        <f t="shared" si="52"/>
        <v>A+</v>
      </c>
      <c r="R136" s="5" t="str">
        <f t="shared" si="53"/>
        <v>5</v>
      </c>
      <c r="S136" s="5">
        <v>20</v>
      </c>
      <c r="T136" s="5" t="str">
        <f t="shared" si="54"/>
        <v>B</v>
      </c>
      <c r="U136" s="5" t="str">
        <f t="shared" si="55"/>
        <v>3</v>
      </c>
      <c r="V136" s="28">
        <v>8</v>
      </c>
      <c r="W136" s="5" t="str">
        <f t="shared" si="56"/>
        <v>A+</v>
      </c>
      <c r="X136" s="5" t="str">
        <f t="shared" si="57"/>
        <v>5</v>
      </c>
      <c r="Y136" s="5">
        <v>18</v>
      </c>
      <c r="Z136" s="5" t="str">
        <f t="shared" si="58"/>
        <v>C</v>
      </c>
      <c r="AA136" s="5" t="str">
        <f t="shared" si="59"/>
        <v>2</v>
      </c>
      <c r="AB136" s="5">
        <v>20</v>
      </c>
      <c r="AC136" s="5" t="str">
        <f t="shared" si="60"/>
        <v>A+</v>
      </c>
      <c r="AD136" s="5" t="str">
        <f t="shared" si="61"/>
        <v>5</v>
      </c>
      <c r="AE136" s="5">
        <v>15</v>
      </c>
      <c r="AF136" s="5" t="str">
        <f t="shared" si="62"/>
        <v>A</v>
      </c>
      <c r="AG136" s="5" t="str">
        <f t="shared" si="63"/>
        <v>4</v>
      </c>
      <c r="AH136" s="7" t="str">
        <f t="shared" si="64"/>
        <v>Pass</v>
      </c>
      <c r="AI136" s="8">
        <f t="shared" si="65"/>
        <v>190</v>
      </c>
      <c r="AJ136" s="5"/>
    </row>
    <row r="137" spans="1:36" ht="21.9" customHeight="1">
      <c r="A137" s="5">
        <v>134</v>
      </c>
      <c r="B137" s="5">
        <v>134</v>
      </c>
      <c r="C137" s="9" t="s">
        <v>188</v>
      </c>
      <c r="D137" s="5">
        <v>14</v>
      </c>
      <c r="E137" s="5" t="str">
        <f t="shared" si="44"/>
        <v>C</v>
      </c>
      <c r="F137" s="5" t="str">
        <f t="shared" si="45"/>
        <v>2</v>
      </c>
      <c r="G137" s="5">
        <v>28</v>
      </c>
      <c r="H137" s="5" t="str">
        <f t="shared" si="46"/>
        <v>C</v>
      </c>
      <c r="I137" s="5" t="str">
        <f t="shared" si="47"/>
        <v>2</v>
      </c>
      <c r="J137" s="5">
        <v>20</v>
      </c>
      <c r="K137" s="5" t="str">
        <f t="shared" si="48"/>
        <v>B</v>
      </c>
      <c r="L137" s="5" t="str">
        <f t="shared" si="49"/>
        <v>3</v>
      </c>
      <c r="M137" s="5">
        <v>17</v>
      </c>
      <c r="N137" s="5" t="str">
        <f t="shared" si="50"/>
        <v>C</v>
      </c>
      <c r="O137" s="5" t="str">
        <f t="shared" si="51"/>
        <v>2</v>
      </c>
      <c r="P137" s="5"/>
      <c r="Q137" s="5" t="str">
        <f t="shared" si="52"/>
        <v>F</v>
      </c>
      <c r="R137" s="5" t="str">
        <f t="shared" si="53"/>
        <v>0</v>
      </c>
      <c r="S137" s="5">
        <v>20</v>
      </c>
      <c r="T137" s="5" t="str">
        <f t="shared" si="54"/>
        <v>B</v>
      </c>
      <c r="U137" s="5" t="str">
        <f t="shared" si="55"/>
        <v>3</v>
      </c>
      <c r="V137" s="28">
        <v>6</v>
      </c>
      <c r="W137" s="5" t="str">
        <f t="shared" si="56"/>
        <v>A-</v>
      </c>
      <c r="X137" s="5" t="str">
        <f t="shared" si="57"/>
        <v>3.5</v>
      </c>
      <c r="Y137" s="5">
        <v>13</v>
      </c>
      <c r="Z137" s="5" t="str">
        <f t="shared" si="58"/>
        <v>D</v>
      </c>
      <c r="AA137" s="5" t="str">
        <f t="shared" si="59"/>
        <v>1</v>
      </c>
      <c r="AB137" s="5">
        <v>20</v>
      </c>
      <c r="AC137" s="5" t="str">
        <f t="shared" si="60"/>
        <v>A+</v>
      </c>
      <c r="AD137" s="5" t="str">
        <f t="shared" si="61"/>
        <v>5</v>
      </c>
      <c r="AE137" s="5">
        <v>16</v>
      </c>
      <c r="AF137" s="5" t="str">
        <f t="shared" si="62"/>
        <v>A+</v>
      </c>
      <c r="AG137" s="5" t="str">
        <f t="shared" si="63"/>
        <v>5</v>
      </c>
      <c r="AH137" s="7" t="str">
        <f t="shared" si="64"/>
        <v>Fail</v>
      </c>
      <c r="AI137" s="8">
        <f t="shared" si="65"/>
        <v>0</v>
      </c>
      <c r="AJ137" s="5"/>
    </row>
    <row r="138" spans="1:36" ht="21.9" customHeight="1">
      <c r="A138" s="5">
        <v>135</v>
      </c>
      <c r="B138" s="5">
        <v>135</v>
      </c>
      <c r="C138" s="9" t="s">
        <v>189</v>
      </c>
      <c r="D138" s="5">
        <v>14</v>
      </c>
      <c r="E138" s="5" t="str">
        <f t="shared" si="44"/>
        <v>C</v>
      </c>
      <c r="F138" s="5" t="str">
        <f t="shared" si="45"/>
        <v>2</v>
      </c>
      <c r="G138" s="5">
        <v>23</v>
      </c>
      <c r="H138" s="5" t="str">
        <f t="shared" si="46"/>
        <v>D</v>
      </c>
      <c r="I138" s="5" t="str">
        <f t="shared" si="47"/>
        <v>1</v>
      </c>
      <c r="J138" s="5">
        <v>25</v>
      </c>
      <c r="K138" s="5" t="str">
        <f t="shared" si="48"/>
        <v>A-</v>
      </c>
      <c r="L138" s="5" t="str">
        <f t="shared" si="49"/>
        <v>3.5</v>
      </c>
      <c r="M138" s="5">
        <v>15</v>
      </c>
      <c r="N138" s="5" t="str">
        <f t="shared" si="50"/>
        <v>D</v>
      </c>
      <c r="O138" s="5" t="str">
        <f t="shared" si="51"/>
        <v>1</v>
      </c>
      <c r="P138" s="5">
        <v>36</v>
      </c>
      <c r="Q138" s="5" t="str">
        <f t="shared" si="52"/>
        <v>A+</v>
      </c>
      <c r="R138" s="5" t="str">
        <f t="shared" si="53"/>
        <v>5</v>
      </c>
      <c r="S138" s="5">
        <v>32</v>
      </c>
      <c r="T138" s="5" t="str">
        <f t="shared" si="54"/>
        <v>A+</v>
      </c>
      <c r="U138" s="5" t="str">
        <f t="shared" si="55"/>
        <v>5</v>
      </c>
      <c r="V138" s="28">
        <v>8</v>
      </c>
      <c r="W138" s="5" t="str">
        <f t="shared" si="56"/>
        <v>A+</v>
      </c>
      <c r="X138" s="5" t="str">
        <f t="shared" si="57"/>
        <v>5</v>
      </c>
      <c r="Y138" s="5">
        <v>23</v>
      </c>
      <c r="Z138" s="5" t="str">
        <f t="shared" si="58"/>
        <v>B</v>
      </c>
      <c r="AA138" s="5" t="str">
        <f t="shared" si="59"/>
        <v>3</v>
      </c>
      <c r="AB138" s="5">
        <v>20</v>
      </c>
      <c r="AC138" s="5" t="str">
        <f t="shared" si="60"/>
        <v>A+</v>
      </c>
      <c r="AD138" s="5" t="str">
        <f t="shared" si="61"/>
        <v>5</v>
      </c>
      <c r="AE138" s="5">
        <v>18</v>
      </c>
      <c r="AF138" s="5" t="str">
        <f t="shared" si="62"/>
        <v>A+</v>
      </c>
      <c r="AG138" s="5" t="str">
        <f t="shared" si="63"/>
        <v>5</v>
      </c>
      <c r="AH138" s="7" t="str">
        <f t="shared" si="64"/>
        <v>Pass</v>
      </c>
      <c r="AI138" s="8">
        <f t="shared" si="65"/>
        <v>214</v>
      </c>
      <c r="AJ138" s="5"/>
    </row>
    <row r="139" spans="1:36" ht="21.9" customHeight="1">
      <c r="A139" s="5">
        <v>136</v>
      </c>
      <c r="B139" s="5">
        <v>136</v>
      </c>
      <c r="C139" s="9" t="s">
        <v>190</v>
      </c>
      <c r="D139" s="5">
        <v>9</v>
      </c>
      <c r="E139" s="5" t="str">
        <f t="shared" si="44"/>
        <v>D</v>
      </c>
      <c r="F139" s="5" t="str">
        <f t="shared" si="45"/>
        <v>1</v>
      </c>
      <c r="G139" s="5">
        <v>21</v>
      </c>
      <c r="H139" s="5" t="str">
        <f t="shared" si="46"/>
        <v>D</v>
      </c>
      <c r="I139" s="5" t="str">
        <f t="shared" si="47"/>
        <v>1</v>
      </c>
      <c r="J139" s="5">
        <v>20</v>
      </c>
      <c r="K139" s="5" t="str">
        <f t="shared" si="48"/>
        <v>B</v>
      </c>
      <c r="L139" s="5" t="str">
        <f t="shared" si="49"/>
        <v>3</v>
      </c>
      <c r="M139" s="5">
        <v>17</v>
      </c>
      <c r="N139" s="5" t="str">
        <f t="shared" si="50"/>
        <v>C</v>
      </c>
      <c r="O139" s="5" t="str">
        <f t="shared" si="51"/>
        <v>2</v>
      </c>
      <c r="P139" s="5">
        <v>30</v>
      </c>
      <c r="Q139" s="5" t="str">
        <f t="shared" si="52"/>
        <v>A+</v>
      </c>
      <c r="R139" s="5" t="str">
        <f t="shared" si="53"/>
        <v>5</v>
      </c>
      <c r="S139" s="5">
        <v>8</v>
      </c>
      <c r="T139" s="5" t="str">
        <f t="shared" si="54"/>
        <v>F</v>
      </c>
      <c r="U139" s="5" t="str">
        <f t="shared" si="55"/>
        <v>0</v>
      </c>
      <c r="V139" s="28">
        <v>8</v>
      </c>
      <c r="W139" s="5" t="str">
        <f t="shared" si="56"/>
        <v>A+</v>
      </c>
      <c r="X139" s="5" t="str">
        <f t="shared" si="57"/>
        <v>5</v>
      </c>
      <c r="Y139" s="5">
        <v>14</v>
      </c>
      <c r="Z139" s="5" t="str">
        <f t="shared" si="58"/>
        <v>D</v>
      </c>
      <c r="AA139" s="5" t="str">
        <f t="shared" si="59"/>
        <v>1</v>
      </c>
      <c r="AB139" s="5">
        <v>20</v>
      </c>
      <c r="AC139" s="5" t="str">
        <f t="shared" si="60"/>
        <v>A+</v>
      </c>
      <c r="AD139" s="5" t="str">
        <f t="shared" si="61"/>
        <v>5</v>
      </c>
      <c r="AE139" s="5">
        <v>16</v>
      </c>
      <c r="AF139" s="5" t="str">
        <f t="shared" si="62"/>
        <v>A+</v>
      </c>
      <c r="AG139" s="5" t="str">
        <f t="shared" si="63"/>
        <v>5</v>
      </c>
      <c r="AH139" s="7" t="str">
        <f t="shared" si="64"/>
        <v>Fail</v>
      </c>
      <c r="AI139" s="8">
        <f t="shared" si="65"/>
        <v>0</v>
      </c>
      <c r="AJ139" s="5"/>
    </row>
    <row r="140" spans="1:36" ht="21.9" customHeight="1">
      <c r="A140" s="5">
        <v>137</v>
      </c>
      <c r="B140" s="5">
        <v>137</v>
      </c>
      <c r="C140" s="9" t="s">
        <v>191</v>
      </c>
      <c r="D140" s="5">
        <v>14</v>
      </c>
      <c r="E140" s="5" t="str">
        <f t="shared" si="44"/>
        <v>C</v>
      </c>
      <c r="F140" s="5" t="str">
        <f t="shared" si="45"/>
        <v>2</v>
      </c>
      <c r="G140" s="5">
        <v>23</v>
      </c>
      <c r="H140" s="5" t="str">
        <f t="shared" si="46"/>
        <v>D</v>
      </c>
      <c r="I140" s="5" t="str">
        <f t="shared" si="47"/>
        <v>1</v>
      </c>
      <c r="J140" s="5">
        <v>20</v>
      </c>
      <c r="K140" s="5" t="str">
        <f t="shared" si="48"/>
        <v>B</v>
      </c>
      <c r="L140" s="5" t="str">
        <f t="shared" si="49"/>
        <v>3</v>
      </c>
      <c r="M140" s="5">
        <v>14</v>
      </c>
      <c r="N140" s="5" t="str">
        <f t="shared" si="50"/>
        <v>D</v>
      </c>
      <c r="O140" s="5" t="str">
        <f t="shared" si="51"/>
        <v>1</v>
      </c>
      <c r="P140" s="5">
        <v>28</v>
      </c>
      <c r="Q140" s="5" t="str">
        <f t="shared" si="52"/>
        <v>A+</v>
      </c>
      <c r="R140" s="5" t="str">
        <f t="shared" si="53"/>
        <v>5</v>
      </c>
      <c r="S140" s="5">
        <v>10</v>
      </c>
      <c r="T140" s="5" t="str">
        <f t="shared" si="54"/>
        <v>F</v>
      </c>
      <c r="U140" s="5" t="str">
        <f t="shared" si="55"/>
        <v>0</v>
      </c>
      <c r="V140" s="28">
        <v>6</v>
      </c>
      <c r="W140" s="5" t="str">
        <f t="shared" si="56"/>
        <v>A-</v>
      </c>
      <c r="X140" s="5" t="str">
        <f t="shared" si="57"/>
        <v>3.5</v>
      </c>
      <c r="Y140" s="5">
        <v>14</v>
      </c>
      <c r="Z140" s="5" t="str">
        <f t="shared" si="58"/>
        <v>D</v>
      </c>
      <c r="AA140" s="5" t="str">
        <f t="shared" si="59"/>
        <v>1</v>
      </c>
      <c r="AB140" s="5">
        <v>20</v>
      </c>
      <c r="AC140" s="5" t="str">
        <f t="shared" si="60"/>
        <v>A+</v>
      </c>
      <c r="AD140" s="5" t="str">
        <f t="shared" si="61"/>
        <v>5</v>
      </c>
      <c r="AE140" s="5">
        <v>15</v>
      </c>
      <c r="AF140" s="5" t="str">
        <f t="shared" si="62"/>
        <v>A</v>
      </c>
      <c r="AG140" s="5" t="str">
        <f t="shared" si="63"/>
        <v>4</v>
      </c>
      <c r="AH140" s="7" t="str">
        <f t="shared" si="64"/>
        <v>Fail</v>
      </c>
      <c r="AI140" s="8">
        <f t="shared" si="65"/>
        <v>0</v>
      </c>
      <c r="AJ140" s="5"/>
    </row>
  </sheetData>
  <mergeCells count="2">
    <mergeCell ref="B1:AJ1"/>
    <mergeCell ref="B2:AJ2"/>
  </mergeCells>
  <conditionalFormatting sqref="B3:AI3">
    <cfRule type="containsText" dxfId="726" priority="47" operator="containsText" text="FAIL">
      <formula>NOT(ISERROR(SEARCH("FAIL",B3)))</formula>
    </cfRule>
  </conditionalFormatting>
  <conditionalFormatting sqref="E4:F140">
    <cfRule type="containsText" dxfId="725" priority="1" operator="containsText" text="FAIL">
      <formula>NOT(ISERROR(SEARCH("FAIL",E4)))</formula>
    </cfRule>
    <cfRule type="containsText" dxfId="724" priority="2" operator="containsText" text="F">
      <formula>NOT(ISERROR(SEARCH("F",E4)))</formula>
    </cfRule>
  </conditionalFormatting>
  <conditionalFormatting sqref="E3:I3">
    <cfRule type="containsText" dxfId="723" priority="57" operator="containsText" text="F">
      <formula>NOT(ISERROR(SEARCH("F",E3)))</formula>
    </cfRule>
  </conditionalFormatting>
  <conditionalFormatting sqref="H4:I140">
    <cfRule type="containsText" dxfId="722" priority="40" operator="containsText" text="F">
      <formula>NOT(ISERROR(SEARCH("F",H4)))</formula>
    </cfRule>
    <cfRule type="containsText" dxfId="721" priority="41" operator="containsText" text="FAIL">
      <formula>NOT(ISERROR(SEARCH("FAIL",H4)))</formula>
    </cfRule>
  </conditionalFormatting>
  <conditionalFormatting sqref="K4:L140">
    <cfRule type="containsText" dxfId="720" priority="36" operator="containsText" text="F">
      <formula>NOT(ISERROR(SEARCH("F",K4)))</formula>
    </cfRule>
    <cfRule type="containsText" dxfId="719" priority="37" operator="containsText" text="FAIL">
      <formula>NOT(ISERROR(SEARCH("FAIL",K4)))</formula>
    </cfRule>
  </conditionalFormatting>
  <conditionalFormatting sqref="N4:O140 P6:P7">
    <cfRule type="containsText" dxfId="718" priority="32" operator="containsText" text="F">
      <formula>NOT(ISERROR(SEARCH("F",N4)))</formula>
    </cfRule>
    <cfRule type="containsText" dxfId="717" priority="33" operator="containsText" text="FAIL">
      <formula>NOT(ISERROR(SEARCH("FAIL",N4)))</formula>
    </cfRule>
  </conditionalFormatting>
  <conditionalFormatting sqref="Q4:Q140">
    <cfRule type="containsText" dxfId="716" priority="30" operator="containsText" text="F">
      <formula>NOT(ISERROR(SEARCH("F",Q4)))</formula>
    </cfRule>
  </conditionalFormatting>
  <conditionalFormatting sqref="Q4:R140">
    <cfRule type="containsText" dxfId="715" priority="29" operator="containsText" text="FAIL">
      <formula>NOT(ISERROR(SEARCH("FAIL",Q4)))</formula>
    </cfRule>
  </conditionalFormatting>
  <conditionalFormatting sqref="R3:R140">
    <cfRule type="containsText" dxfId="714" priority="28" operator="containsText" text="F">
      <formula>NOT(ISERROR(SEARCH("F",R3)))</formula>
    </cfRule>
  </conditionalFormatting>
  <conditionalFormatting sqref="T4:T140">
    <cfRule type="containsText" dxfId="713" priority="26" operator="containsText" text="F">
      <formula>NOT(ISERROR(SEARCH("F",T4)))</formula>
    </cfRule>
  </conditionalFormatting>
  <conditionalFormatting sqref="T4:U140">
    <cfRule type="containsText" dxfId="712" priority="25" operator="containsText" text="FAIL">
      <formula>NOT(ISERROR(SEARCH("FAIL",T4)))</formula>
    </cfRule>
  </conditionalFormatting>
  <conditionalFormatting sqref="U3:U140">
    <cfRule type="containsText" dxfId="711" priority="24" operator="containsText" text="F">
      <formula>NOT(ISERROR(SEARCH("F",U3)))</formula>
    </cfRule>
  </conditionalFormatting>
  <conditionalFormatting sqref="W4:W140">
    <cfRule type="containsText" dxfId="710" priority="22" operator="containsText" text="F">
      <formula>NOT(ISERROR(SEARCH("F",W4)))</formula>
    </cfRule>
  </conditionalFormatting>
  <conditionalFormatting sqref="W4:X140">
    <cfRule type="containsText" dxfId="709" priority="21" operator="containsText" text="FAIL">
      <formula>NOT(ISERROR(SEARCH("FAIL",W4)))</formula>
    </cfRule>
  </conditionalFormatting>
  <conditionalFormatting sqref="X3:X140">
    <cfRule type="containsText" dxfId="708" priority="20" operator="containsText" text="F">
      <formula>NOT(ISERROR(SEARCH("F",X3)))</formula>
    </cfRule>
  </conditionalFormatting>
  <conditionalFormatting sqref="Z4:Z140">
    <cfRule type="containsText" dxfId="707" priority="18" operator="containsText" text="F">
      <formula>NOT(ISERROR(SEARCH("F",Z4)))</formula>
    </cfRule>
  </conditionalFormatting>
  <conditionalFormatting sqref="Z4:AA140">
    <cfRule type="containsText" dxfId="706" priority="17" operator="containsText" text="FAIL">
      <formula>NOT(ISERROR(SEARCH("FAIL",Z4)))</formula>
    </cfRule>
  </conditionalFormatting>
  <conditionalFormatting sqref="AA3:AA140">
    <cfRule type="containsText" dxfId="705" priority="16" operator="containsText" text="F">
      <formula>NOT(ISERROR(SEARCH("F",AA3)))</formula>
    </cfRule>
  </conditionalFormatting>
  <conditionalFormatting sqref="AC4:AC140">
    <cfRule type="containsText" dxfId="704" priority="10" operator="containsText" text="F">
      <formula>NOT(ISERROR(SEARCH("F",AC4)))</formula>
    </cfRule>
  </conditionalFormatting>
  <conditionalFormatting sqref="AC4:AD140">
    <cfRule type="containsText" dxfId="703" priority="9" operator="containsText" text="FAIL">
      <formula>NOT(ISERROR(SEARCH("FAIL",AC4)))</formula>
    </cfRule>
  </conditionalFormatting>
  <conditionalFormatting sqref="AD3:AD140">
    <cfRule type="containsText" dxfId="702" priority="8" operator="containsText" text="F">
      <formula>NOT(ISERROR(SEARCH("F",AD3)))</formula>
    </cfRule>
  </conditionalFormatting>
  <conditionalFormatting sqref="AF4:AF140">
    <cfRule type="containsText" dxfId="701" priority="14" operator="containsText" text="F">
      <formula>NOT(ISERROR(SEARCH("F",AF4)))</formula>
    </cfRule>
  </conditionalFormatting>
  <conditionalFormatting sqref="AF4:AI140">
    <cfRule type="containsText" dxfId="700" priority="5" operator="containsText" text="FAIL">
      <formula>NOT(ISERROR(SEARCH("FAIL",AF4)))</formula>
    </cfRule>
  </conditionalFormatting>
  <conditionalFormatting sqref="AG3:AI140">
    <cfRule type="containsText" dxfId="699" priority="4" operator="containsText" text="F">
      <formula>NOT(ISERROR(SEARCH("F",AG3)))</formula>
    </cfRule>
  </conditionalFormatting>
  <pageMargins left="0.25" right="0.25" top="0.25" bottom="0.25" header="1" footer="0.25"/>
  <pageSetup paperSize="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55AEE-4ED6-4C35-A476-85EB576A4283}">
  <dimension ref="A1:AJ143"/>
  <sheetViews>
    <sheetView showRuler="0" topLeftCell="A4" zoomScaleNormal="100" zoomScaleSheetLayoutView="115" zoomScalePageLayoutView="115" workbookViewId="0">
      <selection activeCell="B1" sqref="B1:AJ1"/>
    </sheetView>
  </sheetViews>
  <sheetFormatPr defaultColWidth="9.109375" defaultRowHeight="13.8"/>
  <cols>
    <col min="1" max="1" width="4.109375" style="6" bestFit="1" customWidth="1"/>
    <col min="2" max="2" width="4.44140625" style="6" bestFit="1" customWidth="1"/>
    <col min="3" max="3" width="23.109375" style="6" customWidth="1"/>
    <col min="4" max="33" width="4" style="6" customWidth="1"/>
    <col min="34" max="34" width="4.6640625" style="6" bestFit="1" customWidth="1"/>
    <col min="35" max="35" width="4" style="6" customWidth="1"/>
    <col min="36" max="36" width="4" style="20" customWidth="1"/>
    <col min="37" max="16384" width="9.109375" style="6"/>
  </cols>
  <sheetData>
    <row r="1" spans="1:36" ht="99.75" customHeight="1">
      <c r="B1" s="33" t="s">
        <v>50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</row>
    <row r="2" spans="1:36" ht="33" customHeight="1">
      <c r="B2" s="35" t="s">
        <v>514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</row>
    <row r="3" spans="1:36" ht="51" customHeight="1">
      <c r="A3" s="5" t="s">
        <v>2</v>
      </c>
      <c r="B3" s="8" t="s">
        <v>3</v>
      </c>
      <c r="C3" s="8" t="s">
        <v>4</v>
      </c>
      <c r="D3" s="21" t="s">
        <v>509</v>
      </c>
      <c r="E3" s="21" t="s">
        <v>10</v>
      </c>
      <c r="F3" s="21" t="s">
        <v>11</v>
      </c>
      <c r="G3" s="21" t="s">
        <v>12</v>
      </c>
      <c r="H3" s="21" t="s">
        <v>13</v>
      </c>
      <c r="I3" s="21" t="s">
        <v>14</v>
      </c>
      <c r="J3" s="21" t="s">
        <v>17</v>
      </c>
      <c r="K3" s="21" t="s">
        <v>15</v>
      </c>
      <c r="L3" s="21" t="s">
        <v>16</v>
      </c>
      <c r="M3" s="21" t="s">
        <v>35</v>
      </c>
      <c r="N3" s="21" t="s">
        <v>18</v>
      </c>
      <c r="O3" s="21" t="s">
        <v>19</v>
      </c>
      <c r="P3" s="21" t="s">
        <v>20</v>
      </c>
      <c r="Q3" s="21" t="s">
        <v>21</v>
      </c>
      <c r="R3" s="21" t="s">
        <v>22</v>
      </c>
      <c r="S3" s="21" t="s">
        <v>23</v>
      </c>
      <c r="T3" s="21" t="s">
        <v>24</v>
      </c>
      <c r="U3" s="21" t="s">
        <v>25</v>
      </c>
      <c r="V3" s="21" t="s">
        <v>26</v>
      </c>
      <c r="W3" s="21" t="s">
        <v>5</v>
      </c>
      <c r="X3" s="21" t="s">
        <v>6</v>
      </c>
      <c r="Y3" s="21" t="s">
        <v>27</v>
      </c>
      <c r="Z3" s="21" t="s">
        <v>28</v>
      </c>
      <c r="AA3" s="21" t="s">
        <v>29</v>
      </c>
      <c r="AB3" s="21" t="s">
        <v>512</v>
      </c>
      <c r="AC3" s="21" t="s">
        <v>30</v>
      </c>
      <c r="AD3" s="21" t="s">
        <v>31</v>
      </c>
      <c r="AE3" s="21" t="s">
        <v>32</v>
      </c>
      <c r="AF3" s="21" t="s">
        <v>33</v>
      </c>
      <c r="AG3" s="21" t="s">
        <v>34</v>
      </c>
      <c r="AH3" s="21" t="s">
        <v>7</v>
      </c>
      <c r="AI3" s="21" t="s">
        <v>522</v>
      </c>
      <c r="AJ3" s="19" t="s">
        <v>9</v>
      </c>
    </row>
    <row r="4" spans="1:36" ht="21.9" customHeight="1">
      <c r="A4" s="5">
        <v>1</v>
      </c>
      <c r="B4" s="8">
        <v>1</v>
      </c>
      <c r="C4" s="16" t="s">
        <v>56</v>
      </c>
      <c r="D4" s="8">
        <v>27</v>
      </c>
      <c r="E4" s="8" t="str">
        <f t="shared" ref="E4:E35" si="0">IF(D4&gt;=24, "A+", IF(D4&gt;=21, "A", IF(D4&gt;=18, "A-", IF(D4&gt;=15, "B", IF(D4&gt;=12, "C", IF(D4&gt;=9, "D", IF(D4&lt;9, "F")))))))</f>
        <v>A+</v>
      </c>
      <c r="F4" s="8" t="str">
        <f t="shared" ref="F4:F35" si="1">IF(D4&gt;=24, "5", IF(D4&gt;=21, "4", IF(D4&gt;=18, "3.5", IF(D4&gt;=15, "3", IF(D4&gt;12, "2", IF(D4&gt;=9, "1", IF(D4&lt;9, "0")))))))</f>
        <v>5</v>
      </c>
      <c r="G4" s="8">
        <v>58</v>
      </c>
      <c r="H4" s="8" t="str">
        <f t="shared" ref="H4:H35" si="2">IF(G4&gt;=48, "A+", IF(G4&gt;=42, "A", IF(G4&gt;=36, "A-", IF(G4&gt;=30, "B", IF(G4&gt;=24, "C", IF(G4&gt;=19, "D", IF(G4&lt;19, "F")))))))</f>
        <v>A+</v>
      </c>
      <c r="I4" s="8" t="str">
        <f t="shared" ref="I4:I35" si="3">IF(G4&gt;=48, "5", IF(G4&gt;=42, "4", IF(G4&gt;=36, "3.5", IF(G4&gt;=30, "3", IF(G4&gt;24, "2", IF(G4&gt;=19, "1", IF(G4&lt;19, "0")))))))</f>
        <v>5</v>
      </c>
      <c r="J4" s="8">
        <v>32</v>
      </c>
      <c r="K4" s="8" t="str">
        <f t="shared" ref="K4:K35" si="4">IF(J4&gt;=32, "A+", IF(J4&gt;=28, "A", IF(J4&gt;=24, "A-", IF(J4&gt;=20, "B", IF(J4&gt;=16, "C", IF(J4&gt;=13, "D", IF(J4&lt;13, "F")))))))</f>
        <v>A+</v>
      </c>
      <c r="L4" s="8" t="str">
        <f t="shared" ref="L4:L35" si="5">IF(J4&gt;=32, "5", IF(J4&gt;=28, "4", IF(J4&gt;=24, "3.5", IF(J4&gt;=20, "3", IF(J4&gt;16, "2", IF(J4&gt;=13, "1", IF(J4&lt;13, "0")))))))</f>
        <v>5</v>
      </c>
      <c r="M4" s="8">
        <v>37</v>
      </c>
      <c r="N4" s="8" t="str">
        <f t="shared" ref="N4:N35" si="6">IF(M4&gt;=32, "A+", IF(M4&gt;=28, "A", IF(M4&gt;=24, "A-", IF(M4&gt;=20, "B", IF(M4&gt;=16, "C", IF(M4&gt;=13, "D", IF(M4&lt;13, "F")))))))</f>
        <v>A+</v>
      </c>
      <c r="O4" s="8" t="str">
        <f t="shared" ref="O4:O35" si="7">IF(M4&gt;=32, "5", IF(M4&gt;=28, "4", IF(M4&gt;=24, "3.5", IF(M4&gt;=20, "3", IF(M4&gt;16, "2", IF(M4&gt;=13, "1", IF(M4&lt;13, "0")))))))</f>
        <v>5</v>
      </c>
      <c r="P4" s="8">
        <v>36</v>
      </c>
      <c r="Q4" s="8" t="str">
        <f t="shared" ref="Q4:Q35" si="8">IF(P4&gt;=16, "A+", IF(P4&gt;=14, "A", IF(P4&gt;=12, "A-", IF(P4&gt;=10, "B", IF(P4&gt;=8, "C", IF(P4&gt;=6, "D", IF(P4&lt;6, "F")))))))</f>
        <v>A+</v>
      </c>
      <c r="R4" s="8" t="str">
        <f t="shared" ref="R4:R35" si="9">IF(P4&gt;=16, "5", IF(P4&gt;=14, "4", IF(P4&gt;=12, "3.5", IF(P4&gt;=20, "3", IF(P4&gt;8, "2", IF(P4&gt;=6, "1", IF(P4&lt;6, "0")))))))</f>
        <v>5</v>
      </c>
      <c r="S4" s="8">
        <v>32</v>
      </c>
      <c r="T4" s="8" t="str">
        <f t="shared" ref="T4:T35" si="10">IF(S4&gt;=32, "A+", IF(S4&gt;=28, "A", IF(S4&gt;=24, "A-", IF(S4&gt;=20, "B", IF(S4&gt;=16, "C", IF(S4&gt;=13, "D", IF(S4&lt;13, "F")))))))</f>
        <v>A+</v>
      </c>
      <c r="U4" s="8" t="str">
        <f t="shared" ref="U4:U35" si="11">IF(S4&gt;=32, "5", IF(S4&gt;=28, "4", IF(S4&gt;=24, "3.5", IF(S4&gt;=20, "3", IF(S4&gt;16, "2", IF(S4&gt;=13, "1", IF(S4&lt;13, "0")))))))</f>
        <v>5</v>
      </c>
      <c r="V4" s="8">
        <v>9</v>
      </c>
      <c r="W4" s="8" t="str">
        <f t="shared" ref="W4:W35" si="12">IF(V4&gt;=8, "A+", IF(V4&gt;=7, "A", IF(V4&gt;=6, "A-", IF(V4&gt;=5, "B", IF(V4&gt;=4, "C", IF(V4&gt;=3, "D", IF(V4&lt;3, "F")))))))</f>
        <v>A+</v>
      </c>
      <c r="X4" s="8" t="str">
        <f t="shared" ref="X4:X35" si="13">IF(V4&gt;=8, "5", IF(V4&gt;=7, "4", IF(V4&gt;=6, "3.5", IF(V4&gt;=5, "3", IF(V4&gt;4, "2", IF(V4&gt;=3, "1", IF(V4&lt;3, "0")))))))</f>
        <v>5</v>
      </c>
      <c r="Y4" s="8">
        <v>39</v>
      </c>
      <c r="Z4" s="8" t="str">
        <f t="shared" ref="Z4:Z35" si="14">IF(Y4&gt;=32, "A+", IF(Y4&gt;=28, "A", IF(Y4&gt;=24, "A-", IF(Y4&gt;=20, "B", IF(Y4&gt;=16, "C", IF(Y4&gt;=13, "D", IF(Y4&lt;13, "F")))))))</f>
        <v>A+</v>
      </c>
      <c r="AA4" s="8" t="str">
        <f t="shared" ref="AA4:AA35" si="15">IF(Y4&gt;=32, "5", IF(Y4&gt;=28, "4", IF(Y4&gt;=24, "3.5", IF(Y4&gt;=20, "3", IF(Y4&gt;16, "2", IF(Y4&gt;=13, "1", IF(Y4&lt;13, "0")))))))</f>
        <v>5</v>
      </c>
      <c r="AB4" s="8">
        <v>20</v>
      </c>
      <c r="AC4" s="8" t="str">
        <f t="shared" ref="AC4:AC35" si="16">IF(AB4&gt;=20, "A+", IF(AB4&gt;=17, "A", IF(AB4&gt;=15, "A-", IF(AB4&gt;=12, "B", IF(AB4&gt;=10, "C", IF(AB4&gt;=8, "D", IF(AB4&lt;8, "F")))))))</f>
        <v>A+</v>
      </c>
      <c r="AD4" s="8" t="str">
        <f t="shared" ref="AD4:AD35" si="17">IF(AB4&gt;=20, "5", IF(AB4&gt;=17, "4", IF(AB4&gt;=15, "3.5", IF(AB4&gt;=12, "3", IF(AB4&gt;10, "2", IF(AB4&gt;=8, "1", IF(AB4&lt;8, "0")))))))</f>
        <v>5</v>
      </c>
      <c r="AE4" s="8">
        <v>20</v>
      </c>
      <c r="AF4" s="8" t="str">
        <f t="shared" ref="AF4:AF35" si="18">IF(AE4&gt;=16, "A+", IF(AE4&gt;=14, "A", IF(AE4&gt;=12, "A-", IF(AE4&gt;=10, "B", IF(AE4&gt;=8, "C", IF(AE4&gt;=6, "D", IF(AE4&lt;6, "F")))))))</f>
        <v>A+</v>
      </c>
      <c r="AG4" s="8" t="str">
        <f t="shared" ref="AG4:AG35" si="19">IF(AE4&gt;=16, "5", IF(AE4&gt;=14, "4", IF(AE4&gt;=12, "3.5", IF(AE4&gt;=20, "3", IF(AE4&gt;8, "2", IF(AE4&gt;=6, "1", IF(AE4&lt;6, "0")))))))</f>
        <v>5</v>
      </c>
      <c r="AH4" s="22" t="str">
        <f t="shared" ref="AH4:AH35" si="20">IF(AND(D4&gt;=9,G4&gt;=19,J4&gt;=13,M4&gt;=13,P4&gt;=6,S4&gt;=13,V4&gt;=3,Y4&gt;=13,AB4&gt;=8,AE4&gt;=6), "Pass","Fail")</f>
        <v>Pass</v>
      </c>
      <c r="AI4" s="8">
        <f>IF(OR(D4&lt;9,G4&lt;19,J4&lt;13,M4&lt;13,P4&lt;6,S4&lt;13,V4&lt;3,Y4&lt;13,AB4&lt;8,AE4&lt;6),0,(D4+G4+J4+M4+P4+S4+V4+Y4+AB4+AE4))</f>
        <v>310</v>
      </c>
      <c r="AJ4" s="8">
        <f t="shared" ref="AJ4:AJ66" si="21">RANK(AI4,$AI$4:$AI$72,0)</f>
        <v>1</v>
      </c>
    </row>
    <row r="5" spans="1:36" ht="21.9" customHeight="1">
      <c r="A5" s="5">
        <v>2</v>
      </c>
      <c r="B5" s="8">
        <v>27</v>
      </c>
      <c r="C5" s="16" t="s">
        <v>82</v>
      </c>
      <c r="D5" s="8">
        <v>22</v>
      </c>
      <c r="E5" s="8" t="str">
        <f t="shared" si="0"/>
        <v>A</v>
      </c>
      <c r="F5" s="8" t="str">
        <f t="shared" si="1"/>
        <v>4</v>
      </c>
      <c r="G5" s="8">
        <v>52</v>
      </c>
      <c r="H5" s="8" t="str">
        <f t="shared" si="2"/>
        <v>A+</v>
      </c>
      <c r="I5" s="8" t="str">
        <f t="shared" si="3"/>
        <v>5</v>
      </c>
      <c r="J5" s="8">
        <v>32</v>
      </c>
      <c r="K5" s="8" t="str">
        <f t="shared" si="4"/>
        <v>A+</v>
      </c>
      <c r="L5" s="8" t="str">
        <f t="shared" si="5"/>
        <v>5</v>
      </c>
      <c r="M5" s="8">
        <v>34</v>
      </c>
      <c r="N5" s="8" t="str">
        <f t="shared" si="6"/>
        <v>A+</v>
      </c>
      <c r="O5" s="8" t="str">
        <f t="shared" si="7"/>
        <v>5</v>
      </c>
      <c r="P5" s="8">
        <v>36</v>
      </c>
      <c r="Q5" s="8" t="str">
        <f t="shared" si="8"/>
        <v>A+</v>
      </c>
      <c r="R5" s="8" t="str">
        <f t="shared" si="9"/>
        <v>5</v>
      </c>
      <c r="S5" s="8">
        <v>38</v>
      </c>
      <c r="T5" s="8" t="str">
        <f t="shared" si="10"/>
        <v>A+</v>
      </c>
      <c r="U5" s="8" t="str">
        <f t="shared" si="11"/>
        <v>5</v>
      </c>
      <c r="V5" s="8">
        <v>9</v>
      </c>
      <c r="W5" s="8" t="str">
        <f t="shared" si="12"/>
        <v>A+</v>
      </c>
      <c r="X5" s="8" t="str">
        <f t="shared" si="13"/>
        <v>5</v>
      </c>
      <c r="Y5" s="8">
        <v>34</v>
      </c>
      <c r="Z5" s="8" t="str">
        <f t="shared" si="14"/>
        <v>A+</v>
      </c>
      <c r="AA5" s="8" t="str">
        <f t="shared" si="15"/>
        <v>5</v>
      </c>
      <c r="AB5" s="8">
        <v>20</v>
      </c>
      <c r="AC5" s="8" t="str">
        <f t="shared" si="16"/>
        <v>A+</v>
      </c>
      <c r="AD5" s="8" t="str">
        <f t="shared" si="17"/>
        <v>5</v>
      </c>
      <c r="AE5" s="8">
        <v>20</v>
      </c>
      <c r="AF5" s="8" t="str">
        <f t="shared" si="18"/>
        <v>A+</v>
      </c>
      <c r="AG5" s="8" t="str">
        <f t="shared" si="19"/>
        <v>5</v>
      </c>
      <c r="AH5" s="22" t="str">
        <f t="shared" si="20"/>
        <v>Pass</v>
      </c>
      <c r="AI5" s="8">
        <f t="shared" ref="AI5:AI68" si="22">IF(OR(D5&lt;9,G5&lt;19,J5&lt;13,M5&lt;13,P5&lt;6,S5&lt;13,V5&lt;3,Y5&lt;13,AB5&lt;8,AE5&lt;6),0,(D5+G5+J5+M5+P5+S5+V5+Y5+AB5+AE5))</f>
        <v>297</v>
      </c>
      <c r="AJ5" s="8">
        <f t="shared" si="21"/>
        <v>2</v>
      </c>
    </row>
    <row r="6" spans="1:36" ht="21.9" customHeight="1">
      <c r="A6" s="5">
        <v>3</v>
      </c>
      <c r="B6" s="8">
        <v>25</v>
      </c>
      <c r="C6" s="16" t="s">
        <v>80</v>
      </c>
      <c r="D6" s="8">
        <v>24</v>
      </c>
      <c r="E6" s="8" t="str">
        <f t="shared" si="0"/>
        <v>A+</v>
      </c>
      <c r="F6" s="8" t="str">
        <f t="shared" si="1"/>
        <v>5</v>
      </c>
      <c r="G6" s="8">
        <v>50</v>
      </c>
      <c r="H6" s="8" t="str">
        <f t="shared" si="2"/>
        <v>A+</v>
      </c>
      <c r="I6" s="8" t="str">
        <f t="shared" si="3"/>
        <v>5</v>
      </c>
      <c r="J6" s="8">
        <v>33</v>
      </c>
      <c r="K6" s="8" t="str">
        <f t="shared" si="4"/>
        <v>A+</v>
      </c>
      <c r="L6" s="8" t="str">
        <f t="shared" si="5"/>
        <v>5</v>
      </c>
      <c r="M6" s="8">
        <v>34</v>
      </c>
      <c r="N6" s="8" t="str">
        <f t="shared" si="6"/>
        <v>A+</v>
      </c>
      <c r="O6" s="8" t="str">
        <f t="shared" si="7"/>
        <v>5</v>
      </c>
      <c r="P6" s="8">
        <v>36</v>
      </c>
      <c r="Q6" s="8" t="str">
        <f t="shared" si="8"/>
        <v>A+</v>
      </c>
      <c r="R6" s="8" t="str">
        <f t="shared" si="9"/>
        <v>5</v>
      </c>
      <c r="S6" s="8">
        <v>34</v>
      </c>
      <c r="T6" s="8" t="str">
        <f t="shared" si="10"/>
        <v>A+</v>
      </c>
      <c r="U6" s="8" t="str">
        <f t="shared" si="11"/>
        <v>5</v>
      </c>
      <c r="V6" s="8">
        <v>9</v>
      </c>
      <c r="W6" s="8" t="str">
        <f t="shared" si="12"/>
        <v>A+</v>
      </c>
      <c r="X6" s="8" t="str">
        <f t="shared" si="13"/>
        <v>5</v>
      </c>
      <c r="Y6" s="8">
        <v>38</v>
      </c>
      <c r="Z6" s="8" t="str">
        <f t="shared" si="14"/>
        <v>A+</v>
      </c>
      <c r="AA6" s="8" t="str">
        <f t="shared" si="15"/>
        <v>5</v>
      </c>
      <c r="AB6" s="8">
        <v>20</v>
      </c>
      <c r="AC6" s="8" t="str">
        <f t="shared" si="16"/>
        <v>A+</v>
      </c>
      <c r="AD6" s="8" t="str">
        <f t="shared" si="17"/>
        <v>5</v>
      </c>
      <c r="AE6" s="8">
        <v>18</v>
      </c>
      <c r="AF6" s="8" t="str">
        <f t="shared" si="18"/>
        <v>A+</v>
      </c>
      <c r="AG6" s="8" t="str">
        <f t="shared" si="19"/>
        <v>5</v>
      </c>
      <c r="AH6" s="22" t="str">
        <f t="shared" si="20"/>
        <v>Pass</v>
      </c>
      <c r="AI6" s="8">
        <f t="shared" si="22"/>
        <v>296</v>
      </c>
      <c r="AJ6" s="8">
        <f t="shared" si="21"/>
        <v>3</v>
      </c>
    </row>
    <row r="7" spans="1:36" ht="21.9" customHeight="1">
      <c r="A7" s="5">
        <v>4</v>
      </c>
      <c r="B7" s="8">
        <v>28</v>
      </c>
      <c r="C7" s="16" t="s">
        <v>83</v>
      </c>
      <c r="D7" s="8">
        <v>21</v>
      </c>
      <c r="E7" s="8" t="str">
        <f t="shared" si="0"/>
        <v>A</v>
      </c>
      <c r="F7" s="8" t="str">
        <f t="shared" si="1"/>
        <v>4</v>
      </c>
      <c r="G7" s="8">
        <v>45</v>
      </c>
      <c r="H7" s="8" t="str">
        <f t="shared" si="2"/>
        <v>A</v>
      </c>
      <c r="I7" s="8" t="str">
        <f t="shared" si="3"/>
        <v>4</v>
      </c>
      <c r="J7" s="8">
        <v>32</v>
      </c>
      <c r="K7" s="8" t="str">
        <f t="shared" si="4"/>
        <v>A+</v>
      </c>
      <c r="L7" s="8" t="str">
        <f t="shared" si="5"/>
        <v>5</v>
      </c>
      <c r="M7" s="8">
        <v>36</v>
      </c>
      <c r="N7" s="8" t="str">
        <f t="shared" si="6"/>
        <v>A+</v>
      </c>
      <c r="O7" s="8" t="str">
        <f t="shared" si="7"/>
        <v>5</v>
      </c>
      <c r="P7" s="8">
        <v>34</v>
      </c>
      <c r="Q7" s="8" t="str">
        <f t="shared" si="8"/>
        <v>A+</v>
      </c>
      <c r="R7" s="8" t="str">
        <f t="shared" si="9"/>
        <v>5</v>
      </c>
      <c r="S7" s="8">
        <v>34</v>
      </c>
      <c r="T7" s="8" t="str">
        <f t="shared" si="10"/>
        <v>A+</v>
      </c>
      <c r="U7" s="8" t="str">
        <f t="shared" si="11"/>
        <v>5</v>
      </c>
      <c r="V7" s="8">
        <v>8</v>
      </c>
      <c r="W7" s="8" t="str">
        <f t="shared" si="12"/>
        <v>A+</v>
      </c>
      <c r="X7" s="8" t="str">
        <f t="shared" si="13"/>
        <v>5</v>
      </c>
      <c r="Y7" s="8">
        <v>34</v>
      </c>
      <c r="Z7" s="8" t="str">
        <f t="shared" si="14"/>
        <v>A+</v>
      </c>
      <c r="AA7" s="8" t="str">
        <f t="shared" si="15"/>
        <v>5</v>
      </c>
      <c r="AB7" s="8">
        <v>20</v>
      </c>
      <c r="AC7" s="8" t="str">
        <f t="shared" si="16"/>
        <v>A+</v>
      </c>
      <c r="AD7" s="8" t="str">
        <f t="shared" si="17"/>
        <v>5</v>
      </c>
      <c r="AE7" s="8">
        <v>19</v>
      </c>
      <c r="AF7" s="8" t="str">
        <f t="shared" si="18"/>
        <v>A+</v>
      </c>
      <c r="AG7" s="8" t="str">
        <f t="shared" si="19"/>
        <v>5</v>
      </c>
      <c r="AH7" s="22" t="str">
        <f t="shared" si="20"/>
        <v>Pass</v>
      </c>
      <c r="AI7" s="8">
        <f t="shared" si="22"/>
        <v>283</v>
      </c>
      <c r="AJ7" s="8">
        <f t="shared" si="21"/>
        <v>4</v>
      </c>
    </row>
    <row r="8" spans="1:36" ht="21.9" customHeight="1">
      <c r="A8" s="5">
        <v>5</v>
      </c>
      <c r="B8" s="8">
        <v>29</v>
      </c>
      <c r="C8" s="16" t="s">
        <v>84</v>
      </c>
      <c r="D8" s="8">
        <v>20</v>
      </c>
      <c r="E8" s="8" t="str">
        <f t="shared" si="0"/>
        <v>A-</v>
      </c>
      <c r="F8" s="8" t="str">
        <f t="shared" si="1"/>
        <v>3.5</v>
      </c>
      <c r="G8" s="8">
        <v>45</v>
      </c>
      <c r="H8" s="8" t="str">
        <f t="shared" si="2"/>
        <v>A</v>
      </c>
      <c r="I8" s="8" t="str">
        <f t="shared" si="3"/>
        <v>4</v>
      </c>
      <c r="J8" s="8">
        <v>32</v>
      </c>
      <c r="K8" s="8" t="str">
        <f t="shared" si="4"/>
        <v>A+</v>
      </c>
      <c r="L8" s="8" t="str">
        <f t="shared" si="5"/>
        <v>5</v>
      </c>
      <c r="M8" s="8">
        <v>30</v>
      </c>
      <c r="N8" s="8" t="str">
        <f t="shared" si="6"/>
        <v>A</v>
      </c>
      <c r="O8" s="8" t="str">
        <f t="shared" si="7"/>
        <v>4</v>
      </c>
      <c r="P8" s="8">
        <v>36</v>
      </c>
      <c r="Q8" s="8" t="str">
        <f t="shared" si="8"/>
        <v>A+</v>
      </c>
      <c r="R8" s="8" t="str">
        <f t="shared" si="9"/>
        <v>5</v>
      </c>
      <c r="S8" s="8">
        <v>38</v>
      </c>
      <c r="T8" s="8" t="str">
        <f t="shared" si="10"/>
        <v>A+</v>
      </c>
      <c r="U8" s="8" t="str">
        <f t="shared" si="11"/>
        <v>5</v>
      </c>
      <c r="V8" s="8">
        <v>8</v>
      </c>
      <c r="W8" s="8" t="str">
        <f t="shared" si="12"/>
        <v>A+</v>
      </c>
      <c r="X8" s="8" t="str">
        <f t="shared" si="13"/>
        <v>5</v>
      </c>
      <c r="Y8" s="8">
        <v>30</v>
      </c>
      <c r="Z8" s="8" t="str">
        <f t="shared" si="14"/>
        <v>A</v>
      </c>
      <c r="AA8" s="8" t="str">
        <f t="shared" si="15"/>
        <v>4</v>
      </c>
      <c r="AB8" s="8">
        <v>20</v>
      </c>
      <c r="AC8" s="8" t="str">
        <f t="shared" si="16"/>
        <v>A+</v>
      </c>
      <c r="AD8" s="8" t="str">
        <f t="shared" si="17"/>
        <v>5</v>
      </c>
      <c r="AE8" s="8">
        <v>20</v>
      </c>
      <c r="AF8" s="8" t="str">
        <f t="shared" si="18"/>
        <v>A+</v>
      </c>
      <c r="AG8" s="8" t="str">
        <f t="shared" si="19"/>
        <v>5</v>
      </c>
      <c r="AH8" s="22" t="str">
        <f t="shared" si="20"/>
        <v>Pass</v>
      </c>
      <c r="AI8" s="8">
        <f t="shared" si="22"/>
        <v>279</v>
      </c>
      <c r="AJ8" s="8">
        <f t="shared" si="21"/>
        <v>7</v>
      </c>
    </row>
    <row r="9" spans="1:36" ht="21.9" customHeight="1">
      <c r="A9" s="5">
        <v>6</v>
      </c>
      <c r="B9" s="8">
        <v>26</v>
      </c>
      <c r="C9" s="16" t="s">
        <v>81</v>
      </c>
      <c r="D9" s="8">
        <v>21</v>
      </c>
      <c r="E9" s="8" t="str">
        <f t="shared" si="0"/>
        <v>A</v>
      </c>
      <c r="F9" s="8" t="str">
        <f t="shared" si="1"/>
        <v>4</v>
      </c>
      <c r="G9" s="8">
        <v>57</v>
      </c>
      <c r="H9" s="8" t="str">
        <f t="shared" si="2"/>
        <v>A+</v>
      </c>
      <c r="I9" s="8" t="str">
        <f t="shared" si="3"/>
        <v>5</v>
      </c>
      <c r="J9" s="8">
        <v>25</v>
      </c>
      <c r="K9" s="8" t="str">
        <f t="shared" si="4"/>
        <v>A-</v>
      </c>
      <c r="L9" s="8" t="str">
        <f t="shared" si="5"/>
        <v>3.5</v>
      </c>
      <c r="M9" s="8">
        <v>28</v>
      </c>
      <c r="N9" s="8" t="str">
        <f t="shared" si="6"/>
        <v>A</v>
      </c>
      <c r="O9" s="8" t="str">
        <f t="shared" si="7"/>
        <v>4</v>
      </c>
      <c r="P9" s="8">
        <v>36</v>
      </c>
      <c r="Q9" s="8" t="str">
        <f t="shared" si="8"/>
        <v>A+</v>
      </c>
      <c r="R9" s="8" t="str">
        <f t="shared" si="9"/>
        <v>5</v>
      </c>
      <c r="S9" s="8">
        <v>32</v>
      </c>
      <c r="T9" s="8" t="str">
        <f t="shared" si="10"/>
        <v>A+</v>
      </c>
      <c r="U9" s="8" t="str">
        <f t="shared" si="11"/>
        <v>5</v>
      </c>
      <c r="V9" s="8">
        <v>9</v>
      </c>
      <c r="W9" s="8" t="str">
        <f t="shared" si="12"/>
        <v>A+</v>
      </c>
      <c r="X9" s="8" t="str">
        <f t="shared" si="13"/>
        <v>5</v>
      </c>
      <c r="Y9" s="8">
        <v>32</v>
      </c>
      <c r="Z9" s="8" t="str">
        <f t="shared" si="14"/>
        <v>A+</v>
      </c>
      <c r="AA9" s="8" t="str">
        <f t="shared" si="15"/>
        <v>5</v>
      </c>
      <c r="AB9" s="8">
        <v>20</v>
      </c>
      <c r="AC9" s="8" t="str">
        <f t="shared" si="16"/>
        <v>A+</v>
      </c>
      <c r="AD9" s="8" t="str">
        <f t="shared" si="17"/>
        <v>5</v>
      </c>
      <c r="AE9" s="8">
        <v>19</v>
      </c>
      <c r="AF9" s="8" t="str">
        <f t="shared" si="18"/>
        <v>A+</v>
      </c>
      <c r="AG9" s="8" t="str">
        <f t="shared" si="19"/>
        <v>5</v>
      </c>
      <c r="AH9" s="22" t="str">
        <f t="shared" si="20"/>
        <v>Pass</v>
      </c>
      <c r="AI9" s="8">
        <f t="shared" si="22"/>
        <v>279</v>
      </c>
      <c r="AJ9" s="8">
        <f t="shared" si="21"/>
        <v>7</v>
      </c>
    </row>
    <row r="10" spans="1:36" ht="21.9" customHeight="1">
      <c r="A10" s="5">
        <v>7</v>
      </c>
      <c r="B10" s="8">
        <v>32</v>
      </c>
      <c r="C10" s="16" t="s">
        <v>87</v>
      </c>
      <c r="D10" s="8">
        <v>22</v>
      </c>
      <c r="E10" s="8" t="str">
        <f t="shared" si="0"/>
        <v>A</v>
      </c>
      <c r="F10" s="8" t="str">
        <f t="shared" si="1"/>
        <v>4</v>
      </c>
      <c r="G10" s="8">
        <v>52</v>
      </c>
      <c r="H10" s="8" t="str">
        <f t="shared" si="2"/>
        <v>A+</v>
      </c>
      <c r="I10" s="8" t="str">
        <f t="shared" si="3"/>
        <v>5</v>
      </c>
      <c r="J10" s="8">
        <v>32</v>
      </c>
      <c r="K10" s="8" t="str">
        <f t="shared" si="4"/>
        <v>A+</v>
      </c>
      <c r="L10" s="8" t="str">
        <f t="shared" si="5"/>
        <v>5</v>
      </c>
      <c r="M10" s="8">
        <v>22</v>
      </c>
      <c r="N10" s="8" t="str">
        <f t="shared" si="6"/>
        <v>B</v>
      </c>
      <c r="O10" s="8" t="str">
        <f t="shared" si="7"/>
        <v>3</v>
      </c>
      <c r="P10" s="8">
        <v>34</v>
      </c>
      <c r="Q10" s="8" t="str">
        <f t="shared" si="8"/>
        <v>A+</v>
      </c>
      <c r="R10" s="8" t="str">
        <f t="shared" si="9"/>
        <v>5</v>
      </c>
      <c r="S10" s="8">
        <v>38</v>
      </c>
      <c r="T10" s="8" t="str">
        <f t="shared" si="10"/>
        <v>A+</v>
      </c>
      <c r="U10" s="8" t="str">
        <f t="shared" si="11"/>
        <v>5</v>
      </c>
      <c r="V10" s="8">
        <v>9</v>
      </c>
      <c r="W10" s="8" t="str">
        <f t="shared" si="12"/>
        <v>A+</v>
      </c>
      <c r="X10" s="8" t="str">
        <f t="shared" si="13"/>
        <v>5</v>
      </c>
      <c r="Y10" s="8">
        <v>35</v>
      </c>
      <c r="Z10" s="8" t="str">
        <f t="shared" si="14"/>
        <v>A+</v>
      </c>
      <c r="AA10" s="8" t="str">
        <f t="shared" si="15"/>
        <v>5</v>
      </c>
      <c r="AB10" s="8">
        <v>20</v>
      </c>
      <c r="AC10" s="8" t="str">
        <f t="shared" si="16"/>
        <v>A+</v>
      </c>
      <c r="AD10" s="8" t="str">
        <f t="shared" si="17"/>
        <v>5</v>
      </c>
      <c r="AE10" s="8">
        <v>18</v>
      </c>
      <c r="AF10" s="8" t="str">
        <f t="shared" si="18"/>
        <v>A+</v>
      </c>
      <c r="AG10" s="8" t="str">
        <f t="shared" si="19"/>
        <v>5</v>
      </c>
      <c r="AH10" s="22" t="str">
        <f t="shared" si="20"/>
        <v>Pass</v>
      </c>
      <c r="AI10" s="8">
        <f t="shared" si="22"/>
        <v>282</v>
      </c>
      <c r="AJ10" s="8">
        <f t="shared" si="21"/>
        <v>5</v>
      </c>
    </row>
    <row r="11" spans="1:36" ht="21.9" customHeight="1">
      <c r="A11" s="5">
        <v>8</v>
      </c>
      <c r="B11" s="8">
        <v>3</v>
      </c>
      <c r="C11" s="23" t="s">
        <v>58</v>
      </c>
      <c r="D11" s="8">
        <v>19</v>
      </c>
      <c r="E11" s="8" t="str">
        <f t="shared" si="0"/>
        <v>A-</v>
      </c>
      <c r="F11" s="8" t="str">
        <f t="shared" si="1"/>
        <v>3.5</v>
      </c>
      <c r="G11" s="8">
        <v>51</v>
      </c>
      <c r="H11" s="8" t="str">
        <f t="shared" si="2"/>
        <v>A+</v>
      </c>
      <c r="I11" s="8" t="str">
        <f t="shared" si="3"/>
        <v>5</v>
      </c>
      <c r="J11" s="8">
        <v>32</v>
      </c>
      <c r="K11" s="8" t="str">
        <f t="shared" si="4"/>
        <v>A+</v>
      </c>
      <c r="L11" s="8" t="str">
        <f t="shared" si="5"/>
        <v>5</v>
      </c>
      <c r="M11" s="8">
        <v>32</v>
      </c>
      <c r="N11" s="8" t="str">
        <f t="shared" si="6"/>
        <v>A+</v>
      </c>
      <c r="O11" s="8" t="str">
        <f t="shared" si="7"/>
        <v>5</v>
      </c>
      <c r="P11" s="8">
        <v>36</v>
      </c>
      <c r="Q11" s="8" t="str">
        <f t="shared" si="8"/>
        <v>A+</v>
      </c>
      <c r="R11" s="8" t="str">
        <f t="shared" si="9"/>
        <v>5</v>
      </c>
      <c r="S11" s="8">
        <v>32</v>
      </c>
      <c r="T11" s="8" t="str">
        <f t="shared" si="10"/>
        <v>A+</v>
      </c>
      <c r="U11" s="8" t="str">
        <f t="shared" si="11"/>
        <v>5</v>
      </c>
      <c r="V11" s="8">
        <v>8</v>
      </c>
      <c r="W11" s="8" t="str">
        <f t="shared" si="12"/>
        <v>A+</v>
      </c>
      <c r="X11" s="8" t="str">
        <f t="shared" si="13"/>
        <v>5</v>
      </c>
      <c r="Y11" s="8">
        <v>36</v>
      </c>
      <c r="Z11" s="8" t="str">
        <f t="shared" si="14"/>
        <v>A+</v>
      </c>
      <c r="AA11" s="8" t="str">
        <f t="shared" si="15"/>
        <v>5</v>
      </c>
      <c r="AB11" s="8">
        <v>20</v>
      </c>
      <c r="AC11" s="8" t="str">
        <f t="shared" si="16"/>
        <v>A+</v>
      </c>
      <c r="AD11" s="8" t="str">
        <f t="shared" si="17"/>
        <v>5</v>
      </c>
      <c r="AE11" s="8">
        <v>16</v>
      </c>
      <c r="AF11" s="8" t="str">
        <f t="shared" si="18"/>
        <v>A+</v>
      </c>
      <c r="AG11" s="8" t="str">
        <f t="shared" si="19"/>
        <v>5</v>
      </c>
      <c r="AH11" s="22" t="str">
        <f t="shared" si="20"/>
        <v>Pass</v>
      </c>
      <c r="AI11" s="8">
        <f t="shared" si="22"/>
        <v>282</v>
      </c>
      <c r="AJ11" s="8">
        <f t="shared" si="21"/>
        <v>5</v>
      </c>
    </row>
    <row r="12" spans="1:36" ht="21.9" customHeight="1">
      <c r="A12" s="5">
        <v>9</v>
      </c>
      <c r="B12" s="8">
        <v>36</v>
      </c>
      <c r="C12" s="16" t="s">
        <v>91</v>
      </c>
      <c r="D12" s="8">
        <v>24</v>
      </c>
      <c r="E12" s="8" t="str">
        <f t="shared" si="0"/>
        <v>A+</v>
      </c>
      <c r="F12" s="8" t="str">
        <f t="shared" si="1"/>
        <v>5</v>
      </c>
      <c r="G12" s="8">
        <v>44</v>
      </c>
      <c r="H12" s="8" t="str">
        <f t="shared" si="2"/>
        <v>A</v>
      </c>
      <c r="I12" s="8" t="str">
        <f t="shared" si="3"/>
        <v>4</v>
      </c>
      <c r="J12" s="8">
        <v>32</v>
      </c>
      <c r="K12" s="8" t="str">
        <f t="shared" si="4"/>
        <v>A+</v>
      </c>
      <c r="L12" s="8" t="str">
        <f t="shared" si="5"/>
        <v>5</v>
      </c>
      <c r="M12" s="8">
        <v>33</v>
      </c>
      <c r="N12" s="8" t="str">
        <f t="shared" si="6"/>
        <v>A+</v>
      </c>
      <c r="O12" s="8" t="str">
        <f t="shared" si="7"/>
        <v>5</v>
      </c>
      <c r="P12" s="8">
        <v>32</v>
      </c>
      <c r="Q12" s="8" t="str">
        <f t="shared" si="8"/>
        <v>A+</v>
      </c>
      <c r="R12" s="8" t="str">
        <f t="shared" si="9"/>
        <v>5</v>
      </c>
      <c r="S12" s="8">
        <v>32</v>
      </c>
      <c r="T12" s="8" t="str">
        <f t="shared" si="10"/>
        <v>A+</v>
      </c>
      <c r="U12" s="8" t="str">
        <f t="shared" si="11"/>
        <v>5</v>
      </c>
      <c r="V12" s="8">
        <v>9</v>
      </c>
      <c r="W12" s="8" t="str">
        <f t="shared" si="12"/>
        <v>A+</v>
      </c>
      <c r="X12" s="8" t="str">
        <f t="shared" si="13"/>
        <v>5</v>
      </c>
      <c r="Y12" s="8">
        <v>32</v>
      </c>
      <c r="Z12" s="8" t="str">
        <f t="shared" si="14"/>
        <v>A+</v>
      </c>
      <c r="AA12" s="8" t="str">
        <f t="shared" si="15"/>
        <v>5</v>
      </c>
      <c r="AB12" s="8">
        <v>20</v>
      </c>
      <c r="AC12" s="8" t="str">
        <f t="shared" si="16"/>
        <v>A+</v>
      </c>
      <c r="AD12" s="8" t="str">
        <f t="shared" si="17"/>
        <v>5</v>
      </c>
      <c r="AE12" s="8">
        <v>17</v>
      </c>
      <c r="AF12" s="8" t="str">
        <f t="shared" si="18"/>
        <v>A+</v>
      </c>
      <c r="AG12" s="8" t="str">
        <f t="shared" si="19"/>
        <v>5</v>
      </c>
      <c r="AH12" s="22" t="str">
        <f t="shared" si="20"/>
        <v>Pass</v>
      </c>
      <c r="AI12" s="8">
        <f t="shared" si="22"/>
        <v>275</v>
      </c>
      <c r="AJ12" s="8">
        <f t="shared" si="21"/>
        <v>10</v>
      </c>
    </row>
    <row r="13" spans="1:36" ht="21.9" customHeight="1">
      <c r="A13" s="5">
        <v>10</v>
      </c>
      <c r="B13" s="8">
        <v>34</v>
      </c>
      <c r="C13" s="16" t="s">
        <v>89</v>
      </c>
      <c r="D13" s="8">
        <v>20</v>
      </c>
      <c r="E13" s="8" t="str">
        <f t="shared" si="0"/>
        <v>A-</v>
      </c>
      <c r="F13" s="8" t="str">
        <f t="shared" si="1"/>
        <v>3.5</v>
      </c>
      <c r="G13" s="8">
        <v>49</v>
      </c>
      <c r="H13" s="8" t="str">
        <f t="shared" si="2"/>
        <v>A+</v>
      </c>
      <c r="I13" s="8" t="str">
        <f t="shared" si="3"/>
        <v>5</v>
      </c>
      <c r="J13" s="8">
        <v>32</v>
      </c>
      <c r="K13" s="8" t="str">
        <f t="shared" si="4"/>
        <v>A+</v>
      </c>
      <c r="L13" s="8" t="str">
        <f t="shared" si="5"/>
        <v>5</v>
      </c>
      <c r="M13" s="8">
        <v>30</v>
      </c>
      <c r="N13" s="8" t="str">
        <f t="shared" si="6"/>
        <v>A</v>
      </c>
      <c r="O13" s="8" t="str">
        <f t="shared" si="7"/>
        <v>4</v>
      </c>
      <c r="P13" s="8">
        <v>34</v>
      </c>
      <c r="Q13" s="8" t="str">
        <f t="shared" si="8"/>
        <v>A+</v>
      </c>
      <c r="R13" s="8" t="str">
        <f t="shared" si="9"/>
        <v>5</v>
      </c>
      <c r="S13" s="8">
        <v>32</v>
      </c>
      <c r="T13" s="8" t="str">
        <f t="shared" si="10"/>
        <v>A+</v>
      </c>
      <c r="U13" s="8" t="str">
        <f t="shared" si="11"/>
        <v>5</v>
      </c>
      <c r="V13" s="8">
        <v>6</v>
      </c>
      <c r="W13" s="8" t="str">
        <f t="shared" si="12"/>
        <v>A-</v>
      </c>
      <c r="X13" s="8" t="str">
        <f t="shared" si="13"/>
        <v>3.5</v>
      </c>
      <c r="Y13" s="8">
        <v>38</v>
      </c>
      <c r="Z13" s="8" t="str">
        <f t="shared" si="14"/>
        <v>A+</v>
      </c>
      <c r="AA13" s="8" t="str">
        <f t="shared" si="15"/>
        <v>5</v>
      </c>
      <c r="AB13" s="8">
        <v>20</v>
      </c>
      <c r="AC13" s="8" t="str">
        <f t="shared" si="16"/>
        <v>A+</v>
      </c>
      <c r="AD13" s="8" t="str">
        <f t="shared" si="17"/>
        <v>5</v>
      </c>
      <c r="AE13" s="8">
        <v>18</v>
      </c>
      <c r="AF13" s="8" t="str">
        <f t="shared" si="18"/>
        <v>A+</v>
      </c>
      <c r="AG13" s="8" t="str">
        <f t="shared" si="19"/>
        <v>5</v>
      </c>
      <c r="AH13" s="22" t="str">
        <f t="shared" si="20"/>
        <v>Pass</v>
      </c>
      <c r="AI13" s="8">
        <f t="shared" si="22"/>
        <v>279</v>
      </c>
      <c r="AJ13" s="8">
        <f t="shared" si="21"/>
        <v>7</v>
      </c>
    </row>
    <row r="14" spans="1:36" ht="21.9" customHeight="1">
      <c r="A14" s="5">
        <v>11</v>
      </c>
      <c r="B14" s="8">
        <v>37</v>
      </c>
      <c r="C14" s="16" t="s">
        <v>92</v>
      </c>
      <c r="D14" s="8">
        <v>22</v>
      </c>
      <c r="E14" s="8" t="str">
        <f t="shared" si="0"/>
        <v>A</v>
      </c>
      <c r="F14" s="8" t="str">
        <f t="shared" si="1"/>
        <v>4</v>
      </c>
      <c r="G14" s="8">
        <v>45</v>
      </c>
      <c r="H14" s="8" t="str">
        <f t="shared" si="2"/>
        <v>A</v>
      </c>
      <c r="I14" s="8" t="str">
        <f t="shared" si="3"/>
        <v>4</v>
      </c>
      <c r="J14" s="8">
        <v>32</v>
      </c>
      <c r="K14" s="8" t="str">
        <f t="shared" si="4"/>
        <v>A+</v>
      </c>
      <c r="L14" s="8" t="str">
        <f t="shared" si="5"/>
        <v>5</v>
      </c>
      <c r="M14" s="8">
        <v>30</v>
      </c>
      <c r="N14" s="8" t="str">
        <f t="shared" si="6"/>
        <v>A</v>
      </c>
      <c r="O14" s="8" t="str">
        <f t="shared" si="7"/>
        <v>4</v>
      </c>
      <c r="P14" s="8">
        <v>32</v>
      </c>
      <c r="Q14" s="8" t="str">
        <f t="shared" si="8"/>
        <v>A+</v>
      </c>
      <c r="R14" s="8" t="str">
        <f t="shared" si="9"/>
        <v>5</v>
      </c>
      <c r="S14" s="8">
        <v>34</v>
      </c>
      <c r="T14" s="8" t="str">
        <f t="shared" si="10"/>
        <v>A+</v>
      </c>
      <c r="U14" s="8" t="str">
        <f t="shared" si="11"/>
        <v>5</v>
      </c>
      <c r="V14" s="8">
        <v>9</v>
      </c>
      <c r="W14" s="8" t="str">
        <f t="shared" si="12"/>
        <v>A+</v>
      </c>
      <c r="X14" s="8" t="str">
        <f t="shared" si="13"/>
        <v>5</v>
      </c>
      <c r="Y14" s="8">
        <v>32</v>
      </c>
      <c r="Z14" s="8" t="str">
        <f t="shared" si="14"/>
        <v>A+</v>
      </c>
      <c r="AA14" s="8" t="str">
        <f t="shared" si="15"/>
        <v>5</v>
      </c>
      <c r="AB14" s="8">
        <v>20</v>
      </c>
      <c r="AC14" s="8" t="str">
        <f t="shared" si="16"/>
        <v>A+</v>
      </c>
      <c r="AD14" s="8" t="str">
        <f t="shared" si="17"/>
        <v>5</v>
      </c>
      <c r="AE14" s="8">
        <v>16</v>
      </c>
      <c r="AF14" s="8" t="str">
        <f t="shared" si="18"/>
        <v>A+</v>
      </c>
      <c r="AG14" s="8" t="str">
        <f t="shared" si="19"/>
        <v>5</v>
      </c>
      <c r="AH14" s="22" t="str">
        <f t="shared" si="20"/>
        <v>Pass</v>
      </c>
      <c r="AI14" s="8">
        <f t="shared" si="22"/>
        <v>272</v>
      </c>
      <c r="AJ14" s="8">
        <f t="shared" si="21"/>
        <v>11</v>
      </c>
    </row>
    <row r="15" spans="1:36" ht="21.9" customHeight="1">
      <c r="A15" s="5">
        <v>12</v>
      </c>
      <c r="B15" s="8">
        <v>44</v>
      </c>
      <c r="C15" s="16" t="s">
        <v>99</v>
      </c>
      <c r="D15" s="8">
        <v>20</v>
      </c>
      <c r="E15" s="8" t="str">
        <f t="shared" si="0"/>
        <v>A-</v>
      </c>
      <c r="F15" s="8" t="str">
        <f t="shared" si="1"/>
        <v>3.5</v>
      </c>
      <c r="G15" s="8">
        <v>40</v>
      </c>
      <c r="H15" s="8" t="str">
        <f t="shared" si="2"/>
        <v>A-</v>
      </c>
      <c r="I15" s="8" t="str">
        <f t="shared" si="3"/>
        <v>3.5</v>
      </c>
      <c r="J15" s="8">
        <v>32</v>
      </c>
      <c r="K15" s="8" t="str">
        <f t="shared" si="4"/>
        <v>A+</v>
      </c>
      <c r="L15" s="8" t="str">
        <f t="shared" si="5"/>
        <v>5</v>
      </c>
      <c r="M15" s="8">
        <v>27</v>
      </c>
      <c r="N15" s="8" t="str">
        <f t="shared" si="6"/>
        <v>A-</v>
      </c>
      <c r="O15" s="8" t="str">
        <f t="shared" si="7"/>
        <v>3.5</v>
      </c>
      <c r="P15" s="8">
        <v>38</v>
      </c>
      <c r="Q15" s="8" t="str">
        <f t="shared" si="8"/>
        <v>A+</v>
      </c>
      <c r="R15" s="8" t="str">
        <f t="shared" si="9"/>
        <v>5</v>
      </c>
      <c r="S15" s="8">
        <v>36</v>
      </c>
      <c r="T15" s="8" t="str">
        <f t="shared" si="10"/>
        <v>A+</v>
      </c>
      <c r="U15" s="8" t="str">
        <f t="shared" si="11"/>
        <v>5</v>
      </c>
      <c r="V15" s="8">
        <v>7</v>
      </c>
      <c r="W15" s="8" t="str">
        <f t="shared" si="12"/>
        <v>A</v>
      </c>
      <c r="X15" s="8" t="str">
        <f t="shared" si="13"/>
        <v>4</v>
      </c>
      <c r="Y15" s="8">
        <v>32</v>
      </c>
      <c r="Z15" s="8" t="str">
        <f t="shared" si="14"/>
        <v>A+</v>
      </c>
      <c r="AA15" s="8" t="str">
        <f t="shared" si="15"/>
        <v>5</v>
      </c>
      <c r="AB15" s="8">
        <v>20</v>
      </c>
      <c r="AC15" s="8" t="str">
        <f t="shared" si="16"/>
        <v>A+</v>
      </c>
      <c r="AD15" s="8" t="str">
        <f t="shared" si="17"/>
        <v>5</v>
      </c>
      <c r="AE15" s="8">
        <v>19</v>
      </c>
      <c r="AF15" s="8" t="str">
        <f t="shared" si="18"/>
        <v>A+</v>
      </c>
      <c r="AG15" s="8" t="str">
        <f t="shared" si="19"/>
        <v>5</v>
      </c>
      <c r="AH15" s="22" t="str">
        <f t="shared" si="20"/>
        <v>Pass</v>
      </c>
      <c r="AI15" s="8">
        <f t="shared" si="22"/>
        <v>271</v>
      </c>
      <c r="AJ15" s="8">
        <f t="shared" si="21"/>
        <v>13</v>
      </c>
    </row>
    <row r="16" spans="1:36" ht="21.9" customHeight="1">
      <c r="A16" s="5">
        <v>13</v>
      </c>
      <c r="B16" s="8">
        <v>6</v>
      </c>
      <c r="C16" s="16" t="s">
        <v>61</v>
      </c>
      <c r="D16" s="8">
        <v>16</v>
      </c>
      <c r="E16" s="8" t="str">
        <f t="shared" si="0"/>
        <v>B</v>
      </c>
      <c r="F16" s="8" t="str">
        <f t="shared" si="1"/>
        <v>3</v>
      </c>
      <c r="G16" s="8">
        <v>45</v>
      </c>
      <c r="H16" s="8" t="str">
        <f t="shared" si="2"/>
        <v>A</v>
      </c>
      <c r="I16" s="8" t="str">
        <f t="shared" si="3"/>
        <v>4</v>
      </c>
      <c r="J16" s="8">
        <v>32</v>
      </c>
      <c r="K16" s="8" t="str">
        <f t="shared" si="4"/>
        <v>A+</v>
      </c>
      <c r="L16" s="8" t="str">
        <f t="shared" si="5"/>
        <v>5</v>
      </c>
      <c r="M16" s="8">
        <v>31</v>
      </c>
      <c r="N16" s="8" t="str">
        <f t="shared" si="6"/>
        <v>A</v>
      </c>
      <c r="O16" s="8" t="str">
        <f t="shared" si="7"/>
        <v>4</v>
      </c>
      <c r="P16" s="8">
        <v>36</v>
      </c>
      <c r="Q16" s="8" t="str">
        <f t="shared" si="8"/>
        <v>A+</v>
      </c>
      <c r="R16" s="8" t="str">
        <f t="shared" si="9"/>
        <v>5</v>
      </c>
      <c r="S16" s="8">
        <v>28</v>
      </c>
      <c r="T16" s="8" t="str">
        <f t="shared" si="10"/>
        <v>A</v>
      </c>
      <c r="U16" s="8" t="str">
        <f t="shared" si="11"/>
        <v>4</v>
      </c>
      <c r="V16" s="8">
        <v>10</v>
      </c>
      <c r="W16" s="8" t="str">
        <f t="shared" si="12"/>
        <v>A+</v>
      </c>
      <c r="X16" s="8" t="str">
        <f t="shared" si="13"/>
        <v>5</v>
      </c>
      <c r="Y16" s="8">
        <v>32</v>
      </c>
      <c r="Z16" s="8" t="str">
        <f t="shared" si="14"/>
        <v>A+</v>
      </c>
      <c r="AA16" s="8" t="str">
        <f t="shared" si="15"/>
        <v>5</v>
      </c>
      <c r="AB16" s="8">
        <v>20</v>
      </c>
      <c r="AC16" s="8" t="str">
        <f t="shared" si="16"/>
        <v>A+</v>
      </c>
      <c r="AD16" s="8" t="str">
        <f t="shared" si="17"/>
        <v>5</v>
      </c>
      <c r="AE16" s="8">
        <v>18</v>
      </c>
      <c r="AF16" s="8" t="str">
        <f t="shared" si="18"/>
        <v>A+</v>
      </c>
      <c r="AG16" s="8" t="str">
        <f t="shared" si="19"/>
        <v>5</v>
      </c>
      <c r="AH16" s="22" t="str">
        <f t="shared" si="20"/>
        <v>Pass</v>
      </c>
      <c r="AI16" s="8">
        <f t="shared" si="22"/>
        <v>268</v>
      </c>
      <c r="AJ16" s="8">
        <f t="shared" si="21"/>
        <v>15</v>
      </c>
    </row>
    <row r="17" spans="1:36" ht="21.9" customHeight="1">
      <c r="A17" s="5">
        <v>14</v>
      </c>
      <c r="B17" s="8">
        <v>38</v>
      </c>
      <c r="C17" s="16" t="s">
        <v>93</v>
      </c>
      <c r="D17" s="8">
        <v>18</v>
      </c>
      <c r="E17" s="8" t="str">
        <f t="shared" si="0"/>
        <v>A-</v>
      </c>
      <c r="F17" s="8" t="str">
        <f t="shared" si="1"/>
        <v>3.5</v>
      </c>
      <c r="G17" s="8">
        <v>49</v>
      </c>
      <c r="H17" s="8" t="str">
        <f t="shared" si="2"/>
        <v>A+</v>
      </c>
      <c r="I17" s="8" t="str">
        <f t="shared" si="3"/>
        <v>5</v>
      </c>
      <c r="J17" s="8">
        <v>28</v>
      </c>
      <c r="K17" s="8" t="str">
        <f t="shared" si="4"/>
        <v>A</v>
      </c>
      <c r="L17" s="8" t="str">
        <f t="shared" si="5"/>
        <v>4</v>
      </c>
      <c r="M17" s="8">
        <v>25</v>
      </c>
      <c r="N17" s="8" t="str">
        <f t="shared" si="6"/>
        <v>A-</v>
      </c>
      <c r="O17" s="8" t="str">
        <f t="shared" si="7"/>
        <v>3.5</v>
      </c>
      <c r="P17" s="8">
        <v>34</v>
      </c>
      <c r="Q17" s="8" t="str">
        <f t="shared" si="8"/>
        <v>A+</v>
      </c>
      <c r="R17" s="8" t="str">
        <f t="shared" si="9"/>
        <v>5</v>
      </c>
      <c r="S17" s="8">
        <v>34</v>
      </c>
      <c r="T17" s="8" t="str">
        <f t="shared" si="10"/>
        <v>A+</v>
      </c>
      <c r="U17" s="8" t="str">
        <f t="shared" si="11"/>
        <v>5</v>
      </c>
      <c r="V17" s="8">
        <v>10</v>
      </c>
      <c r="W17" s="8" t="str">
        <f t="shared" si="12"/>
        <v>A+</v>
      </c>
      <c r="X17" s="8" t="str">
        <f t="shared" si="13"/>
        <v>5</v>
      </c>
      <c r="Y17" s="8">
        <v>36</v>
      </c>
      <c r="Z17" s="8" t="str">
        <f t="shared" si="14"/>
        <v>A+</v>
      </c>
      <c r="AA17" s="8" t="str">
        <f t="shared" si="15"/>
        <v>5</v>
      </c>
      <c r="AB17" s="8">
        <v>20</v>
      </c>
      <c r="AC17" s="8" t="str">
        <f t="shared" si="16"/>
        <v>A+</v>
      </c>
      <c r="AD17" s="8" t="str">
        <f t="shared" si="17"/>
        <v>5</v>
      </c>
      <c r="AE17" s="8">
        <v>17</v>
      </c>
      <c r="AF17" s="8" t="str">
        <f t="shared" si="18"/>
        <v>A+</v>
      </c>
      <c r="AG17" s="8" t="str">
        <f t="shared" si="19"/>
        <v>5</v>
      </c>
      <c r="AH17" s="22" t="str">
        <f t="shared" si="20"/>
        <v>Pass</v>
      </c>
      <c r="AI17" s="8">
        <f t="shared" si="22"/>
        <v>271</v>
      </c>
      <c r="AJ17" s="8">
        <f t="shared" si="21"/>
        <v>13</v>
      </c>
    </row>
    <row r="18" spans="1:36" ht="21.9" customHeight="1">
      <c r="A18" s="5">
        <v>15</v>
      </c>
      <c r="B18" s="8">
        <v>7</v>
      </c>
      <c r="C18" s="16" t="s">
        <v>62</v>
      </c>
      <c r="D18" s="8">
        <v>18</v>
      </c>
      <c r="E18" s="8" t="str">
        <f t="shared" si="0"/>
        <v>A-</v>
      </c>
      <c r="F18" s="8" t="str">
        <f t="shared" si="1"/>
        <v>3.5</v>
      </c>
      <c r="G18" s="8">
        <v>52</v>
      </c>
      <c r="H18" s="8" t="str">
        <f t="shared" si="2"/>
        <v>A+</v>
      </c>
      <c r="I18" s="8" t="str">
        <f t="shared" si="3"/>
        <v>5</v>
      </c>
      <c r="J18" s="8">
        <v>30</v>
      </c>
      <c r="K18" s="8" t="str">
        <f t="shared" si="4"/>
        <v>A</v>
      </c>
      <c r="L18" s="8" t="str">
        <f t="shared" si="5"/>
        <v>4</v>
      </c>
      <c r="M18" s="8">
        <v>26</v>
      </c>
      <c r="N18" s="8" t="str">
        <f t="shared" si="6"/>
        <v>A-</v>
      </c>
      <c r="O18" s="8" t="str">
        <f t="shared" si="7"/>
        <v>3.5</v>
      </c>
      <c r="P18" s="8">
        <v>36</v>
      </c>
      <c r="Q18" s="8" t="str">
        <f t="shared" si="8"/>
        <v>A+</v>
      </c>
      <c r="R18" s="8" t="str">
        <f t="shared" si="9"/>
        <v>5</v>
      </c>
      <c r="S18" s="8">
        <v>24</v>
      </c>
      <c r="T18" s="8" t="str">
        <f t="shared" si="10"/>
        <v>A-</v>
      </c>
      <c r="U18" s="8" t="str">
        <f t="shared" si="11"/>
        <v>3.5</v>
      </c>
      <c r="V18" s="8">
        <v>9</v>
      </c>
      <c r="W18" s="8" t="str">
        <f t="shared" si="12"/>
        <v>A+</v>
      </c>
      <c r="X18" s="8" t="str">
        <f t="shared" si="13"/>
        <v>5</v>
      </c>
      <c r="Y18" s="8">
        <v>38</v>
      </c>
      <c r="Z18" s="8" t="str">
        <f t="shared" si="14"/>
        <v>A+</v>
      </c>
      <c r="AA18" s="8" t="str">
        <f t="shared" si="15"/>
        <v>5</v>
      </c>
      <c r="AB18" s="8">
        <v>20</v>
      </c>
      <c r="AC18" s="8" t="str">
        <f t="shared" si="16"/>
        <v>A+</v>
      </c>
      <c r="AD18" s="8" t="str">
        <f t="shared" si="17"/>
        <v>5</v>
      </c>
      <c r="AE18" s="8">
        <v>19</v>
      </c>
      <c r="AF18" s="8" t="str">
        <f t="shared" si="18"/>
        <v>A+</v>
      </c>
      <c r="AG18" s="8" t="str">
        <f t="shared" si="19"/>
        <v>5</v>
      </c>
      <c r="AH18" s="22" t="str">
        <f t="shared" si="20"/>
        <v>Pass</v>
      </c>
      <c r="AI18" s="8">
        <f t="shared" si="22"/>
        <v>272</v>
      </c>
      <c r="AJ18" s="8">
        <f t="shared" si="21"/>
        <v>11</v>
      </c>
    </row>
    <row r="19" spans="1:36" ht="21.9" customHeight="1">
      <c r="A19" s="5">
        <v>16</v>
      </c>
      <c r="B19" s="8">
        <v>2</v>
      </c>
      <c r="C19" s="16" t="s">
        <v>57</v>
      </c>
      <c r="D19" s="8">
        <v>22</v>
      </c>
      <c r="E19" s="8" t="str">
        <f t="shared" si="0"/>
        <v>A</v>
      </c>
      <c r="F19" s="8" t="str">
        <f t="shared" si="1"/>
        <v>4</v>
      </c>
      <c r="G19" s="8">
        <v>49</v>
      </c>
      <c r="H19" s="8" t="str">
        <f t="shared" si="2"/>
        <v>A+</v>
      </c>
      <c r="I19" s="8" t="str">
        <f t="shared" si="3"/>
        <v>5</v>
      </c>
      <c r="J19" s="8">
        <v>24</v>
      </c>
      <c r="K19" s="8" t="str">
        <f t="shared" si="4"/>
        <v>A-</v>
      </c>
      <c r="L19" s="8" t="str">
        <f t="shared" si="5"/>
        <v>3.5</v>
      </c>
      <c r="M19" s="8">
        <v>30</v>
      </c>
      <c r="N19" s="8" t="str">
        <f t="shared" si="6"/>
        <v>A</v>
      </c>
      <c r="O19" s="8" t="str">
        <f t="shared" si="7"/>
        <v>4</v>
      </c>
      <c r="P19" s="8">
        <v>36</v>
      </c>
      <c r="Q19" s="8" t="str">
        <f t="shared" si="8"/>
        <v>A+</v>
      </c>
      <c r="R19" s="8" t="str">
        <f t="shared" si="9"/>
        <v>5</v>
      </c>
      <c r="S19" s="8">
        <v>22</v>
      </c>
      <c r="T19" s="8" t="str">
        <f t="shared" si="10"/>
        <v>B</v>
      </c>
      <c r="U19" s="8" t="str">
        <f t="shared" si="11"/>
        <v>3</v>
      </c>
      <c r="V19" s="8">
        <v>8</v>
      </c>
      <c r="W19" s="8" t="str">
        <f t="shared" si="12"/>
        <v>A+</v>
      </c>
      <c r="X19" s="8" t="str">
        <f t="shared" si="13"/>
        <v>5</v>
      </c>
      <c r="Y19" s="8">
        <v>32</v>
      </c>
      <c r="Z19" s="8" t="str">
        <f t="shared" si="14"/>
        <v>A+</v>
      </c>
      <c r="AA19" s="8" t="str">
        <f t="shared" si="15"/>
        <v>5</v>
      </c>
      <c r="AB19" s="8">
        <v>20</v>
      </c>
      <c r="AC19" s="8" t="str">
        <f t="shared" si="16"/>
        <v>A+</v>
      </c>
      <c r="AD19" s="8" t="str">
        <f t="shared" si="17"/>
        <v>5</v>
      </c>
      <c r="AE19" s="8">
        <v>18</v>
      </c>
      <c r="AF19" s="8" t="str">
        <f t="shared" si="18"/>
        <v>A+</v>
      </c>
      <c r="AG19" s="8" t="str">
        <f t="shared" si="19"/>
        <v>5</v>
      </c>
      <c r="AH19" s="22" t="str">
        <f t="shared" si="20"/>
        <v>Pass</v>
      </c>
      <c r="AI19" s="8">
        <f t="shared" si="22"/>
        <v>261</v>
      </c>
      <c r="AJ19" s="8">
        <f t="shared" si="21"/>
        <v>16</v>
      </c>
    </row>
    <row r="20" spans="1:36" ht="21.9" customHeight="1">
      <c r="A20" s="5">
        <v>17</v>
      </c>
      <c r="B20" s="8">
        <v>5</v>
      </c>
      <c r="C20" s="16" t="s">
        <v>60</v>
      </c>
      <c r="D20" s="8">
        <v>14</v>
      </c>
      <c r="E20" s="8" t="str">
        <f t="shared" si="0"/>
        <v>C</v>
      </c>
      <c r="F20" s="8" t="str">
        <f t="shared" si="1"/>
        <v>2</v>
      </c>
      <c r="G20" s="8">
        <v>45</v>
      </c>
      <c r="H20" s="8" t="str">
        <f t="shared" si="2"/>
        <v>A</v>
      </c>
      <c r="I20" s="8" t="str">
        <f t="shared" si="3"/>
        <v>4</v>
      </c>
      <c r="J20" s="8">
        <v>32</v>
      </c>
      <c r="K20" s="8" t="str">
        <f t="shared" si="4"/>
        <v>A+</v>
      </c>
      <c r="L20" s="8" t="str">
        <f t="shared" si="5"/>
        <v>5</v>
      </c>
      <c r="M20" s="8">
        <v>24</v>
      </c>
      <c r="N20" s="8" t="str">
        <f t="shared" si="6"/>
        <v>A-</v>
      </c>
      <c r="O20" s="8" t="str">
        <f t="shared" si="7"/>
        <v>3.5</v>
      </c>
      <c r="P20" s="8">
        <v>34</v>
      </c>
      <c r="Q20" s="8" t="str">
        <f t="shared" si="8"/>
        <v>A+</v>
      </c>
      <c r="R20" s="8" t="str">
        <f t="shared" si="9"/>
        <v>5</v>
      </c>
      <c r="S20" s="8">
        <v>32</v>
      </c>
      <c r="T20" s="8" t="str">
        <f t="shared" si="10"/>
        <v>A+</v>
      </c>
      <c r="U20" s="8" t="str">
        <f t="shared" si="11"/>
        <v>5</v>
      </c>
      <c r="V20" s="8">
        <v>10</v>
      </c>
      <c r="W20" s="8" t="str">
        <f t="shared" si="12"/>
        <v>A+</v>
      </c>
      <c r="X20" s="8" t="str">
        <f t="shared" si="13"/>
        <v>5</v>
      </c>
      <c r="Y20" s="8">
        <v>32</v>
      </c>
      <c r="Z20" s="8" t="str">
        <f t="shared" si="14"/>
        <v>A+</v>
      </c>
      <c r="AA20" s="8" t="str">
        <f t="shared" si="15"/>
        <v>5</v>
      </c>
      <c r="AB20" s="8">
        <v>20</v>
      </c>
      <c r="AC20" s="8" t="str">
        <f t="shared" si="16"/>
        <v>A+</v>
      </c>
      <c r="AD20" s="8" t="str">
        <f t="shared" si="17"/>
        <v>5</v>
      </c>
      <c r="AE20" s="8">
        <v>17</v>
      </c>
      <c r="AF20" s="8" t="str">
        <f t="shared" si="18"/>
        <v>A+</v>
      </c>
      <c r="AG20" s="8" t="str">
        <f t="shared" si="19"/>
        <v>5</v>
      </c>
      <c r="AH20" s="22" t="str">
        <f t="shared" si="20"/>
        <v>Pass</v>
      </c>
      <c r="AI20" s="8">
        <f t="shared" si="22"/>
        <v>260</v>
      </c>
      <c r="AJ20" s="8">
        <f t="shared" si="21"/>
        <v>17</v>
      </c>
    </row>
    <row r="21" spans="1:36" ht="21.9" customHeight="1">
      <c r="A21" s="5">
        <v>18</v>
      </c>
      <c r="B21" s="8">
        <v>39</v>
      </c>
      <c r="C21" s="16" t="s">
        <v>94</v>
      </c>
      <c r="D21" s="8">
        <v>18</v>
      </c>
      <c r="E21" s="8" t="str">
        <f t="shared" si="0"/>
        <v>A-</v>
      </c>
      <c r="F21" s="8" t="str">
        <f t="shared" si="1"/>
        <v>3.5</v>
      </c>
      <c r="G21" s="8">
        <v>48</v>
      </c>
      <c r="H21" s="8" t="str">
        <f t="shared" si="2"/>
        <v>A+</v>
      </c>
      <c r="I21" s="8" t="str">
        <f t="shared" si="3"/>
        <v>5</v>
      </c>
      <c r="J21" s="8">
        <v>25</v>
      </c>
      <c r="K21" s="8" t="str">
        <f t="shared" si="4"/>
        <v>A-</v>
      </c>
      <c r="L21" s="8" t="str">
        <f t="shared" si="5"/>
        <v>3.5</v>
      </c>
      <c r="M21" s="8">
        <v>31</v>
      </c>
      <c r="N21" s="8" t="str">
        <f t="shared" si="6"/>
        <v>A</v>
      </c>
      <c r="O21" s="8" t="str">
        <f t="shared" si="7"/>
        <v>4</v>
      </c>
      <c r="P21" s="8">
        <v>28</v>
      </c>
      <c r="Q21" s="8" t="str">
        <f t="shared" si="8"/>
        <v>A+</v>
      </c>
      <c r="R21" s="8" t="str">
        <f t="shared" si="9"/>
        <v>5</v>
      </c>
      <c r="S21" s="8">
        <v>32</v>
      </c>
      <c r="T21" s="8" t="str">
        <f t="shared" si="10"/>
        <v>A+</v>
      </c>
      <c r="U21" s="8" t="str">
        <f t="shared" si="11"/>
        <v>5</v>
      </c>
      <c r="V21" s="8">
        <v>8</v>
      </c>
      <c r="W21" s="8" t="str">
        <f t="shared" si="12"/>
        <v>A+</v>
      </c>
      <c r="X21" s="8" t="str">
        <f t="shared" si="13"/>
        <v>5</v>
      </c>
      <c r="Y21" s="8">
        <v>26</v>
      </c>
      <c r="Z21" s="8" t="str">
        <f t="shared" si="14"/>
        <v>A-</v>
      </c>
      <c r="AA21" s="8" t="str">
        <f t="shared" si="15"/>
        <v>3.5</v>
      </c>
      <c r="AB21" s="8">
        <v>20</v>
      </c>
      <c r="AC21" s="8" t="str">
        <f t="shared" si="16"/>
        <v>A+</v>
      </c>
      <c r="AD21" s="8" t="str">
        <f t="shared" si="17"/>
        <v>5</v>
      </c>
      <c r="AE21" s="8">
        <v>17</v>
      </c>
      <c r="AF21" s="8" t="str">
        <f t="shared" si="18"/>
        <v>A+</v>
      </c>
      <c r="AG21" s="8" t="str">
        <f t="shared" si="19"/>
        <v>5</v>
      </c>
      <c r="AH21" s="22" t="str">
        <f t="shared" si="20"/>
        <v>Pass</v>
      </c>
      <c r="AI21" s="8">
        <f t="shared" si="22"/>
        <v>253</v>
      </c>
      <c r="AJ21" s="8">
        <f t="shared" si="21"/>
        <v>21</v>
      </c>
    </row>
    <row r="22" spans="1:36" ht="21.9" customHeight="1">
      <c r="A22" s="5">
        <v>19</v>
      </c>
      <c r="B22" s="8">
        <v>42</v>
      </c>
      <c r="C22" s="16" t="s">
        <v>97</v>
      </c>
      <c r="D22" s="8">
        <v>15</v>
      </c>
      <c r="E22" s="8" t="str">
        <f t="shared" si="0"/>
        <v>B</v>
      </c>
      <c r="F22" s="8" t="str">
        <f t="shared" si="1"/>
        <v>3</v>
      </c>
      <c r="G22" s="8">
        <v>49</v>
      </c>
      <c r="H22" s="8" t="str">
        <f t="shared" si="2"/>
        <v>A+</v>
      </c>
      <c r="I22" s="8" t="str">
        <f t="shared" si="3"/>
        <v>5</v>
      </c>
      <c r="J22" s="8">
        <v>25</v>
      </c>
      <c r="K22" s="8" t="str">
        <f t="shared" si="4"/>
        <v>A-</v>
      </c>
      <c r="L22" s="8" t="str">
        <f t="shared" si="5"/>
        <v>3.5</v>
      </c>
      <c r="M22" s="8">
        <v>20</v>
      </c>
      <c r="N22" s="8" t="str">
        <f t="shared" si="6"/>
        <v>B</v>
      </c>
      <c r="O22" s="8" t="str">
        <f t="shared" si="7"/>
        <v>3</v>
      </c>
      <c r="P22" s="8">
        <v>36</v>
      </c>
      <c r="Q22" s="8" t="str">
        <f t="shared" si="8"/>
        <v>A+</v>
      </c>
      <c r="R22" s="8" t="str">
        <f t="shared" si="9"/>
        <v>5</v>
      </c>
      <c r="S22" s="8">
        <v>38</v>
      </c>
      <c r="T22" s="8" t="str">
        <f t="shared" si="10"/>
        <v>A+</v>
      </c>
      <c r="U22" s="8" t="str">
        <f t="shared" si="11"/>
        <v>5</v>
      </c>
      <c r="V22" s="8">
        <v>9</v>
      </c>
      <c r="W22" s="8" t="str">
        <f t="shared" si="12"/>
        <v>A+</v>
      </c>
      <c r="X22" s="8" t="str">
        <f t="shared" si="13"/>
        <v>5</v>
      </c>
      <c r="Y22" s="8">
        <v>34</v>
      </c>
      <c r="Z22" s="8" t="str">
        <f t="shared" si="14"/>
        <v>A+</v>
      </c>
      <c r="AA22" s="8" t="str">
        <f t="shared" si="15"/>
        <v>5</v>
      </c>
      <c r="AB22" s="8">
        <v>20</v>
      </c>
      <c r="AC22" s="8" t="str">
        <f t="shared" si="16"/>
        <v>A+</v>
      </c>
      <c r="AD22" s="8" t="str">
        <f t="shared" si="17"/>
        <v>5</v>
      </c>
      <c r="AE22" s="8">
        <v>14</v>
      </c>
      <c r="AF22" s="8" t="str">
        <f t="shared" si="18"/>
        <v>A</v>
      </c>
      <c r="AG22" s="8" t="str">
        <f t="shared" si="19"/>
        <v>4</v>
      </c>
      <c r="AH22" s="22" t="str">
        <f t="shared" si="20"/>
        <v>Pass</v>
      </c>
      <c r="AI22" s="8">
        <f t="shared" si="22"/>
        <v>260</v>
      </c>
      <c r="AJ22" s="8">
        <f t="shared" si="21"/>
        <v>17</v>
      </c>
    </row>
    <row r="23" spans="1:36" ht="21.9" customHeight="1">
      <c r="A23" s="5">
        <v>20</v>
      </c>
      <c r="B23" s="8">
        <v>4</v>
      </c>
      <c r="C23" s="16" t="s">
        <v>59</v>
      </c>
      <c r="D23" s="8">
        <v>21</v>
      </c>
      <c r="E23" s="8" t="str">
        <f t="shared" si="0"/>
        <v>A</v>
      </c>
      <c r="F23" s="8" t="str">
        <f t="shared" si="1"/>
        <v>4</v>
      </c>
      <c r="G23" s="8">
        <v>45</v>
      </c>
      <c r="H23" s="8" t="str">
        <f t="shared" si="2"/>
        <v>A</v>
      </c>
      <c r="I23" s="8" t="str">
        <f t="shared" si="3"/>
        <v>4</v>
      </c>
      <c r="J23" s="8">
        <v>32</v>
      </c>
      <c r="K23" s="8" t="str">
        <f t="shared" si="4"/>
        <v>A+</v>
      </c>
      <c r="L23" s="8" t="str">
        <f t="shared" si="5"/>
        <v>5</v>
      </c>
      <c r="M23" s="8">
        <v>18</v>
      </c>
      <c r="N23" s="8" t="str">
        <f t="shared" si="6"/>
        <v>C</v>
      </c>
      <c r="O23" s="8" t="str">
        <f t="shared" si="7"/>
        <v>2</v>
      </c>
      <c r="P23" s="8">
        <v>36</v>
      </c>
      <c r="Q23" s="8" t="str">
        <f t="shared" si="8"/>
        <v>A+</v>
      </c>
      <c r="R23" s="8" t="str">
        <f t="shared" si="9"/>
        <v>5</v>
      </c>
      <c r="S23" s="8">
        <v>26</v>
      </c>
      <c r="T23" s="8" t="str">
        <f t="shared" si="10"/>
        <v>A-</v>
      </c>
      <c r="U23" s="8" t="str">
        <f t="shared" si="11"/>
        <v>3.5</v>
      </c>
      <c r="V23" s="8">
        <v>8</v>
      </c>
      <c r="W23" s="8" t="str">
        <f t="shared" si="12"/>
        <v>A+</v>
      </c>
      <c r="X23" s="8" t="str">
        <f t="shared" si="13"/>
        <v>5</v>
      </c>
      <c r="Y23" s="8">
        <v>32</v>
      </c>
      <c r="Z23" s="8" t="str">
        <f t="shared" si="14"/>
        <v>A+</v>
      </c>
      <c r="AA23" s="8" t="str">
        <f t="shared" si="15"/>
        <v>5</v>
      </c>
      <c r="AB23" s="8">
        <v>20</v>
      </c>
      <c r="AC23" s="8" t="str">
        <f t="shared" si="16"/>
        <v>A+</v>
      </c>
      <c r="AD23" s="8" t="str">
        <f t="shared" si="17"/>
        <v>5</v>
      </c>
      <c r="AE23" s="8">
        <v>19</v>
      </c>
      <c r="AF23" s="8" t="str">
        <f t="shared" si="18"/>
        <v>A+</v>
      </c>
      <c r="AG23" s="8" t="str">
        <f t="shared" si="19"/>
        <v>5</v>
      </c>
      <c r="AH23" s="22" t="str">
        <f t="shared" si="20"/>
        <v>Pass</v>
      </c>
      <c r="AI23" s="8">
        <f t="shared" si="22"/>
        <v>257</v>
      </c>
      <c r="AJ23" s="8">
        <f t="shared" si="21"/>
        <v>19</v>
      </c>
    </row>
    <row r="24" spans="1:36" ht="21.9" customHeight="1">
      <c r="A24" s="5">
        <v>21</v>
      </c>
      <c r="B24" s="8">
        <v>31</v>
      </c>
      <c r="C24" s="16" t="s">
        <v>86</v>
      </c>
      <c r="D24" s="8">
        <v>20</v>
      </c>
      <c r="E24" s="8" t="str">
        <f t="shared" si="0"/>
        <v>A-</v>
      </c>
      <c r="F24" s="8" t="str">
        <f t="shared" si="1"/>
        <v>3.5</v>
      </c>
      <c r="G24" s="8">
        <v>43</v>
      </c>
      <c r="H24" s="8" t="str">
        <f t="shared" si="2"/>
        <v>A</v>
      </c>
      <c r="I24" s="8" t="str">
        <f t="shared" si="3"/>
        <v>4</v>
      </c>
      <c r="J24" s="8">
        <v>24</v>
      </c>
      <c r="K24" s="8" t="str">
        <f t="shared" si="4"/>
        <v>A-</v>
      </c>
      <c r="L24" s="8" t="str">
        <f t="shared" si="5"/>
        <v>3.5</v>
      </c>
      <c r="M24" s="8">
        <v>24</v>
      </c>
      <c r="N24" s="8" t="str">
        <f t="shared" si="6"/>
        <v>A-</v>
      </c>
      <c r="O24" s="8" t="str">
        <f t="shared" si="7"/>
        <v>3.5</v>
      </c>
      <c r="P24" s="8">
        <v>34</v>
      </c>
      <c r="Q24" s="8" t="str">
        <f t="shared" si="8"/>
        <v>A+</v>
      </c>
      <c r="R24" s="8" t="str">
        <f t="shared" si="9"/>
        <v>5</v>
      </c>
      <c r="S24" s="8">
        <v>32</v>
      </c>
      <c r="T24" s="8" t="str">
        <f t="shared" si="10"/>
        <v>A+</v>
      </c>
      <c r="U24" s="8" t="str">
        <f t="shared" si="11"/>
        <v>5</v>
      </c>
      <c r="V24" s="8">
        <v>9</v>
      </c>
      <c r="W24" s="8" t="str">
        <f t="shared" si="12"/>
        <v>A+</v>
      </c>
      <c r="X24" s="8" t="str">
        <f t="shared" si="13"/>
        <v>5</v>
      </c>
      <c r="Y24" s="8">
        <v>30</v>
      </c>
      <c r="Z24" s="8" t="str">
        <f t="shared" si="14"/>
        <v>A</v>
      </c>
      <c r="AA24" s="8" t="str">
        <f t="shared" si="15"/>
        <v>4</v>
      </c>
      <c r="AB24" s="8">
        <v>20</v>
      </c>
      <c r="AC24" s="8" t="str">
        <f t="shared" si="16"/>
        <v>A+</v>
      </c>
      <c r="AD24" s="8" t="str">
        <f t="shared" si="17"/>
        <v>5</v>
      </c>
      <c r="AE24" s="8">
        <v>19</v>
      </c>
      <c r="AF24" s="8" t="str">
        <f t="shared" si="18"/>
        <v>A+</v>
      </c>
      <c r="AG24" s="8" t="str">
        <f t="shared" si="19"/>
        <v>5</v>
      </c>
      <c r="AH24" s="22" t="str">
        <f t="shared" si="20"/>
        <v>Pass</v>
      </c>
      <c r="AI24" s="8">
        <f t="shared" si="22"/>
        <v>255</v>
      </c>
      <c r="AJ24" s="8">
        <f t="shared" si="21"/>
        <v>20</v>
      </c>
    </row>
    <row r="25" spans="1:36" ht="21.9" customHeight="1">
      <c r="A25" s="5">
        <v>22</v>
      </c>
      <c r="B25" s="8">
        <v>35</v>
      </c>
      <c r="C25" s="16" t="s">
        <v>90</v>
      </c>
      <c r="D25" s="8">
        <v>18</v>
      </c>
      <c r="E25" s="8" t="str">
        <f t="shared" si="0"/>
        <v>A-</v>
      </c>
      <c r="F25" s="8" t="str">
        <f t="shared" si="1"/>
        <v>3.5</v>
      </c>
      <c r="G25" s="8">
        <v>51</v>
      </c>
      <c r="H25" s="8" t="str">
        <f t="shared" si="2"/>
        <v>A+</v>
      </c>
      <c r="I25" s="8" t="str">
        <f t="shared" si="3"/>
        <v>5</v>
      </c>
      <c r="J25" s="8">
        <v>30</v>
      </c>
      <c r="K25" s="8" t="str">
        <f t="shared" si="4"/>
        <v>A</v>
      </c>
      <c r="L25" s="8" t="str">
        <f t="shared" si="5"/>
        <v>4</v>
      </c>
      <c r="M25" s="8">
        <v>22</v>
      </c>
      <c r="N25" s="8" t="str">
        <f t="shared" si="6"/>
        <v>B</v>
      </c>
      <c r="O25" s="8" t="str">
        <f t="shared" si="7"/>
        <v>3</v>
      </c>
      <c r="P25" s="8">
        <v>34</v>
      </c>
      <c r="Q25" s="8" t="str">
        <f t="shared" si="8"/>
        <v>A+</v>
      </c>
      <c r="R25" s="8" t="str">
        <f t="shared" si="9"/>
        <v>5</v>
      </c>
      <c r="S25" s="8">
        <v>24</v>
      </c>
      <c r="T25" s="8" t="str">
        <f t="shared" si="10"/>
        <v>A-</v>
      </c>
      <c r="U25" s="8" t="str">
        <f t="shared" si="11"/>
        <v>3.5</v>
      </c>
      <c r="V25" s="8">
        <v>7</v>
      </c>
      <c r="W25" s="8" t="str">
        <f t="shared" si="12"/>
        <v>A</v>
      </c>
      <c r="X25" s="8" t="str">
        <f t="shared" si="13"/>
        <v>4</v>
      </c>
      <c r="Y25" s="8">
        <v>23</v>
      </c>
      <c r="Z25" s="8" t="str">
        <f t="shared" si="14"/>
        <v>B</v>
      </c>
      <c r="AA25" s="8" t="str">
        <f t="shared" si="15"/>
        <v>3</v>
      </c>
      <c r="AB25" s="8">
        <v>20</v>
      </c>
      <c r="AC25" s="8" t="str">
        <f t="shared" si="16"/>
        <v>A+</v>
      </c>
      <c r="AD25" s="8" t="str">
        <f t="shared" si="17"/>
        <v>5</v>
      </c>
      <c r="AE25" s="8">
        <v>18</v>
      </c>
      <c r="AF25" s="8" t="str">
        <f t="shared" si="18"/>
        <v>A+</v>
      </c>
      <c r="AG25" s="8" t="str">
        <f t="shared" si="19"/>
        <v>5</v>
      </c>
      <c r="AH25" s="22" t="str">
        <f t="shared" si="20"/>
        <v>Pass</v>
      </c>
      <c r="AI25" s="8">
        <f t="shared" si="22"/>
        <v>247</v>
      </c>
      <c r="AJ25" s="8">
        <f t="shared" si="21"/>
        <v>24</v>
      </c>
    </row>
    <row r="26" spans="1:36" ht="21.9" customHeight="1">
      <c r="A26" s="5">
        <v>23</v>
      </c>
      <c r="B26" s="8">
        <v>33</v>
      </c>
      <c r="C26" s="16" t="s">
        <v>88</v>
      </c>
      <c r="D26" s="8">
        <v>24</v>
      </c>
      <c r="E26" s="8" t="str">
        <f t="shared" si="0"/>
        <v>A+</v>
      </c>
      <c r="F26" s="8" t="str">
        <f t="shared" si="1"/>
        <v>5</v>
      </c>
      <c r="G26" s="8">
        <v>46</v>
      </c>
      <c r="H26" s="8" t="str">
        <f t="shared" si="2"/>
        <v>A</v>
      </c>
      <c r="I26" s="8" t="str">
        <f t="shared" si="3"/>
        <v>4</v>
      </c>
      <c r="J26" s="8">
        <v>20</v>
      </c>
      <c r="K26" s="8" t="str">
        <f t="shared" si="4"/>
        <v>B</v>
      </c>
      <c r="L26" s="8" t="str">
        <f t="shared" si="5"/>
        <v>3</v>
      </c>
      <c r="M26" s="8">
        <v>21</v>
      </c>
      <c r="N26" s="8" t="str">
        <f t="shared" si="6"/>
        <v>B</v>
      </c>
      <c r="O26" s="8" t="str">
        <f t="shared" si="7"/>
        <v>3</v>
      </c>
      <c r="P26" s="8">
        <v>30</v>
      </c>
      <c r="Q26" s="8" t="str">
        <f t="shared" si="8"/>
        <v>A+</v>
      </c>
      <c r="R26" s="8" t="str">
        <f t="shared" si="9"/>
        <v>5</v>
      </c>
      <c r="S26" s="8">
        <v>36</v>
      </c>
      <c r="T26" s="8" t="str">
        <f t="shared" si="10"/>
        <v>A+</v>
      </c>
      <c r="U26" s="8" t="str">
        <f t="shared" si="11"/>
        <v>5</v>
      </c>
      <c r="V26" s="8">
        <v>8</v>
      </c>
      <c r="W26" s="8" t="str">
        <f t="shared" si="12"/>
        <v>A+</v>
      </c>
      <c r="X26" s="8" t="str">
        <f t="shared" si="13"/>
        <v>5</v>
      </c>
      <c r="Y26" s="8">
        <v>29</v>
      </c>
      <c r="Z26" s="8" t="str">
        <f t="shared" si="14"/>
        <v>A</v>
      </c>
      <c r="AA26" s="8" t="str">
        <f t="shared" si="15"/>
        <v>4</v>
      </c>
      <c r="AB26" s="8">
        <v>20</v>
      </c>
      <c r="AC26" s="8" t="str">
        <f t="shared" si="16"/>
        <v>A+</v>
      </c>
      <c r="AD26" s="8" t="str">
        <f t="shared" si="17"/>
        <v>5</v>
      </c>
      <c r="AE26" s="8">
        <v>16</v>
      </c>
      <c r="AF26" s="8" t="str">
        <f t="shared" si="18"/>
        <v>A+</v>
      </c>
      <c r="AG26" s="8" t="str">
        <f t="shared" si="19"/>
        <v>5</v>
      </c>
      <c r="AH26" s="22" t="str">
        <f t="shared" si="20"/>
        <v>Pass</v>
      </c>
      <c r="AI26" s="8">
        <f t="shared" si="22"/>
        <v>250</v>
      </c>
      <c r="AJ26" s="8">
        <f t="shared" si="21"/>
        <v>22</v>
      </c>
    </row>
    <row r="27" spans="1:36" ht="21.9" customHeight="1">
      <c r="A27" s="5">
        <v>24</v>
      </c>
      <c r="B27" s="8">
        <v>12</v>
      </c>
      <c r="C27" s="16" t="s">
        <v>67</v>
      </c>
      <c r="D27" s="8">
        <v>18</v>
      </c>
      <c r="E27" s="8" t="str">
        <f t="shared" si="0"/>
        <v>A-</v>
      </c>
      <c r="F27" s="8" t="str">
        <f t="shared" si="1"/>
        <v>3.5</v>
      </c>
      <c r="G27" s="8">
        <v>37</v>
      </c>
      <c r="H27" s="8" t="str">
        <f t="shared" si="2"/>
        <v>A-</v>
      </c>
      <c r="I27" s="8" t="str">
        <f t="shared" si="3"/>
        <v>3.5</v>
      </c>
      <c r="J27" s="8">
        <v>30</v>
      </c>
      <c r="K27" s="8" t="str">
        <f t="shared" si="4"/>
        <v>A</v>
      </c>
      <c r="L27" s="8" t="str">
        <f t="shared" si="5"/>
        <v>4</v>
      </c>
      <c r="M27" s="8">
        <v>29</v>
      </c>
      <c r="N27" s="8" t="str">
        <f t="shared" si="6"/>
        <v>A</v>
      </c>
      <c r="O27" s="8" t="str">
        <f t="shared" si="7"/>
        <v>4</v>
      </c>
      <c r="P27" s="8">
        <v>36</v>
      </c>
      <c r="Q27" s="8" t="str">
        <f t="shared" si="8"/>
        <v>A+</v>
      </c>
      <c r="R27" s="8" t="str">
        <f t="shared" si="9"/>
        <v>5</v>
      </c>
      <c r="S27" s="8">
        <v>24</v>
      </c>
      <c r="T27" s="8" t="str">
        <f t="shared" si="10"/>
        <v>A-</v>
      </c>
      <c r="U27" s="8" t="str">
        <f t="shared" si="11"/>
        <v>3.5</v>
      </c>
      <c r="V27" s="8">
        <v>8</v>
      </c>
      <c r="W27" s="8" t="str">
        <f t="shared" si="12"/>
        <v>A+</v>
      </c>
      <c r="X27" s="8" t="str">
        <f t="shared" si="13"/>
        <v>5</v>
      </c>
      <c r="Y27" s="8">
        <v>26</v>
      </c>
      <c r="Z27" s="8" t="str">
        <f t="shared" si="14"/>
        <v>A-</v>
      </c>
      <c r="AA27" s="8" t="str">
        <f t="shared" si="15"/>
        <v>3.5</v>
      </c>
      <c r="AB27" s="8">
        <v>20</v>
      </c>
      <c r="AC27" s="8" t="str">
        <f t="shared" si="16"/>
        <v>A+</v>
      </c>
      <c r="AD27" s="8" t="str">
        <f t="shared" si="17"/>
        <v>5</v>
      </c>
      <c r="AE27" s="8">
        <v>17</v>
      </c>
      <c r="AF27" s="8" t="str">
        <f t="shared" si="18"/>
        <v>A+</v>
      </c>
      <c r="AG27" s="8" t="str">
        <f t="shared" si="19"/>
        <v>5</v>
      </c>
      <c r="AH27" s="22" t="str">
        <f t="shared" si="20"/>
        <v>Pass</v>
      </c>
      <c r="AI27" s="8">
        <f t="shared" si="22"/>
        <v>245</v>
      </c>
      <c r="AJ27" s="8">
        <f t="shared" si="21"/>
        <v>25</v>
      </c>
    </row>
    <row r="28" spans="1:36" ht="21.9" customHeight="1">
      <c r="A28" s="5">
        <v>25</v>
      </c>
      <c r="B28" s="8">
        <v>47</v>
      </c>
      <c r="C28" s="16" t="s">
        <v>102</v>
      </c>
      <c r="D28" s="8">
        <v>20</v>
      </c>
      <c r="E28" s="8" t="str">
        <f t="shared" si="0"/>
        <v>A-</v>
      </c>
      <c r="F28" s="8" t="str">
        <f t="shared" si="1"/>
        <v>3.5</v>
      </c>
      <c r="G28" s="8">
        <v>36</v>
      </c>
      <c r="H28" s="8" t="str">
        <f t="shared" si="2"/>
        <v>A-</v>
      </c>
      <c r="I28" s="8" t="str">
        <f t="shared" si="3"/>
        <v>3.5</v>
      </c>
      <c r="J28" s="8">
        <v>32</v>
      </c>
      <c r="K28" s="8" t="str">
        <f t="shared" si="4"/>
        <v>A+</v>
      </c>
      <c r="L28" s="8" t="str">
        <f t="shared" si="5"/>
        <v>5</v>
      </c>
      <c r="M28" s="8">
        <v>20</v>
      </c>
      <c r="N28" s="8" t="str">
        <f t="shared" si="6"/>
        <v>B</v>
      </c>
      <c r="O28" s="8" t="str">
        <f t="shared" si="7"/>
        <v>3</v>
      </c>
      <c r="P28" s="8">
        <v>30</v>
      </c>
      <c r="Q28" s="8" t="str">
        <f t="shared" si="8"/>
        <v>A+</v>
      </c>
      <c r="R28" s="8" t="str">
        <f t="shared" si="9"/>
        <v>5</v>
      </c>
      <c r="S28" s="8">
        <v>38</v>
      </c>
      <c r="T28" s="8" t="str">
        <f t="shared" si="10"/>
        <v>A+</v>
      </c>
      <c r="U28" s="8" t="str">
        <f t="shared" si="11"/>
        <v>5</v>
      </c>
      <c r="V28" s="8">
        <v>8</v>
      </c>
      <c r="W28" s="8" t="str">
        <f t="shared" si="12"/>
        <v>A+</v>
      </c>
      <c r="X28" s="8" t="str">
        <f t="shared" si="13"/>
        <v>5</v>
      </c>
      <c r="Y28" s="8">
        <v>22</v>
      </c>
      <c r="Z28" s="8" t="str">
        <f t="shared" si="14"/>
        <v>B</v>
      </c>
      <c r="AA28" s="8" t="str">
        <f t="shared" si="15"/>
        <v>3</v>
      </c>
      <c r="AB28" s="8">
        <v>20</v>
      </c>
      <c r="AC28" s="8" t="str">
        <f t="shared" si="16"/>
        <v>A+</v>
      </c>
      <c r="AD28" s="8" t="str">
        <f t="shared" si="17"/>
        <v>5</v>
      </c>
      <c r="AE28" s="8">
        <v>15</v>
      </c>
      <c r="AF28" s="8" t="str">
        <f t="shared" si="18"/>
        <v>A</v>
      </c>
      <c r="AG28" s="8" t="str">
        <f t="shared" si="19"/>
        <v>4</v>
      </c>
      <c r="AH28" s="22" t="str">
        <f t="shared" si="20"/>
        <v>Pass</v>
      </c>
      <c r="AI28" s="8">
        <f t="shared" si="22"/>
        <v>241</v>
      </c>
      <c r="AJ28" s="8">
        <f t="shared" si="21"/>
        <v>26</v>
      </c>
    </row>
    <row r="29" spans="1:36" ht="21.9" customHeight="1">
      <c r="A29" s="5">
        <v>26</v>
      </c>
      <c r="B29" s="8">
        <v>49</v>
      </c>
      <c r="C29" s="16" t="s">
        <v>104</v>
      </c>
      <c r="D29" s="8">
        <v>14</v>
      </c>
      <c r="E29" s="8" t="str">
        <f t="shared" si="0"/>
        <v>C</v>
      </c>
      <c r="F29" s="8" t="str">
        <f t="shared" si="1"/>
        <v>2</v>
      </c>
      <c r="G29" s="8">
        <v>49</v>
      </c>
      <c r="H29" s="8" t="str">
        <f t="shared" si="2"/>
        <v>A+</v>
      </c>
      <c r="I29" s="8" t="str">
        <f t="shared" si="3"/>
        <v>5</v>
      </c>
      <c r="J29" s="8">
        <v>20</v>
      </c>
      <c r="K29" s="8" t="str">
        <f t="shared" si="4"/>
        <v>B</v>
      </c>
      <c r="L29" s="8" t="str">
        <f t="shared" si="5"/>
        <v>3</v>
      </c>
      <c r="M29" s="8">
        <v>25</v>
      </c>
      <c r="N29" s="8" t="str">
        <f t="shared" si="6"/>
        <v>A-</v>
      </c>
      <c r="O29" s="8" t="str">
        <f t="shared" si="7"/>
        <v>3.5</v>
      </c>
      <c r="P29" s="8">
        <v>32</v>
      </c>
      <c r="Q29" s="8" t="str">
        <f t="shared" si="8"/>
        <v>A+</v>
      </c>
      <c r="R29" s="8" t="str">
        <f t="shared" si="9"/>
        <v>5</v>
      </c>
      <c r="S29" s="8">
        <v>34</v>
      </c>
      <c r="T29" s="8" t="str">
        <f t="shared" si="10"/>
        <v>A+</v>
      </c>
      <c r="U29" s="8" t="str">
        <f t="shared" si="11"/>
        <v>5</v>
      </c>
      <c r="V29" s="8">
        <v>7</v>
      </c>
      <c r="W29" s="8" t="str">
        <f t="shared" si="12"/>
        <v>A</v>
      </c>
      <c r="X29" s="8" t="str">
        <f t="shared" si="13"/>
        <v>4</v>
      </c>
      <c r="Y29" s="8">
        <v>22</v>
      </c>
      <c r="Z29" s="8" t="str">
        <f t="shared" si="14"/>
        <v>B</v>
      </c>
      <c r="AA29" s="8" t="str">
        <f t="shared" si="15"/>
        <v>3</v>
      </c>
      <c r="AB29" s="8">
        <v>20</v>
      </c>
      <c r="AC29" s="8" t="str">
        <f t="shared" si="16"/>
        <v>A+</v>
      </c>
      <c r="AD29" s="8" t="str">
        <f t="shared" si="17"/>
        <v>5</v>
      </c>
      <c r="AE29" s="8">
        <v>17</v>
      </c>
      <c r="AF29" s="8" t="str">
        <f t="shared" si="18"/>
        <v>A+</v>
      </c>
      <c r="AG29" s="8" t="str">
        <f t="shared" si="19"/>
        <v>5</v>
      </c>
      <c r="AH29" s="22" t="str">
        <f t="shared" si="20"/>
        <v>Pass</v>
      </c>
      <c r="AI29" s="8">
        <f t="shared" si="22"/>
        <v>240</v>
      </c>
      <c r="AJ29" s="8">
        <f t="shared" si="21"/>
        <v>28</v>
      </c>
    </row>
    <row r="30" spans="1:36" ht="21.9" customHeight="1">
      <c r="A30" s="5">
        <v>27</v>
      </c>
      <c r="B30" s="8">
        <v>41</v>
      </c>
      <c r="C30" s="16" t="s">
        <v>96</v>
      </c>
      <c r="D30" s="8">
        <v>14</v>
      </c>
      <c r="E30" s="8" t="str">
        <f t="shared" si="0"/>
        <v>C</v>
      </c>
      <c r="F30" s="8" t="str">
        <f t="shared" si="1"/>
        <v>2</v>
      </c>
      <c r="G30" s="8">
        <v>43</v>
      </c>
      <c r="H30" s="8" t="str">
        <f t="shared" si="2"/>
        <v>A</v>
      </c>
      <c r="I30" s="8" t="str">
        <f t="shared" si="3"/>
        <v>4</v>
      </c>
      <c r="J30" s="8">
        <v>22</v>
      </c>
      <c r="K30" s="8" t="str">
        <f t="shared" si="4"/>
        <v>B</v>
      </c>
      <c r="L30" s="8" t="str">
        <f t="shared" si="5"/>
        <v>3</v>
      </c>
      <c r="M30" s="8">
        <v>25</v>
      </c>
      <c r="N30" s="8" t="str">
        <f t="shared" si="6"/>
        <v>A-</v>
      </c>
      <c r="O30" s="8" t="str">
        <f t="shared" si="7"/>
        <v>3.5</v>
      </c>
      <c r="P30" s="8">
        <v>30</v>
      </c>
      <c r="Q30" s="8" t="str">
        <f t="shared" si="8"/>
        <v>A+</v>
      </c>
      <c r="R30" s="8" t="str">
        <f t="shared" si="9"/>
        <v>5</v>
      </c>
      <c r="S30" s="8">
        <v>36</v>
      </c>
      <c r="T30" s="8" t="str">
        <f t="shared" si="10"/>
        <v>A+</v>
      </c>
      <c r="U30" s="8" t="str">
        <f t="shared" si="11"/>
        <v>5</v>
      </c>
      <c r="V30" s="8">
        <v>7</v>
      </c>
      <c r="W30" s="8" t="str">
        <f t="shared" si="12"/>
        <v>A</v>
      </c>
      <c r="X30" s="8" t="str">
        <f t="shared" si="13"/>
        <v>4</v>
      </c>
      <c r="Y30" s="8">
        <v>32</v>
      </c>
      <c r="Z30" s="8" t="str">
        <f t="shared" si="14"/>
        <v>A+</v>
      </c>
      <c r="AA30" s="8" t="str">
        <f t="shared" si="15"/>
        <v>5</v>
      </c>
      <c r="AB30" s="8">
        <v>20</v>
      </c>
      <c r="AC30" s="8" t="str">
        <f t="shared" si="16"/>
        <v>A+</v>
      </c>
      <c r="AD30" s="8" t="str">
        <f t="shared" si="17"/>
        <v>5</v>
      </c>
      <c r="AE30" s="8">
        <v>19</v>
      </c>
      <c r="AF30" s="8" t="str">
        <f t="shared" si="18"/>
        <v>A+</v>
      </c>
      <c r="AG30" s="8" t="str">
        <f t="shared" si="19"/>
        <v>5</v>
      </c>
      <c r="AH30" s="22" t="str">
        <f t="shared" si="20"/>
        <v>Pass</v>
      </c>
      <c r="AI30" s="8">
        <f t="shared" si="22"/>
        <v>248</v>
      </c>
      <c r="AJ30" s="8">
        <f t="shared" si="21"/>
        <v>23</v>
      </c>
    </row>
    <row r="31" spans="1:36" ht="21.9" customHeight="1">
      <c r="A31" s="5">
        <v>28</v>
      </c>
      <c r="B31" s="8">
        <v>15</v>
      </c>
      <c r="C31" s="16" t="s">
        <v>70</v>
      </c>
      <c r="D31" s="8">
        <v>20</v>
      </c>
      <c r="E31" s="8" t="str">
        <f t="shared" si="0"/>
        <v>A-</v>
      </c>
      <c r="F31" s="8" t="str">
        <f t="shared" si="1"/>
        <v>3.5</v>
      </c>
      <c r="G31" s="8">
        <v>45</v>
      </c>
      <c r="H31" s="8" t="str">
        <f t="shared" si="2"/>
        <v>A</v>
      </c>
      <c r="I31" s="8" t="str">
        <f t="shared" si="3"/>
        <v>4</v>
      </c>
      <c r="J31" s="8">
        <v>25</v>
      </c>
      <c r="K31" s="8" t="str">
        <f t="shared" si="4"/>
        <v>A-</v>
      </c>
      <c r="L31" s="8" t="str">
        <f t="shared" si="5"/>
        <v>3.5</v>
      </c>
      <c r="M31" s="8">
        <v>21</v>
      </c>
      <c r="N31" s="8" t="str">
        <f t="shared" si="6"/>
        <v>B</v>
      </c>
      <c r="O31" s="8" t="str">
        <f t="shared" si="7"/>
        <v>3</v>
      </c>
      <c r="P31" s="8">
        <v>36</v>
      </c>
      <c r="Q31" s="8" t="str">
        <f t="shared" si="8"/>
        <v>A+</v>
      </c>
      <c r="R31" s="8" t="str">
        <f t="shared" si="9"/>
        <v>5</v>
      </c>
      <c r="S31" s="8">
        <v>24</v>
      </c>
      <c r="T31" s="8" t="str">
        <f t="shared" si="10"/>
        <v>A-</v>
      </c>
      <c r="U31" s="8" t="str">
        <f t="shared" si="11"/>
        <v>3.5</v>
      </c>
      <c r="V31" s="8">
        <v>7</v>
      </c>
      <c r="W31" s="8" t="str">
        <f t="shared" si="12"/>
        <v>A</v>
      </c>
      <c r="X31" s="8" t="str">
        <f t="shared" si="13"/>
        <v>4</v>
      </c>
      <c r="Y31" s="8">
        <v>24</v>
      </c>
      <c r="Z31" s="8" t="str">
        <f t="shared" si="14"/>
        <v>A-</v>
      </c>
      <c r="AA31" s="8" t="str">
        <f t="shared" si="15"/>
        <v>3.5</v>
      </c>
      <c r="AB31" s="8">
        <v>20</v>
      </c>
      <c r="AC31" s="8" t="str">
        <f t="shared" si="16"/>
        <v>A+</v>
      </c>
      <c r="AD31" s="8" t="str">
        <f t="shared" si="17"/>
        <v>5</v>
      </c>
      <c r="AE31" s="8">
        <v>17</v>
      </c>
      <c r="AF31" s="8" t="str">
        <f t="shared" si="18"/>
        <v>A+</v>
      </c>
      <c r="AG31" s="8" t="str">
        <f t="shared" si="19"/>
        <v>5</v>
      </c>
      <c r="AH31" s="22" t="str">
        <f t="shared" si="20"/>
        <v>Pass</v>
      </c>
      <c r="AI31" s="8">
        <f t="shared" si="22"/>
        <v>239</v>
      </c>
      <c r="AJ31" s="8">
        <f t="shared" si="21"/>
        <v>29</v>
      </c>
    </row>
    <row r="32" spans="1:36" ht="21.9" customHeight="1">
      <c r="A32" s="5">
        <v>29</v>
      </c>
      <c r="B32" s="8">
        <v>8</v>
      </c>
      <c r="C32" s="16" t="s">
        <v>63</v>
      </c>
      <c r="D32" s="8">
        <v>16</v>
      </c>
      <c r="E32" s="8" t="str">
        <f t="shared" si="0"/>
        <v>B</v>
      </c>
      <c r="F32" s="8" t="str">
        <f t="shared" si="1"/>
        <v>3</v>
      </c>
      <c r="G32" s="8">
        <v>32</v>
      </c>
      <c r="H32" s="8" t="str">
        <f t="shared" si="2"/>
        <v>B</v>
      </c>
      <c r="I32" s="8" t="str">
        <f t="shared" si="3"/>
        <v>3</v>
      </c>
      <c r="J32" s="8">
        <v>32</v>
      </c>
      <c r="K32" s="8" t="str">
        <f t="shared" si="4"/>
        <v>A+</v>
      </c>
      <c r="L32" s="8" t="str">
        <f t="shared" si="5"/>
        <v>5</v>
      </c>
      <c r="M32" s="8">
        <v>28</v>
      </c>
      <c r="N32" s="8" t="str">
        <f t="shared" si="6"/>
        <v>A</v>
      </c>
      <c r="O32" s="8" t="str">
        <f t="shared" si="7"/>
        <v>4</v>
      </c>
      <c r="P32" s="8">
        <v>32</v>
      </c>
      <c r="Q32" s="8" t="str">
        <f t="shared" si="8"/>
        <v>A+</v>
      </c>
      <c r="R32" s="8" t="str">
        <f t="shared" si="9"/>
        <v>5</v>
      </c>
      <c r="S32" s="8">
        <v>26</v>
      </c>
      <c r="T32" s="8" t="str">
        <f t="shared" si="10"/>
        <v>A-</v>
      </c>
      <c r="U32" s="8" t="str">
        <f t="shared" si="11"/>
        <v>3.5</v>
      </c>
      <c r="V32" s="8">
        <v>6</v>
      </c>
      <c r="W32" s="8" t="str">
        <f t="shared" si="12"/>
        <v>A-</v>
      </c>
      <c r="X32" s="8" t="str">
        <f t="shared" si="13"/>
        <v>3.5</v>
      </c>
      <c r="Y32" s="8">
        <v>28</v>
      </c>
      <c r="Z32" s="8" t="str">
        <f t="shared" si="14"/>
        <v>A</v>
      </c>
      <c r="AA32" s="8" t="str">
        <f t="shared" si="15"/>
        <v>4</v>
      </c>
      <c r="AB32" s="8">
        <v>20</v>
      </c>
      <c r="AC32" s="8" t="str">
        <f t="shared" si="16"/>
        <v>A+</v>
      </c>
      <c r="AD32" s="8" t="str">
        <f t="shared" si="17"/>
        <v>5</v>
      </c>
      <c r="AE32" s="8">
        <v>17</v>
      </c>
      <c r="AF32" s="8" t="str">
        <f t="shared" si="18"/>
        <v>A+</v>
      </c>
      <c r="AG32" s="8" t="str">
        <f t="shared" si="19"/>
        <v>5</v>
      </c>
      <c r="AH32" s="22" t="str">
        <f t="shared" si="20"/>
        <v>Pass</v>
      </c>
      <c r="AI32" s="8">
        <f t="shared" si="22"/>
        <v>237</v>
      </c>
      <c r="AJ32" s="8">
        <f t="shared" si="21"/>
        <v>31</v>
      </c>
    </row>
    <row r="33" spans="1:36" ht="21.9" customHeight="1">
      <c r="A33" s="5">
        <v>30</v>
      </c>
      <c r="B33" s="8">
        <v>30</v>
      </c>
      <c r="C33" s="16" t="s">
        <v>85</v>
      </c>
      <c r="D33" s="8">
        <v>22</v>
      </c>
      <c r="E33" s="8" t="str">
        <f t="shared" si="0"/>
        <v>A</v>
      </c>
      <c r="F33" s="8" t="str">
        <f t="shared" si="1"/>
        <v>4</v>
      </c>
      <c r="G33" s="8">
        <v>38</v>
      </c>
      <c r="H33" s="8" t="str">
        <f t="shared" si="2"/>
        <v>A-</v>
      </c>
      <c r="I33" s="8" t="str">
        <f t="shared" si="3"/>
        <v>3.5</v>
      </c>
      <c r="J33" s="8">
        <v>25</v>
      </c>
      <c r="K33" s="8" t="str">
        <f t="shared" si="4"/>
        <v>A-</v>
      </c>
      <c r="L33" s="8" t="str">
        <f t="shared" si="5"/>
        <v>3.5</v>
      </c>
      <c r="M33" s="8">
        <v>18</v>
      </c>
      <c r="N33" s="8" t="str">
        <f t="shared" si="6"/>
        <v>C</v>
      </c>
      <c r="O33" s="8" t="str">
        <f t="shared" si="7"/>
        <v>2</v>
      </c>
      <c r="P33" s="8">
        <v>32</v>
      </c>
      <c r="Q33" s="8" t="str">
        <f t="shared" si="8"/>
        <v>A+</v>
      </c>
      <c r="R33" s="8" t="str">
        <f t="shared" si="9"/>
        <v>5</v>
      </c>
      <c r="S33" s="8">
        <v>32</v>
      </c>
      <c r="T33" s="8" t="str">
        <f t="shared" si="10"/>
        <v>A+</v>
      </c>
      <c r="U33" s="8" t="str">
        <f t="shared" si="11"/>
        <v>5</v>
      </c>
      <c r="V33" s="8">
        <v>6</v>
      </c>
      <c r="W33" s="8" t="str">
        <f t="shared" si="12"/>
        <v>A-</v>
      </c>
      <c r="X33" s="8" t="str">
        <f t="shared" si="13"/>
        <v>3.5</v>
      </c>
      <c r="Y33" s="8">
        <v>32</v>
      </c>
      <c r="Z33" s="8" t="str">
        <f t="shared" si="14"/>
        <v>A+</v>
      </c>
      <c r="AA33" s="8" t="str">
        <f t="shared" si="15"/>
        <v>5</v>
      </c>
      <c r="AB33" s="8">
        <v>20</v>
      </c>
      <c r="AC33" s="8" t="str">
        <f t="shared" si="16"/>
        <v>A+</v>
      </c>
      <c r="AD33" s="8" t="str">
        <f t="shared" si="17"/>
        <v>5</v>
      </c>
      <c r="AE33" s="8">
        <v>16</v>
      </c>
      <c r="AF33" s="8" t="str">
        <f t="shared" si="18"/>
        <v>A+</v>
      </c>
      <c r="AG33" s="8" t="str">
        <f t="shared" si="19"/>
        <v>5</v>
      </c>
      <c r="AH33" s="22" t="str">
        <f t="shared" si="20"/>
        <v>Pass</v>
      </c>
      <c r="AI33" s="8">
        <f t="shared" si="22"/>
        <v>241</v>
      </c>
      <c r="AJ33" s="8">
        <f t="shared" si="21"/>
        <v>26</v>
      </c>
    </row>
    <row r="34" spans="1:36" ht="21.9" customHeight="1">
      <c r="A34" s="5">
        <v>31</v>
      </c>
      <c r="B34" s="8">
        <v>14</v>
      </c>
      <c r="C34" s="16" t="s">
        <v>69</v>
      </c>
      <c r="D34" s="8">
        <v>18</v>
      </c>
      <c r="E34" s="8" t="str">
        <f t="shared" si="0"/>
        <v>A-</v>
      </c>
      <c r="F34" s="8" t="str">
        <f t="shared" si="1"/>
        <v>3.5</v>
      </c>
      <c r="G34" s="8">
        <v>48</v>
      </c>
      <c r="H34" s="8" t="str">
        <f t="shared" si="2"/>
        <v>A+</v>
      </c>
      <c r="I34" s="8" t="str">
        <f t="shared" si="3"/>
        <v>5</v>
      </c>
      <c r="J34" s="8">
        <v>20</v>
      </c>
      <c r="K34" s="8" t="str">
        <f t="shared" si="4"/>
        <v>B</v>
      </c>
      <c r="L34" s="8" t="str">
        <f t="shared" si="5"/>
        <v>3</v>
      </c>
      <c r="M34" s="8">
        <v>26</v>
      </c>
      <c r="N34" s="8" t="str">
        <f t="shared" si="6"/>
        <v>A-</v>
      </c>
      <c r="O34" s="8" t="str">
        <f t="shared" si="7"/>
        <v>3.5</v>
      </c>
      <c r="P34" s="8">
        <v>38</v>
      </c>
      <c r="Q34" s="8" t="str">
        <f t="shared" si="8"/>
        <v>A+</v>
      </c>
      <c r="R34" s="8" t="str">
        <f t="shared" si="9"/>
        <v>5</v>
      </c>
      <c r="S34" s="8">
        <v>14</v>
      </c>
      <c r="T34" s="8" t="str">
        <f t="shared" si="10"/>
        <v>D</v>
      </c>
      <c r="U34" s="8" t="str">
        <f t="shared" si="11"/>
        <v>1</v>
      </c>
      <c r="V34" s="8">
        <v>7</v>
      </c>
      <c r="W34" s="8" t="str">
        <f t="shared" si="12"/>
        <v>A</v>
      </c>
      <c r="X34" s="8" t="str">
        <f t="shared" si="13"/>
        <v>4</v>
      </c>
      <c r="Y34" s="8">
        <v>28</v>
      </c>
      <c r="Z34" s="8" t="str">
        <f t="shared" si="14"/>
        <v>A</v>
      </c>
      <c r="AA34" s="8" t="str">
        <f t="shared" si="15"/>
        <v>4</v>
      </c>
      <c r="AB34" s="8">
        <v>20</v>
      </c>
      <c r="AC34" s="8" t="str">
        <f t="shared" si="16"/>
        <v>A+</v>
      </c>
      <c r="AD34" s="8" t="str">
        <f t="shared" si="17"/>
        <v>5</v>
      </c>
      <c r="AE34" s="8">
        <v>17</v>
      </c>
      <c r="AF34" s="8" t="str">
        <f t="shared" si="18"/>
        <v>A+</v>
      </c>
      <c r="AG34" s="8" t="str">
        <f t="shared" si="19"/>
        <v>5</v>
      </c>
      <c r="AH34" s="22" t="str">
        <f t="shared" si="20"/>
        <v>Pass</v>
      </c>
      <c r="AI34" s="8">
        <f t="shared" si="22"/>
        <v>236</v>
      </c>
      <c r="AJ34" s="8">
        <f t="shared" si="21"/>
        <v>32</v>
      </c>
    </row>
    <row r="35" spans="1:36" ht="21.9" customHeight="1">
      <c r="A35" s="5">
        <v>32</v>
      </c>
      <c r="B35" s="8">
        <v>45</v>
      </c>
      <c r="C35" s="16" t="s">
        <v>100</v>
      </c>
      <c r="D35" s="8">
        <v>16</v>
      </c>
      <c r="E35" s="8" t="str">
        <f t="shared" si="0"/>
        <v>B</v>
      </c>
      <c r="F35" s="8" t="str">
        <f t="shared" si="1"/>
        <v>3</v>
      </c>
      <c r="G35" s="8">
        <v>35</v>
      </c>
      <c r="H35" s="8" t="str">
        <f t="shared" si="2"/>
        <v>B</v>
      </c>
      <c r="I35" s="8" t="str">
        <f t="shared" si="3"/>
        <v>3</v>
      </c>
      <c r="J35" s="8">
        <v>32</v>
      </c>
      <c r="K35" s="8" t="str">
        <f t="shared" si="4"/>
        <v>A+</v>
      </c>
      <c r="L35" s="8" t="str">
        <f t="shared" si="5"/>
        <v>5</v>
      </c>
      <c r="M35" s="8">
        <v>26</v>
      </c>
      <c r="N35" s="8" t="str">
        <f t="shared" si="6"/>
        <v>A-</v>
      </c>
      <c r="O35" s="8" t="str">
        <f t="shared" si="7"/>
        <v>3.5</v>
      </c>
      <c r="P35" s="8">
        <v>32</v>
      </c>
      <c r="Q35" s="8" t="str">
        <f t="shared" si="8"/>
        <v>A+</v>
      </c>
      <c r="R35" s="8" t="str">
        <f t="shared" si="9"/>
        <v>5</v>
      </c>
      <c r="S35" s="8">
        <v>20</v>
      </c>
      <c r="T35" s="8" t="str">
        <f t="shared" si="10"/>
        <v>B</v>
      </c>
      <c r="U35" s="8" t="str">
        <f t="shared" si="11"/>
        <v>3</v>
      </c>
      <c r="V35" s="8">
        <v>9</v>
      </c>
      <c r="W35" s="8" t="str">
        <f t="shared" si="12"/>
        <v>A+</v>
      </c>
      <c r="X35" s="8" t="str">
        <f t="shared" si="13"/>
        <v>5</v>
      </c>
      <c r="Y35" s="8">
        <v>27</v>
      </c>
      <c r="Z35" s="8" t="str">
        <f t="shared" si="14"/>
        <v>A-</v>
      </c>
      <c r="AA35" s="8" t="str">
        <f t="shared" si="15"/>
        <v>3.5</v>
      </c>
      <c r="AB35" s="8">
        <v>20</v>
      </c>
      <c r="AC35" s="8" t="str">
        <f t="shared" si="16"/>
        <v>A+</v>
      </c>
      <c r="AD35" s="8" t="str">
        <f t="shared" si="17"/>
        <v>5</v>
      </c>
      <c r="AE35" s="8">
        <v>18</v>
      </c>
      <c r="AF35" s="8" t="str">
        <f t="shared" si="18"/>
        <v>A+</v>
      </c>
      <c r="AG35" s="8" t="str">
        <f t="shared" si="19"/>
        <v>5</v>
      </c>
      <c r="AH35" s="22" t="str">
        <f t="shared" si="20"/>
        <v>Pass</v>
      </c>
      <c r="AI35" s="8">
        <f t="shared" si="22"/>
        <v>235</v>
      </c>
      <c r="AJ35" s="8">
        <f t="shared" si="21"/>
        <v>33</v>
      </c>
    </row>
    <row r="36" spans="1:36" ht="21.9" customHeight="1">
      <c r="A36" s="5">
        <v>33</v>
      </c>
      <c r="B36" s="8">
        <v>9</v>
      </c>
      <c r="C36" s="16" t="s">
        <v>64</v>
      </c>
      <c r="D36" s="8">
        <v>17</v>
      </c>
      <c r="E36" s="8" t="str">
        <f t="shared" ref="E36:E67" si="23">IF(D36&gt;=24, "A+", IF(D36&gt;=21, "A", IF(D36&gt;=18, "A-", IF(D36&gt;=15, "B", IF(D36&gt;=12, "C", IF(D36&gt;=9, "D", IF(D36&lt;9, "F")))))))</f>
        <v>B</v>
      </c>
      <c r="F36" s="8" t="str">
        <f t="shared" ref="F36:F72" si="24">IF(D36&gt;=24, "5", IF(D36&gt;=21, "4", IF(D36&gt;=18, "3.5", IF(D36&gt;=15, "3", IF(D36&gt;12, "2", IF(D36&gt;=9, "1", IF(D36&lt;9, "0")))))))</f>
        <v>3</v>
      </c>
      <c r="G36" s="8">
        <v>44</v>
      </c>
      <c r="H36" s="8" t="str">
        <f t="shared" ref="H36:H67" si="25">IF(G36&gt;=48, "A+", IF(G36&gt;=42, "A", IF(G36&gt;=36, "A-", IF(G36&gt;=30, "B", IF(G36&gt;=24, "C", IF(G36&gt;=19, "D", IF(G36&lt;19, "F")))))))</f>
        <v>A</v>
      </c>
      <c r="I36" s="8" t="str">
        <f t="shared" ref="I36:I72" si="26">IF(G36&gt;=48, "5", IF(G36&gt;=42, "4", IF(G36&gt;=36, "3.5", IF(G36&gt;=30, "3", IF(G36&gt;24, "2", IF(G36&gt;=19, "1", IF(G36&lt;19, "0")))))))</f>
        <v>4</v>
      </c>
      <c r="J36" s="8">
        <v>22</v>
      </c>
      <c r="K36" s="8" t="str">
        <f t="shared" ref="K36:K67" si="27">IF(J36&gt;=32, "A+", IF(J36&gt;=28, "A", IF(J36&gt;=24, "A-", IF(J36&gt;=20, "B", IF(J36&gt;=16, "C", IF(J36&gt;=13, "D", IF(J36&lt;13, "F")))))))</f>
        <v>B</v>
      </c>
      <c r="L36" s="8" t="str">
        <f t="shared" ref="L36:L72" si="28">IF(J36&gt;=32, "5", IF(J36&gt;=28, "4", IF(J36&gt;=24, "3.5", IF(J36&gt;=20, "3", IF(J36&gt;16, "2", IF(J36&gt;=13, "1", IF(J36&lt;13, "0")))))))</f>
        <v>3</v>
      </c>
      <c r="M36" s="8">
        <v>27</v>
      </c>
      <c r="N36" s="8" t="str">
        <f t="shared" ref="N36:N67" si="29">IF(M36&gt;=32, "A+", IF(M36&gt;=28, "A", IF(M36&gt;=24, "A-", IF(M36&gt;=20, "B", IF(M36&gt;=16, "C", IF(M36&gt;=13, "D", IF(M36&lt;13, "F")))))))</f>
        <v>A-</v>
      </c>
      <c r="O36" s="8" t="str">
        <f t="shared" ref="O36:O72" si="30">IF(M36&gt;=32, "5", IF(M36&gt;=28, "4", IF(M36&gt;=24, "3.5", IF(M36&gt;=20, "3", IF(M36&gt;16, "2", IF(M36&gt;=13, "1", IF(M36&lt;13, "0")))))))</f>
        <v>3.5</v>
      </c>
      <c r="P36" s="8">
        <v>32</v>
      </c>
      <c r="Q36" s="8" t="str">
        <f t="shared" ref="Q36:Q67" si="31">IF(P36&gt;=16, "A+", IF(P36&gt;=14, "A", IF(P36&gt;=12, "A-", IF(P36&gt;=10, "B", IF(P36&gt;=8, "C", IF(P36&gt;=6, "D", IF(P36&lt;6, "F")))))))</f>
        <v>A+</v>
      </c>
      <c r="R36" s="8" t="str">
        <f t="shared" ref="R36:R72" si="32">IF(P36&gt;=16, "5", IF(P36&gt;=14, "4", IF(P36&gt;=12, "3.5", IF(P36&gt;=20, "3", IF(P36&gt;8, "2", IF(P36&gt;=6, "1", IF(P36&lt;6, "0")))))))</f>
        <v>5</v>
      </c>
      <c r="S36" s="8">
        <v>20</v>
      </c>
      <c r="T36" s="8" t="str">
        <f t="shared" ref="T36:T67" si="33">IF(S36&gt;=32, "A+", IF(S36&gt;=28, "A", IF(S36&gt;=24, "A-", IF(S36&gt;=20, "B", IF(S36&gt;=16, "C", IF(S36&gt;=13, "D", IF(S36&lt;13, "F")))))))</f>
        <v>B</v>
      </c>
      <c r="U36" s="8" t="str">
        <f t="shared" ref="U36:U72" si="34">IF(S36&gt;=32, "5", IF(S36&gt;=28, "4", IF(S36&gt;=24, "3.5", IF(S36&gt;=20, "3", IF(S36&gt;16, "2", IF(S36&gt;=13, "1", IF(S36&lt;13, "0")))))))</f>
        <v>3</v>
      </c>
      <c r="V36" s="8">
        <v>8</v>
      </c>
      <c r="W36" s="8" t="str">
        <f t="shared" ref="W36:W67" si="35">IF(V36&gt;=8, "A+", IF(V36&gt;=7, "A", IF(V36&gt;=6, "A-", IF(V36&gt;=5, "B", IF(V36&gt;=4, "C", IF(V36&gt;=3, "D", IF(V36&lt;3, "F")))))))</f>
        <v>A+</v>
      </c>
      <c r="X36" s="8" t="str">
        <f t="shared" ref="X36:X72" si="36">IF(V36&gt;=8, "5", IF(V36&gt;=7, "4", IF(V36&gt;=6, "3.5", IF(V36&gt;=5, "3", IF(V36&gt;4, "2", IF(V36&gt;=3, "1", IF(V36&lt;3, "0")))))))</f>
        <v>5</v>
      </c>
      <c r="Y36" s="8">
        <v>32</v>
      </c>
      <c r="Z36" s="8" t="str">
        <f t="shared" ref="Z36:Z67" si="37">IF(Y36&gt;=32, "A+", IF(Y36&gt;=28, "A", IF(Y36&gt;=24, "A-", IF(Y36&gt;=20, "B", IF(Y36&gt;=16, "C", IF(Y36&gt;=13, "D", IF(Y36&lt;13, "F")))))))</f>
        <v>A+</v>
      </c>
      <c r="AA36" s="8" t="str">
        <f t="shared" ref="AA36:AA72" si="38">IF(Y36&gt;=32, "5", IF(Y36&gt;=28, "4", IF(Y36&gt;=24, "3.5", IF(Y36&gt;=20, "3", IF(Y36&gt;16, "2", IF(Y36&gt;=13, "1", IF(Y36&lt;13, "0")))))))</f>
        <v>5</v>
      </c>
      <c r="AB36" s="8">
        <v>20</v>
      </c>
      <c r="AC36" s="8" t="str">
        <f t="shared" ref="AC36:AC67" si="39">IF(AB36&gt;=20, "A+", IF(AB36&gt;=17, "A", IF(AB36&gt;=15, "A-", IF(AB36&gt;=12, "B", IF(AB36&gt;=10, "C", IF(AB36&gt;=8, "D", IF(AB36&lt;8, "F")))))))</f>
        <v>A+</v>
      </c>
      <c r="AD36" s="8" t="str">
        <f t="shared" ref="AD36:AD72" si="40">IF(AB36&gt;=20, "5", IF(AB36&gt;=17, "4", IF(AB36&gt;=15, "3.5", IF(AB36&gt;=12, "3", IF(AB36&gt;10, "2", IF(AB36&gt;=8, "1", IF(AB36&lt;8, "0")))))))</f>
        <v>5</v>
      </c>
      <c r="AE36" s="8">
        <v>17</v>
      </c>
      <c r="AF36" s="8" t="str">
        <f t="shared" ref="AF36:AF67" si="41">IF(AE36&gt;=16, "A+", IF(AE36&gt;=14, "A", IF(AE36&gt;=12, "A-", IF(AE36&gt;=10, "B", IF(AE36&gt;=8, "C", IF(AE36&gt;=6, "D", IF(AE36&lt;6, "F")))))))</f>
        <v>A+</v>
      </c>
      <c r="AG36" s="8" t="str">
        <f t="shared" ref="AG36:AG72" si="42">IF(AE36&gt;=16, "5", IF(AE36&gt;=14, "4", IF(AE36&gt;=12, "3.5", IF(AE36&gt;=20, "3", IF(AE36&gt;8, "2", IF(AE36&gt;=6, "1", IF(AE36&lt;6, "0")))))))</f>
        <v>5</v>
      </c>
      <c r="AH36" s="22" t="str">
        <f t="shared" ref="AH36:AH72" si="43">IF(AND(D36&gt;=9,G36&gt;=19,J36&gt;=13,M36&gt;=13,P36&gt;=6,S36&gt;=13,V36&gt;=3,Y36&gt;=13,AB36&gt;=8,AE36&gt;=6), "Pass","Fail")</f>
        <v>Pass</v>
      </c>
      <c r="AI36" s="8">
        <f t="shared" si="22"/>
        <v>239</v>
      </c>
      <c r="AJ36" s="8">
        <f t="shared" si="21"/>
        <v>29</v>
      </c>
    </row>
    <row r="37" spans="1:36" ht="21.9" customHeight="1">
      <c r="A37" s="5">
        <v>34</v>
      </c>
      <c r="B37" s="8">
        <v>10</v>
      </c>
      <c r="C37" s="16" t="s">
        <v>65</v>
      </c>
      <c r="D37" s="8">
        <v>18</v>
      </c>
      <c r="E37" s="8" t="str">
        <f t="shared" si="23"/>
        <v>A-</v>
      </c>
      <c r="F37" s="8" t="str">
        <f t="shared" si="24"/>
        <v>3.5</v>
      </c>
      <c r="G37" s="8">
        <v>47</v>
      </c>
      <c r="H37" s="8" t="str">
        <f t="shared" si="25"/>
        <v>A</v>
      </c>
      <c r="I37" s="8" t="str">
        <f t="shared" si="26"/>
        <v>4</v>
      </c>
      <c r="J37" s="8">
        <v>24</v>
      </c>
      <c r="K37" s="8" t="str">
        <f t="shared" si="27"/>
        <v>A-</v>
      </c>
      <c r="L37" s="8" t="str">
        <f t="shared" si="28"/>
        <v>3.5</v>
      </c>
      <c r="M37" s="8">
        <v>19</v>
      </c>
      <c r="N37" s="8" t="str">
        <f t="shared" si="29"/>
        <v>C</v>
      </c>
      <c r="O37" s="8" t="str">
        <f t="shared" si="30"/>
        <v>2</v>
      </c>
      <c r="P37" s="8">
        <v>30</v>
      </c>
      <c r="Q37" s="8" t="str">
        <f t="shared" si="31"/>
        <v>A+</v>
      </c>
      <c r="R37" s="8" t="str">
        <f t="shared" si="32"/>
        <v>5</v>
      </c>
      <c r="S37" s="8">
        <v>22</v>
      </c>
      <c r="T37" s="8" t="str">
        <f t="shared" si="33"/>
        <v>B</v>
      </c>
      <c r="U37" s="8" t="str">
        <f t="shared" si="34"/>
        <v>3</v>
      </c>
      <c r="V37" s="8">
        <v>8</v>
      </c>
      <c r="W37" s="8" t="str">
        <f t="shared" si="35"/>
        <v>A+</v>
      </c>
      <c r="X37" s="8" t="str">
        <f t="shared" si="36"/>
        <v>5</v>
      </c>
      <c r="Y37" s="8">
        <v>28</v>
      </c>
      <c r="Z37" s="8" t="str">
        <f t="shared" si="37"/>
        <v>A</v>
      </c>
      <c r="AA37" s="8" t="str">
        <f t="shared" si="38"/>
        <v>4</v>
      </c>
      <c r="AB37" s="8">
        <v>20</v>
      </c>
      <c r="AC37" s="8" t="str">
        <f t="shared" si="39"/>
        <v>A+</v>
      </c>
      <c r="AD37" s="8" t="str">
        <f t="shared" si="40"/>
        <v>5</v>
      </c>
      <c r="AE37" s="8">
        <v>17</v>
      </c>
      <c r="AF37" s="8" t="str">
        <f t="shared" si="41"/>
        <v>A+</v>
      </c>
      <c r="AG37" s="8" t="str">
        <f t="shared" si="42"/>
        <v>5</v>
      </c>
      <c r="AH37" s="22" t="str">
        <f t="shared" si="43"/>
        <v>Pass</v>
      </c>
      <c r="AI37" s="8">
        <f t="shared" si="22"/>
        <v>233</v>
      </c>
      <c r="AJ37" s="8">
        <f t="shared" si="21"/>
        <v>35</v>
      </c>
    </row>
    <row r="38" spans="1:36" ht="21.9" customHeight="1">
      <c r="A38" s="5">
        <v>35</v>
      </c>
      <c r="B38" s="8">
        <v>17</v>
      </c>
      <c r="C38" s="16" t="s">
        <v>72</v>
      </c>
      <c r="D38" s="8">
        <v>19</v>
      </c>
      <c r="E38" s="8" t="str">
        <f t="shared" si="23"/>
        <v>A-</v>
      </c>
      <c r="F38" s="8" t="str">
        <f t="shared" si="24"/>
        <v>3.5</v>
      </c>
      <c r="G38" s="8">
        <v>41</v>
      </c>
      <c r="H38" s="8" t="str">
        <f t="shared" si="25"/>
        <v>A-</v>
      </c>
      <c r="I38" s="8" t="str">
        <f t="shared" si="26"/>
        <v>3.5</v>
      </c>
      <c r="J38" s="8">
        <v>20</v>
      </c>
      <c r="K38" s="8" t="str">
        <f t="shared" si="27"/>
        <v>B</v>
      </c>
      <c r="L38" s="8" t="str">
        <f t="shared" si="28"/>
        <v>3</v>
      </c>
      <c r="M38" s="8">
        <v>30</v>
      </c>
      <c r="N38" s="8" t="str">
        <f t="shared" si="29"/>
        <v>A</v>
      </c>
      <c r="O38" s="8" t="str">
        <f t="shared" si="30"/>
        <v>4</v>
      </c>
      <c r="P38" s="8">
        <v>28</v>
      </c>
      <c r="Q38" s="8" t="str">
        <f t="shared" si="31"/>
        <v>A+</v>
      </c>
      <c r="R38" s="8" t="str">
        <f t="shared" si="32"/>
        <v>5</v>
      </c>
      <c r="S38" s="8">
        <v>18</v>
      </c>
      <c r="T38" s="8" t="str">
        <f t="shared" si="33"/>
        <v>C</v>
      </c>
      <c r="U38" s="8" t="str">
        <f t="shared" si="34"/>
        <v>2</v>
      </c>
      <c r="V38" s="8">
        <v>9</v>
      </c>
      <c r="W38" s="8" t="str">
        <f t="shared" si="35"/>
        <v>A+</v>
      </c>
      <c r="X38" s="8" t="str">
        <f t="shared" si="36"/>
        <v>5</v>
      </c>
      <c r="Y38" s="8">
        <v>32</v>
      </c>
      <c r="Z38" s="8" t="str">
        <f t="shared" si="37"/>
        <v>A+</v>
      </c>
      <c r="AA38" s="8" t="str">
        <f t="shared" si="38"/>
        <v>5</v>
      </c>
      <c r="AB38" s="8">
        <v>20</v>
      </c>
      <c r="AC38" s="8" t="str">
        <f t="shared" si="39"/>
        <v>A+</v>
      </c>
      <c r="AD38" s="8" t="str">
        <f t="shared" si="40"/>
        <v>5</v>
      </c>
      <c r="AE38" s="8">
        <v>17</v>
      </c>
      <c r="AF38" s="8" t="str">
        <f t="shared" si="41"/>
        <v>A+</v>
      </c>
      <c r="AG38" s="8" t="str">
        <f t="shared" si="42"/>
        <v>5</v>
      </c>
      <c r="AH38" s="22" t="str">
        <f t="shared" si="43"/>
        <v>Pass</v>
      </c>
      <c r="AI38" s="8">
        <f t="shared" si="22"/>
        <v>234</v>
      </c>
      <c r="AJ38" s="8">
        <f t="shared" si="21"/>
        <v>34</v>
      </c>
    </row>
    <row r="39" spans="1:36" ht="21.9" customHeight="1">
      <c r="A39" s="5">
        <v>36</v>
      </c>
      <c r="B39" s="8">
        <v>43</v>
      </c>
      <c r="C39" s="16" t="s">
        <v>98</v>
      </c>
      <c r="D39" s="8">
        <v>15</v>
      </c>
      <c r="E39" s="8" t="str">
        <f t="shared" si="23"/>
        <v>B</v>
      </c>
      <c r="F39" s="8" t="str">
        <f t="shared" si="24"/>
        <v>3</v>
      </c>
      <c r="G39" s="8">
        <v>44</v>
      </c>
      <c r="H39" s="8" t="str">
        <f t="shared" si="25"/>
        <v>A</v>
      </c>
      <c r="I39" s="8" t="str">
        <f t="shared" si="26"/>
        <v>4</v>
      </c>
      <c r="J39" s="8">
        <v>20</v>
      </c>
      <c r="K39" s="8" t="str">
        <f t="shared" si="27"/>
        <v>B</v>
      </c>
      <c r="L39" s="8" t="str">
        <f t="shared" si="28"/>
        <v>3</v>
      </c>
      <c r="M39" s="8">
        <v>27</v>
      </c>
      <c r="N39" s="8" t="str">
        <f t="shared" si="29"/>
        <v>A-</v>
      </c>
      <c r="O39" s="8" t="str">
        <f t="shared" si="30"/>
        <v>3.5</v>
      </c>
      <c r="P39" s="8">
        <v>36</v>
      </c>
      <c r="Q39" s="8" t="str">
        <f t="shared" si="31"/>
        <v>A+</v>
      </c>
      <c r="R39" s="8" t="str">
        <f t="shared" si="32"/>
        <v>5</v>
      </c>
      <c r="S39" s="8">
        <v>14</v>
      </c>
      <c r="T39" s="8" t="str">
        <f t="shared" si="33"/>
        <v>D</v>
      </c>
      <c r="U39" s="8" t="str">
        <f t="shared" si="34"/>
        <v>1</v>
      </c>
      <c r="V39" s="8">
        <v>6</v>
      </c>
      <c r="W39" s="8" t="str">
        <f t="shared" si="35"/>
        <v>A-</v>
      </c>
      <c r="X39" s="8" t="str">
        <f t="shared" si="36"/>
        <v>3.5</v>
      </c>
      <c r="Y39" s="8">
        <v>22</v>
      </c>
      <c r="Z39" s="8" t="str">
        <f t="shared" si="37"/>
        <v>B</v>
      </c>
      <c r="AA39" s="8" t="str">
        <f t="shared" si="38"/>
        <v>3</v>
      </c>
      <c r="AB39" s="8">
        <v>20</v>
      </c>
      <c r="AC39" s="8" t="str">
        <f t="shared" si="39"/>
        <v>A+</v>
      </c>
      <c r="AD39" s="8" t="str">
        <f t="shared" si="40"/>
        <v>5</v>
      </c>
      <c r="AE39" s="8">
        <v>19</v>
      </c>
      <c r="AF39" s="8" t="str">
        <f t="shared" si="41"/>
        <v>A+</v>
      </c>
      <c r="AG39" s="8" t="str">
        <f t="shared" si="42"/>
        <v>5</v>
      </c>
      <c r="AH39" s="22" t="str">
        <f t="shared" si="43"/>
        <v>Pass</v>
      </c>
      <c r="AI39" s="8">
        <f t="shared" si="22"/>
        <v>223</v>
      </c>
      <c r="AJ39" s="8">
        <f t="shared" si="21"/>
        <v>39</v>
      </c>
    </row>
    <row r="40" spans="1:36" ht="21.9" customHeight="1">
      <c r="A40" s="5">
        <v>37</v>
      </c>
      <c r="B40" s="8">
        <v>48</v>
      </c>
      <c r="C40" s="16" t="s">
        <v>103</v>
      </c>
      <c r="D40" s="8">
        <v>21</v>
      </c>
      <c r="E40" s="8" t="str">
        <f t="shared" si="23"/>
        <v>A</v>
      </c>
      <c r="F40" s="8" t="str">
        <f t="shared" si="24"/>
        <v>4</v>
      </c>
      <c r="G40" s="8">
        <v>34</v>
      </c>
      <c r="H40" s="8" t="str">
        <f t="shared" si="25"/>
        <v>B</v>
      </c>
      <c r="I40" s="8" t="str">
        <f t="shared" si="26"/>
        <v>3</v>
      </c>
      <c r="J40" s="8">
        <v>20</v>
      </c>
      <c r="K40" s="8" t="str">
        <f t="shared" si="27"/>
        <v>B</v>
      </c>
      <c r="L40" s="8" t="str">
        <f t="shared" si="28"/>
        <v>3</v>
      </c>
      <c r="M40" s="8">
        <v>26</v>
      </c>
      <c r="N40" s="8" t="str">
        <f t="shared" si="29"/>
        <v>A-</v>
      </c>
      <c r="O40" s="8" t="str">
        <f t="shared" si="30"/>
        <v>3.5</v>
      </c>
      <c r="P40" s="8">
        <v>30</v>
      </c>
      <c r="Q40" s="8" t="str">
        <f t="shared" si="31"/>
        <v>A+</v>
      </c>
      <c r="R40" s="8" t="str">
        <f t="shared" si="32"/>
        <v>5</v>
      </c>
      <c r="S40" s="8">
        <v>22</v>
      </c>
      <c r="T40" s="8" t="str">
        <f t="shared" si="33"/>
        <v>B</v>
      </c>
      <c r="U40" s="8" t="str">
        <f t="shared" si="34"/>
        <v>3</v>
      </c>
      <c r="V40" s="8">
        <v>9</v>
      </c>
      <c r="W40" s="8" t="str">
        <f t="shared" si="35"/>
        <v>A+</v>
      </c>
      <c r="X40" s="8" t="str">
        <f t="shared" si="36"/>
        <v>5</v>
      </c>
      <c r="Y40" s="8">
        <v>24</v>
      </c>
      <c r="Z40" s="8" t="str">
        <f t="shared" si="37"/>
        <v>A-</v>
      </c>
      <c r="AA40" s="8" t="str">
        <f t="shared" si="38"/>
        <v>3.5</v>
      </c>
      <c r="AB40" s="8">
        <v>20</v>
      </c>
      <c r="AC40" s="8" t="str">
        <f t="shared" si="39"/>
        <v>A+</v>
      </c>
      <c r="AD40" s="8" t="str">
        <f t="shared" si="40"/>
        <v>5</v>
      </c>
      <c r="AE40" s="8">
        <v>17</v>
      </c>
      <c r="AF40" s="8" t="str">
        <f t="shared" si="41"/>
        <v>A+</v>
      </c>
      <c r="AG40" s="8" t="str">
        <f t="shared" si="42"/>
        <v>5</v>
      </c>
      <c r="AH40" s="22" t="str">
        <f t="shared" si="43"/>
        <v>Pass</v>
      </c>
      <c r="AI40" s="8">
        <f t="shared" si="22"/>
        <v>223</v>
      </c>
      <c r="AJ40" s="8">
        <f t="shared" si="21"/>
        <v>39</v>
      </c>
    </row>
    <row r="41" spans="1:36" ht="21.9" customHeight="1">
      <c r="A41" s="5">
        <v>38</v>
      </c>
      <c r="B41" s="8">
        <v>11</v>
      </c>
      <c r="C41" s="16" t="s">
        <v>66</v>
      </c>
      <c r="D41" s="8">
        <v>14</v>
      </c>
      <c r="E41" s="8" t="str">
        <f t="shared" si="23"/>
        <v>C</v>
      </c>
      <c r="F41" s="8" t="str">
        <f t="shared" si="24"/>
        <v>2</v>
      </c>
      <c r="G41" s="8">
        <v>40</v>
      </c>
      <c r="H41" s="8" t="str">
        <f t="shared" si="25"/>
        <v>A-</v>
      </c>
      <c r="I41" s="8" t="str">
        <f t="shared" si="26"/>
        <v>3.5</v>
      </c>
      <c r="J41" s="8">
        <v>22</v>
      </c>
      <c r="K41" s="8" t="str">
        <f t="shared" si="27"/>
        <v>B</v>
      </c>
      <c r="L41" s="8" t="str">
        <f t="shared" si="28"/>
        <v>3</v>
      </c>
      <c r="M41" s="8">
        <v>21</v>
      </c>
      <c r="N41" s="8" t="str">
        <f t="shared" si="29"/>
        <v>B</v>
      </c>
      <c r="O41" s="8" t="str">
        <f t="shared" si="30"/>
        <v>3</v>
      </c>
      <c r="P41" s="8">
        <v>36</v>
      </c>
      <c r="Q41" s="8" t="str">
        <f t="shared" si="31"/>
        <v>A+</v>
      </c>
      <c r="R41" s="8" t="str">
        <f t="shared" si="32"/>
        <v>5</v>
      </c>
      <c r="S41" s="8">
        <v>20</v>
      </c>
      <c r="T41" s="8" t="str">
        <f t="shared" si="33"/>
        <v>B</v>
      </c>
      <c r="U41" s="8" t="str">
        <f t="shared" si="34"/>
        <v>3</v>
      </c>
      <c r="V41" s="8">
        <v>7</v>
      </c>
      <c r="W41" s="8" t="str">
        <f t="shared" si="35"/>
        <v>A</v>
      </c>
      <c r="X41" s="8" t="str">
        <f t="shared" si="36"/>
        <v>4</v>
      </c>
      <c r="Y41" s="8">
        <v>24</v>
      </c>
      <c r="Z41" s="8" t="str">
        <f t="shared" si="37"/>
        <v>A-</v>
      </c>
      <c r="AA41" s="8" t="str">
        <f t="shared" si="38"/>
        <v>3.5</v>
      </c>
      <c r="AB41" s="8">
        <v>20</v>
      </c>
      <c r="AC41" s="8" t="str">
        <f t="shared" si="39"/>
        <v>A+</v>
      </c>
      <c r="AD41" s="8" t="str">
        <f t="shared" si="40"/>
        <v>5</v>
      </c>
      <c r="AE41" s="8">
        <v>18</v>
      </c>
      <c r="AF41" s="8" t="str">
        <f t="shared" si="41"/>
        <v>A+</v>
      </c>
      <c r="AG41" s="8" t="str">
        <f t="shared" si="42"/>
        <v>5</v>
      </c>
      <c r="AH41" s="22" t="str">
        <f t="shared" si="43"/>
        <v>Pass</v>
      </c>
      <c r="AI41" s="8">
        <f t="shared" si="22"/>
        <v>222</v>
      </c>
      <c r="AJ41" s="8">
        <f t="shared" si="21"/>
        <v>43</v>
      </c>
    </row>
    <row r="42" spans="1:36" ht="21.9" customHeight="1">
      <c r="A42" s="5">
        <v>39</v>
      </c>
      <c r="B42" s="8">
        <v>52</v>
      </c>
      <c r="C42" s="16" t="s">
        <v>107</v>
      </c>
      <c r="D42" s="8">
        <v>14</v>
      </c>
      <c r="E42" s="8" t="str">
        <f t="shared" si="23"/>
        <v>C</v>
      </c>
      <c r="F42" s="8" t="str">
        <f t="shared" si="24"/>
        <v>2</v>
      </c>
      <c r="G42" s="8">
        <v>39</v>
      </c>
      <c r="H42" s="8" t="str">
        <f t="shared" si="25"/>
        <v>A-</v>
      </c>
      <c r="I42" s="8" t="str">
        <f t="shared" si="26"/>
        <v>3.5</v>
      </c>
      <c r="J42" s="8">
        <v>25</v>
      </c>
      <c r="K42" s="8" t="str">
        <f t="shared" si="27"/>
        <v>A-</v>
      </c>
      <c r="L42" s="8" t="str">
        <f t="shared" si="28"/>
        <v>3.5</v>
      </c>
      <c r="M42" s="8">
        <v>29</v>
      </c>
      <c r="N42" s="8" t="str">
        <f t="shared" si="29"/>
        <v>A</v>
      </c>
      <c r="O42" s="8" t="str">
        <f t="shared" si="30"/>
        <v>4</v>
      </c>
      <c r="P42" s="8">
        <v>28</v>
      </c>
      <c r="Q42" s="8" t="str">
        <f t="shared" si="31"/>
        <v>A+</v>
      </c>
      <c r="R42" s="8" t="str">
        <f t="shared" si="32"/>
        <v>5</v>
      </c>
      <c r="S42" s="8">
        <v>24</v>
      </c>
      <c r="T42" s="8" t="str">
        <f t="shared" si="33"/>
        <v>A-</v>
      </c>
      <c r="U42" s="8" t="str">
        <f t="shared" si="34"/>
        <v>3.5</v>
      </c>
      <c r="V42" s="8">
        <v>8</v>
      </c>
      <c r="W42" s="8" t="str">
        <f t="shared" si="35"/>
        <v>A+</v>
      </c>
      <c r="X42" s="8" t="str">
        <f t="shared" si="36"/>
        <v>5</v>
      </c>
      <c r="Y42" s="8">
        <v>24</v>
      </c>
      <c r="Z42" s="8" t="str">
        <f t="shared" si="37"/>
        <v>A-</v>
      </c>
      <c r="AA42" s="8" t="str">
        <f t="shared" si="38"/>
        <v>3.5</v>
      </c>
      <c r="AB42" s="8">
        <v>20</v>
      </c>
      <c r="AC42" s="8" t="str">
        <f t="shared" si="39"/>
        <v>A+</v>
      </c>
      <c r="AD42" s="8" t="str">
        <f t="shared" si="40"/>
        <v>5</v>
      </c>
      <c r="AE42" s="8">
        <v>11</v>
      </c>
      <c r="AF42" s="8" t="str">
        <f t="shared" si="41"/>
        <v>B</v>
      </c>
      <c r="AG42" s="8" t="str">
        <f t="shared" si="42"/>
        <v>2</v>
      </c>
      <c r="AH42" s="22" t="str">
        <f t="shared" si="43"/>
        <v>Pass</v>
      </c>
      <c r="AI42" s="8">
        <f t="shared" si="22"/>
        <v>222</v>
      </c>
      <c r="AJ42" s="8">
        <f t="shared" si="21"/>
        <v>43</v>
      </c>
    </row>
    <row r="43" spans="1:36" ht="21.9" customHeight="1">
      <c r="A43" s="5">
        <v>40</v>
      </c>
      <c r="B43" s="8">
        <v>20</v>
      </c>
      <c r="C43" s="16" t="s">
        <v>75</v>
      </c>
      <c r="D43" s="8">
        <v>15</v>
      </c>
      <c r="E43" s="8" t="str">
        <f t="shared" si="23"/>
        <v>B</v>
      </c>
      <c r="F43" s="8" t="str">
        <f t="shared" si="24"/>
        <v>3</v>
      </c>
      <c r="G43" s="8">
        <v>34</v>
      </c>
      <c r="H43" s="8" t="str">
        <f t="shared" si="25"/>
        <v>B</v>
      </c>
      <c r="I43" s="8" t="str">
        <f t="shared" si="26"/>
        <v>3</v>
      </c>
      <c r="J43" s="8">
        <v>25</v>
      </c>
      <c r="K43" s="8" t="str">
        <f t="shared" si="27"/>
        <v>A-</v>
      </c>
      <c r="L43" s="8" t="str">
        <f t="shared" si="28"/>
        <v>3.5</v>
      </c>
      <c r="M43" s="8">
        <v>23</v>
      </c>
      <c r="N43" s="8" t="str">
        <f t="shared" si="29"/>
        <v>B</v>
      </c>
      <c r="O43" s="8" t="str">
        <f t="shared" si="30"/>
        <v>3</v>
      </c>
      <c r="P43" s="8">
        <v>32</v>
      </c>
      <c r="Q43" s="8" t="str">
        <f t="shared" si="31"/>
        <v>A+</v>
      </c>
      <c r="R43" s="8" t="str">
        <f t="shared" si="32"/>
        <v>5</v>
      </c>
      <c r="S43" s="8">
        <v>24</v>
      </c>
      <c r="T43" s="8" t="str">
        <f t="shared" si="33"/>
        <v>A-</v>
      </c>
      <c r="U43" s="8" t="str">
        <f t="shared" si="34"/>
        <v>3.5</v>
      </c>
      <c r="V43" s="8">
        <v>7</v>
      </c>
      <c r="W43" s="8" t="str">
        <f t="shared" si="35"/>
        <v>A</v>
      </c>
      <c r="X43" s="8" t="str">
        <f t="shared" si="36"/>
        <v>4</v>
      </c>
      <c r="Y43" s="8">
        <v>26</v>
      </c>
      <c r="Z43" s="8" t="str">
        <f t="shared" si="37"/>
        <v>A-</v>
      </c>
      <c r="AA43" s="8" t="str">
        <f t="shared" si="38"/>
        <v>3.5</v>
      </c>
      <c r="AB43" s="8">
        <v>20</v>
      </c>
      <c r="AC43" s="8" t="str">
        <f t="shared" si="39"/>
        <v>A+</v>
      </c>
      <c r="AD43" s="8" t="str">
        <f t="shared" si="40"/>
        <v>5</v>
      </c>
      <c r="AE43" s="8">
        <v>17</v>
      </c>
      <c r="AF43" s="8" t="str">
        <f t="shared" si="41"/>
        <v>A+</v>
      </c>
      <c r="AG43" s="8" t="str">
        <f t="shared" si="42"/>
        <v>5</v>
      </c>
      <c r="AH43" s="22" t="str">
        <f t="shared" si="43"/>
        <v>Pass</v>
      </c>
      <c r="AI43" s="8">
        <f t="shared" si="22"/>
        <v>223</v>
      </c>
      <c r="AJ43" s="8">
        <f t="shared" si="21"/>
        <v>39</v>
      </c>
    </row>
    <row r="44" spans="1:36" ht="21.9" customHeight="1">
      <c r="A44" s="5">
        <v>41</v>
      </c>
      <c r="B44" s="8">
        <v>40</v>
      </c>
      <c r="C44" s="16" t="s">
        <v>95</v>
      </c>
      <c r="D44" s="8">
        <v>14</v>
      </c>
      <c r="E44" s="8" t="str">
        <f t="shared" si="23"/>
        <v>C</v>
      </c>
      <c r="F44" s="8" t="str">
        <f t="shared" si="24"/>
        <v>2</v>
      </c>
      <c r="G44" s="8">
        <v>34</v>
      </c>
      <c r="H44" s="8" t="str">
        <f t="shared" si="25"/>
        <v>B</v>
      </c>
      <c r="I44" s="8" t="str">
        <f t="shared" si="26"/>
        <v>3</v>
      </c>
      <c r="J44" s="8">
        <v>25</v>
      </c>
      <c r="K44" s="8" t="str">
        <f t="shared" si="27"/>
        <v>A-</v>
      </c>
      <c r="L44" s="8" t="str">
        <f t="shared" si="28"/>
        <v>3.5</v>
      </c>
      <c r="M44" s="8">
        <v>19</v>
      </c>
      <c r="N44" s="8" t="str">
        <f t="shared" si="29"/>
        <v>C</v>
      </c>
      <c r="O44" s="8" t="str">
        <f t="shared" si="30"/>
        <v>2</v>
      </c>
      <c r="P44" s="8">
        <v>36</v>
      </c>
      <c r="Q44" s="8" t="str">
        <f t="shared" si="31"/>
        <v>A+</v>
      </c>
      <c r="R44" s="8" t="str">
        <f t="shared" si="32"/>
        <v>5</v>
      </c>
      <c r="S44" s="8">
        <v>26</v>
      </c>
      <c r="T44" s="8" t="str">
        <f t="shared" si="33"/>
        <v>A-</v>
      </c>
      <c r="U44" s="8" t="str">
        <f t="shared" si="34"/>
        <v>3.5</v>
      </c>
      <c r="V44" s="8">
        <v>7</v>
      </c>
      <c r="W44" s="8" t="str">
        <f t="shared" si="35"/>
        <v>A</v>
      </c>
      <c r="X44" s="8" t="str">
        <f t="shared" si="36"/>
        <v>4</v>
      </c>
      <c r="Y44" s="8">
        <v>36</v>
      </c>
      <c r="Z44" s="8" t="str">
        <f t="shared" si="37"/>
        <v>A+</v>
      </c>
      <c r="AA44" s="8" t="str">
        <f t="shared" si="38"/>
        <v>5</v>
      </c>
      <c r="AB44" s="8">
        <v>20</v>
      </c>
      <c r="AC44" s="8" t="str">
        <f t="shared" si="39"/>
        <v>A+</v>
      </c>
      <c r="AD44" s="8" t="str">
        <f t="shared" si="40"/>
        <v>5</v>
      </c>
      <c r="AE44" s="8">
        <v>16</v>
      </c>
      <c r="AF44" s="8" t="str">
        <f t="shared" si="41"/>
        <v>A+</v>
      </c>
      <c r="AG44" s="8" t="str">
        <f t="shared" si="42"/>
        <v>5</v>
      </c>
      <c r="AH44" s="22" t="str">
        <f t="shared" si="43"/>
        <v>Pass</v>
      </c>
      <c r="AI44" s="8">
        <f t="shared" si="22"/>
        <v>233</v>
      </c>
      <c r="AJ44" s="8">
        <f t="shared" si="21"/>
        <v>35</v>
      </c>
    </row>
    <row r="45" spans="1:36" ht="21.9" customHeight="1">
      <c r="A45" s="5">
        <v>42</v>
      </c>
      <c r="B45" s="8">
        <v>19</v>
      </c>
      <c r="C45" s="16" t="s">
        <v>74</v>
      </c>
      <c r="D45" s="8">
        <v>13</v>
      </c>
      <c r="E45" s="8" t="str">
        <f t="shared" si="23"/>
        <v>C</v>
      </c>
      <c r="F45" s="8" t="str">
        <f t="shared" si="24"/>
        <v>2</v>
      </c>
      <c r="G45" s="8">
        <v>34</v>
      </c>
      <c r="H45" s="8" t="str">
        <f t="shared" si="25"/>
        <v>B</v>
      </c>
      <c r="I45" s="8" t="str">
        <f t="shared" si="26"/>
        <v>3</v>
      </c>
      <c r="J45" s="8">
        <v>25</v>
      </c>
      <c r="K45" s="8" t="str">
        <f t="shared" si="27"/>
        <v>A-</v>
      </c>
      <c r="L45" s="8" t="str">
        <f t="shared" si="28"/>
        <v>3.5</v>
      </c>
      <c r="M45" s="8">
        <v>31</v>
      </c>
      <c r="N45" s="8" t="str">
        <f t="shared" si="29"/>
        <v>A</v>
      </c>
      <c r="O45" s="8" t="str">
        <f t="shared" si="30"/>
        <v>4</v>
      </c>
      <c r="P45" s="8">
        <v>30</v>
      </c>
      <c r="Q45" s="8" t="str">
        <f t="shared" si="31"/>
        <v>A+</v>
      </c>
      <c r="R45" s="8" t="str">
        <f t="shared" si="32"/>
        <v>5</v>
      </c>
      <c r="S45" s="8">
        <v>14</v>
      </c>
      <c r="T45" s="8" t="str">
        <f t="shared" si="33"/>
        <v>D</v>
      </c>
      <c r="U45" s="8" t="str">
        <f t="shared" si="34"/>
        <v>1</v>
      </c>
      <c r="V45" s="8">
        <v>8</v>
      </c>
      <c r="W45" s="8" t="str">
        <f t="shared" si="35"/>
        <v>A+</v>
      </c>
      <c r="X45" s="8" t="str">
        <f t="shared" si="36"/>
        <v>5</v>
      </c>
      <c r="Y45" s="8">
        <v>38</v>
      </c>
      <c r="Z45" s="8" t="str">
        <f t="shared" si="37"/>
        <v>A+</v>
      </c>
      <c r="AA45" s="8" t="str">
        <f t="shared" si="38"/>
        <v>5</v>
      </c>
      <c r="AB45" s="8">
        <v>20</v>
      </c>
      <c r="AC45" s="8" t="str">
        <f t="shared" si="39"/>
        <v>A+</v>
      </c>
      <c r="AD45" s="8" t="str">
        <f t="shared" si="40"/>
        <v>5</v>
      </c>
      <c r="AE45" s="8">
        <v>19</v>
      </c>
      <c r="AF45" s="8" t="str">
        <f t="shared" si="41"/>
        <v>A+</v>
      </c>
      <c r="AG45" s="8" t="str">
        <f t="shared" si="42"/>
        <v>5</v>
      </c>
      <c r="AH45" s="22" t="str">
        <f t="shared" si="43"/>
        <v>Pass</v>
      </c>
      <c r="AI45" s="8">
        <f t="shared" si="22"/>
        <v>232</v>
      </c>
      <c r="AJ45" s="8">
        <f t="shared" si="21"/>
        <v>37</v>
      </c>
    </row>
    <row r="46" spans="1:36" ht="21.9" customHeight="1">
      <c r="A46" s="5">
        <v>43</v>
      </c>
      <c r="B46" s="8">
        <v>13</v>
      </c>
      <c r="C46" s="16" t="s">
        <v>68</v>
      </c>
      <c r="D46" s="8">
        <v>10</v>
      </c>
      <c r="E46" s="8" t="str">
        <f t="shared" si="23"/>
        <v>D</v>
      </c>
      <c r="F46" s="8" t="str">
        <f t="shared" si="24"/>
        <v>1</v>
      </c>
      <c r="G46" s="8">
        <v>44</v>
      </c>
      <c r="H46" s="8" t="str">
        <f t="shared" si="25"/>
        <v>A</v>
      </c>
      <c r="I46" s="8" t="str">
        <f t="shared" si="26"/>
        <v>4</v>
      </c>
      <c r="J46" s="8">
        <v>20</v>
      </c>
      <c r="K46" s="8" t="str">
        <f t="shared" si="27"/>
        <v>B</v>
      </c>
      <c r="L46" s="8" t="str">
        <f t="shared" si="28"/>
        <v>3</v>
      </c>
      <c r="M46" s="8">
        <v>23</v>
      </c>
      <c r="N46" s="8" t="str">
        <f t="shared" si="29"/>
        <v>B</v>
      </c>
      <c r="O46" s="8" t="str">
        <f t="shared" si="30"/>
        <v>3</v>
      </c>
      <c r="P46" s="8">
        <v>36</v>
      </c>
      <c r="Q46" s="8" t="str">
        <f t="shared" si="31"/>
        <v>A+</v>
      </c>
      <c r="R46" s="8" t="str">
        <f t="shared" si="32"/>
        <v>5</v>
      </c>
      <c r="S46" s="8">
        <v>14</v>
      </c>
      <c r="T46" s="8" t="str">
        <f t="shared" si="33"/>
        <v>D</v>
      </c>
      <c r="U46" s="8" t="str">
        <f t="shared" si="34"/>
        <v>1</v>
      </c>
      <c r="V46" s="8">
        <v>8</v>
      </c>
      <c r="W46" s="8" t="str">
        <f t="shared" si="35"/>
        <v>A+</v>
      </c>
      <c r="X46" s="8" t="str">
        <f t="shared" si="36"/>
        <v>5</v>
      </c>
      <c r="Y46" s="8">
        <v>32</v>
      </c>
      <c r="Z46" s="8" t="str">
        <f t="shared" si="37"/>
        <v>A+</v>
      </c>
      <c r="AA46" s="8" t="str">
        <f t="shared" si="38"/>
        <v>5</v>
      </c>
      <c r="AB46" s="8">
        <v>20</v>
      </c>
      <c r="AC46" s="8" t="str">
        <f t="shared" si="39"/>
        <v>A+</v>
      </c>
      <c r="AD46" s="8" t="str">
        <f t="shared" si="40"/>
        <v>5</v>
      </c>
      <c r="AE46" s="8">
        <v>18</v>
      </c>
      <c r="AF46" s="8" t="str">
        <f t="shared" si="41"/>
        <v>A+</v>
      </c>
      <c r="AG46" s="8" t="str">
        <f t="shared" si="42"/>
        <v>5</v>
      </c>
      <c r="AH46" s="22" t="str">
        <f t="shared" si="43"/>
        <v>Pass</v>
      </c>
      <c r="AI46" s="8">
        <f t="shared" si="22"/>
        <v>225</v>
      </c>
      <c r="AJ46" s="8">
        <f t="shared" si="21"/>
        <v>38</v>
      </c>
    </row>
    <row r="47" spans="1:36" ht="21.9" customHeight="1">
      <c r="A47" s="5">
        <v>44</v>
      </c>
      <c r="B47" s="8">
        <v>50</v>
      </c>
      <c r="C47" s="16" t="s">
        <v>105</v>
      </c>
      <c r="D47" s="8">
        <v>14</v>
      </c>
      <c r="E47" s="8" t="str">
        <f t="shared" si="23"/>
        <v>C</v>
      </c>
      <c r="F47" s="8" t="str">
        <f t="shared" si="24"/>
        <v>2</v>
      </c>
      <c r="G47" s="8">
        <v>34</v>
      </c>
      <c r="H47" s="8" t="str">
        <f t="shared" si="25"/>
        <v>B</v>
      </c>
      <c r="I47" s="8" t="str">
        <f t="shared" si="26"/>
        <v>3</v>
      </c>
      <c r="J47" s="8">
        <v>20</v>
      </c>
      <c r="K47" s="8" t="str">
        <f t="shared" si="27"/>
        <v>B</v>
      </c>
      <c r="L47" s="8" t="str">
        <f t="shared" si="28"/>
        <v>3</v>
      </c>
      <c r="M47" s="8">
        <v>23</v>
      </c>
      <c r="N47" s="8" t="str">
        <f t="shared" si="29"/>
        <v>B</v>
      </c>
      <c r="O47" s="8" t="str">
        <f t="shared" si="30"/>
        <v>3</v>
      </c>
      <c r="P47" s="8">
        <v>32</v>
      </c>
      <c r="Q47" s="8" t="str">
        <f t="shared" si="31"/>
        <v>A+</v>
      </c>
      <c r="R47" s="8" t="str">
        <f t="shared" si="32"/>
        <v>5</v>
      </c>
      <c r="S47" s="8">
        <v>24</v>
      </c>
      <c r="T47" s="8" t="str">
        <f t="shared" si="33"/>
        <v>A-</v>
      </c>
      <c r="U47" s="8" t="str">
        <f t="shared" si="34"/>
        <v>3.5</v>
      </c>
      <c r="V47" s="8">
        <v>6</v>
      </c>
      <c r="W47" s="8" t="str">
        <f t="shared" si="35"/>
        <v>A-</v>
      </c>
      <c r="X47" s="8" t="str">
        <f t="shared" si="36"/>
        <v>3.5</v>
      </c>
      <c r="Y47" s="8">
        <v>32</v>
      </c>
      <c r="Z47" s="8" t="str">
        <f t="shared" si="37"/>
        <v>A+</v>
      </c>
      <c r="AA47" s="8" t="str">
        <f t="shared" si="38"/>
        <v>5</v>
      </c>
      <c r="AB47" s="8">
        <v>20</v>
      </c>
      <c r="AC47" s="8" t="str">
        <f t="shared" si="39"/>
        <v>A+</v>
      </c>
      <c r="AD47" s="8" t="str">
        <f t="shared" si="40"/>
        <v>5</v>
      </c>
      <c r="AE47" s="8">
        <v>18</v>
      </c>
      <c r="AF47" s="8" t="str">
        <f t="shared" si="41"/>
        <v>A+</v>
      </c>
      <c r="AG47" s="8" t="str">
        <f t="shared" si="42"/>
        <v>5</v>
      </c>
      <c r="AH47" s="22" t="str">
        <f t="shared" si="43"/>
        <v>Pass</v>
      </c>
      <c r="AI47" s="8">
        <f t="shared" si="22"/>
        <v>223</v>
      </c>
      <c r="AJ47" s="8">
        <f t="shared" si="21"/>
        <v>39</v>
      </c>
    </row>
    <row r="48" spans="1:36" ht="21.9" customHeight="1">
      <c r="A48" s="5">
        <v>45</v>
      </c>
      <c r="B48" s="8">
        <v>54</v>
      </c>
      <c r="C48" s="16" t="s">
        <v>109</v>
      </c>
      <c r="D48" s="8">
        <v>15</v>
      </c>
      <c r="E48" s="8" t="str">
        <f t="shared" si="23"/>
        <v>B</v>
      </c>
      <c r="F48" s="8" t="str">
        <f t="shared" si="24"/>
        <v>3</v>
      </c>
      <c r="G48" s="8">
        <v>30</v>
      </c>
      <c r="H48" s="8" t="str">
        <f t="shared" si="25"/>
        <v>B</v>
      </c>
      <c r="I48" s="8" t="str">
        <f t="shared" si="26"/>
        <v>3</v>
      </c>
      <c r="J48" s="8">
        <v>25</v>
      </c>
      <c r="K48" s="8" t="str">
        <f t="shared" si="27"/>
        <v>A-</v>
      </c>
      <c r="L48" s="8" t="str">
        <f t="shared" si="28"/>
        <v>3.5</v>
      </c>
      <c r="M48" s="8">
        <v>17</v>
      </c>
      <c r="N48" s="8" t="str">
        <f t="shared" si="29"/>
        <v>C</v>
      </c>
      <c r="O48" s="8" t="str">
        <f t="shared" si="30"/>
        <v>2</v>
      </c>
      <c r="P48" s="8">
        <v>28</v>
      </c>
      <c r="Q48" s="8" t="str">
        <f t="shared" si="31"/>
        <v>A+</v>
      </c>
      <c r="R48" s="8" t="str">
        <f t="shared" si="32"/>
        <v>5</v>
      </c>
      <c r="S48" s="8">
        <v>28</v>
      </c>
      <c r="T48" s="8" t="str">
        <f t="shared" si="33"/>
        <v>A</v>
      </c>
      <c r="U48" s="8" t="str">
        <f t="shared" si="34"/>
        <v>4</v>
      </c>
      <c r="V48" s="8">
        <v>8</v>
      </c>
      <c r="W48" s="8" t="str">
        <f t="shared" si="35"/>
        <v>A+</v>
      </c>
      <c r="X48" s="8" t="str">
        <f t="shared" si="36"/>
        <v>5</v>
      </c>
      <c r="Y48" s="8">
        <v>22</v>
      </c>
      <c r="Z48" s="8" t="str">
        <f t="shared" si="37"/>
        <v>B</v>
      </c>
      <c r="AA48" s="8" t="str">
        <f t="shared" si="38"/>
        <v>3</v>
      </c>
      <c r="AB48" s="8">
        <v>20</v>
      </c>
      <c r="AC48" s="8" t="str">
        <f t="shared" si="39"/>
        <v>A+</v>
      </c>
      <c r="AD48" s="8" t="str">
        <f t="shared" si="40"/>
        <v>5</v>
      </c>
      <c r="AE48" s="8">
        <v>19</v>
      </c>
      <c r="AF48" s="8" t="str">
        <f t="shared" si="41"/>
        <v>A+</v>
      </c>
      <c r="AG48" s="8" t="str">
        <f t="shared" si="42"/>
        <v>5</v>
      </c>
      <c r="AH48" s="22" t="str">
        <f t="shared" si="43"/>
        <v>Pass</v>
      </c>
      <c r="AI48" s="8">
        <f t="shared" si="22"/>
        <v>212</v>
      </c>
      <c r="AJ48" s="8">
        <f t="shared" si="21"/>
        <v>49</v>
      </c>
    </row>
    <row r="49" spans="1:36" ht="21.9" customHeight="1">
      <c r="A49" s="5">
        <v>46</v>
      </c>
      <c r="B49" s="8">
        <v>21</v>
      </c>
      <c r="C49" s="16" t="s">
        <v>76</v>
      </c>
      <c r="D49" s="8">
        <v>16</v>
      </c>
      <c r="E49" s="8" t="str">
        <f t="shared" si="23"/>
        <v>B</v>
      </c>
      <c r="F49" s="8" t="str">
        <f t="shared" si="24"/>
        <v>3</v>
      </c>
      <c r="G49" s="8">
        <v>35</v>
      </c>
      <c r="H49" s="8" t="str">
        <f t="shared" si="25"/>
        <v>B</v>
      </c>
      <c r="I49" s="8" t="str">
        <f t="shared" si="26"/>
        <v>3</v>
      </c>
      <c r="J49" s="8">
        <v>20</v>
      </c>
      <c r="K49" s="8" t="str">
        <f t="shared" si="27"/>
        <v>B</v>
      </c>
      <c r="L49" s="8" t="str">
        <f t="shared" si="28"/>
        <v>3</v>
      </c>
      <c r="M49" s="8">
        <v>23</v>
      </c>
      <c r="N49" s="8" t="str">
        <f t="shared" si="29"/>
        <v>B</v>
      </c>
      <c r="O49" s="8" t="str">
        <f t="shared" si="30"/>
        <v>3</v>
      </c>
      <c r="P49" s="8">
        <v>36</v>
      </c>
      <c r="Q49" s="8" t="str">
        <f t="shared" si="31"/>
        <v>A+</v>
      </c>
      <c r="R49" s="8" t="str">
        <f t="shared" si="32"/>
        <v>5</v>
      </c>
      <c r="S49" s="8">
        <v>14</v>
      </c>
      <c r="T49" s="8" t="str">
        <f t="shared" si="33"/>
        <v>D</v>
      </c>
      <c r="U49" s="8" t="str">
        <f t="shared" si="34"/>
        <v>1</v>
      </c>
      <c r="V49" s="8">
        <v>8</v>
      </c>
      <c r="W49" s="8" t="str">
        <f t="shared" si="35"/>
        <v>A+</v>
      </c>
      <c r="X49" s="8" t="str">
        <f t="shared" si="36"/>
        <v>5</v>
      </c>
      <c r="Y49" s="8">
        <v>27</v>
      </c>
      <c r="Z49" s="8" t="str">
        <f t="shared" si="37"/>
        <v>A-</v>
      </c>
      <c r="AA49" s="8" t="str">
        <f t="shared" si="38"/>
        <v>3.5</v>
      </c>
      <c r="AB49" s="8">
        <v>20</v>
      </c>
      <c r="AC49" s="8" t="str">
        <f t="shared" si="39"/>
        <v>A+</v>
      </c>
      <c r="AD49" s="8" t="str">
        <f t="shared" si="40"/>
        <v>5</v>
      </c>
      <c r="AE49" s="8">
        <v>16</v>
      </c>
      <c r="AF49" s="8" t="str">
        <f t="shared" si="41"/>
        <v>A+</v>
      </c>
      <c r="AG49" s="8" t="str">
        <f t="shared" si="42"/>
        <v>5</v>
      </c>
      <c r="AH49" s="22" t="str">
        <f t="shared" si="43"/>
        <v>Pass</v>
      </c>
      <c r="AI49" s="8">
        <f t="shared" si="22"/>
        <v>215</v>
      </c>
      <c r="AJ49" s="8">
        <f t="shared" si="21"/>
        <v>46</v>
      </c>
    </row>
    <row r="50" spans="1:36" ht="21.9" customHeight="1">
      <c r="A50" s="5">
        <v>47</v>
      </c>
      <c r="B50" s="8">
        <v>56</v>
      </c>
      <c r="C50" s="16" t="s">
        <v>111</v>
      </c>
      <c r="D50" s="8">
        <v>13</v>
      </c>
      <c r="E50" s="8" t="str">
        <f t="shared" si="23"/>
        <v>C</v>
      </c>
      <c r="F50" s="8" t="str">
        <f t="shared" si="24"/>
        <v>2</v>
      </c>
      <c r="G50" s="8">
        <v>40</v>
      </c>
      <c r="H50" s="8" t="str">
        <f t="shared" si="25"/>
        <v>A-</v>
      </c>
      <c r="I50" s="8" t="str">
        <f t="shared" si="26"/>
        <v>3.5</v>
      </c>
      <c r="J50" s="8">
        <v>25</v>
      </c>
      <c r="K50" s="8" t="str">
        <f t="shared" si="27"/>
        <v>A-</v>
      </c>
      <c r="L50" s="8" t="str">
        <f t="shared" si="28"/>
        <v>3.5</v>
      </c>
      <c r="M50" s="8">
        <v>19</v>
      </c>
      <c r="N50" s="8" t="str">
        <f t="shared" si="29"/>
        <v>C</v>
      </c>
      <c r="O50" s="8" t="str">
        <f t="shared" si="30"/>
        <v>2</v>
      </c>
      <c r="P50" s="8">
        <v>32</v>
      </c>
      <c r="Q50" s="8" t="str">
        <f t="shared" si="31"/>
        <v>A+</v>
      </c>
      <c r="R50" s="8" t="str">
        <f t="shared" si="32"/>
        <v>5</v>
      </c>
      <c r="S50" s="8">
        <v>14</v>
      </c>
      <c r="T50" s="8" t="str">
        <f t="shared" si="33"/>
        <v>D</v>
      </c>
      <c r="U50" s="8" t="str">
        <f t="shared" si="34"/>
        <v>1</v>
      </c>
      <c r="V50" s="8">
        <v>9</v>
      </c>
      <c r="W50" s="8" t="str">
        <f t="shared" si="35"/>
        <v>A+</v>
      </c>
      <c r="X50" s="8" t="str">
        <f t="shared" si="36"/>
        <v>5</v>
      </c>
      <c r="Y50" s="8">
        <v>22</v>
      </c>
      <c r="Z50" s="8" t="str">
        <f t="shared" si="37"/>
        <v>B</v>
      </c>
      <c r="AA50" s="8" t="str">
        <f t="shared" si="38"/>
        <v>3</v>
      </c>
      <c r="AB50" s="8">
        <v>20</v>
      </c>
      <c r="AC50" s="8" t="str">
        <f t="shared" si="39"/>
        <v>A+</v>
      </c>
      <c r="AD50" s="8" t="str">
        <f t="shared" si="40"/>
        <v>5</v>
      </c>
      <c r="AE50" s="8">
        <v>16</v>
      </c>
      <c r="AF50" s="8" t="str">
        <f t="shared" si="41"/>
        <v>A+</v>
      </c>
      <c r="AG50" s="8" t="str">
        <f t="shared" si="42"/>
        <v>5</v>
      </c>
      <c r="AH50" s="22" t="str">
        <f t="shared" si="43"/>
        <v>Pass</v>
      </c>
      <c r="AI50" s="8">
        <f t="shared" si="22"/>
        <v>210</v>
      </c>
      <c r="AJ50" s="8">
        <f t="shared" si="21"/>
        <v>50</v>
      </c>
    </row>
    <row r="51" spans="1:36" ht="21.9" customHeight="1">
      <c r="A51" s="5">
        <v>48</v>
      </c>
      <c r="B51" s="8">
        <v>61</v>
      </c>
      <c r="C51" s="16" t="s">
        <v>116</v>
      </c>
      <c r="D51" s="8">
        <v>13</v>
      </c>
      <c r="E51" s="8" t="str">
        <f t="shared" si="23"/>
        <v>C</v>
      </c>
      <c r="F51" s="8" t="str">
        <f t="shared" si="24"/>
        <v>2</v>
      </c>
      <c r="G51" s="8">
        <v>30</v>
      </c>
      <c r="H51" s="8" t="str">
        <f t="shared" si="25"/>
        <v>B</v>
      </c>
      <c r="I51" s="8" t="str">
        <f t="shared" si="26"/>
        <v>3</v>
      </c>
      <c r="J51" s="8">
        <v>20</v>
      </c>
      <c r="K51" s="8" t="str">
        <f t="shared" si="27"/>
        <v>B</v>
      </c>
      <c r="L51" s="8" t="str">
        <f t="shared" si="28"/>
        <v>3</v>
      </c>
      <c r="M51" s="8">
        <v>15</v>
      </c>
      <c r="N51" s="8" t="str">
        <f t="shared" si="29"/>
        <v>D</v>
      </c>
      <c r="O51" s="8" t="str">
        <f t="shared" si="30"/>
        <v>1</v>
      </c>
      <c r="P51" s="8">
        <v>36</v>
      </c>
      <c r="Q51" s="8" t="str">
        <f t="shared" si="31"/>
        <v>A+</v>
      </c>
      <c r="R51" s="8" t="str">
        <f t="shared" si="32"/>
        <v>5</v>
      </c>
      <c r="S51" s="8">
        <v>32</v>
      </c>
      <c r="T51" s="8" t="str">
        <f t="shared" si="33"/>
        <v>A+</v>
      </c>
      <c r="U51" s="8" t="str">
        <f t="shared" si="34"/>
        <v>5</v>
      </c>
      <c r="V51" s="8">
        <v>8</v>
      </c>
      <c r="W51" s="8" t="str">
        <f t="shared" si="35"/>
        <v>A+</v>
      </c>
      <c r="X51" s="8" t="str">
        <f t="shared" si="36"/>
        <v>5</v>
      </c>
      <c r="Y51" s="8">
        <v>22</v>
      </c>
      <c r="Z51" s="8" t="str">
        <f t="shared" si="37"/>
        <v>B</v>
      </c>
      <c r="AA51" s="8" t="str">
        <f t="shared" si="38"/>
        <v>3</v>
      </c>
      <c r="AB51" s="8">
        <v>20</v>
      </c>
      <c r="AC51" s="8" t="str">
        <f t="shared" si="39"/>
        <v>A+</v>
      </c>
      <c r="AD51" s="8" t="str">
        <f t="shared" si="40"/>
        <v>5</v>
      </c>
      <c r="AE51" s="8">
        <v>13</v>
      </c>
      <c r="AF51" s="8" t="str">
        <f t="shared" si="41"/>
        <v>A-</v>
      </c>
      <c r="AG51" s="8" t="str">
        <f t="shared" si="42"/>
        <v>3.5</v>
      </c>
      <c r="AH51" s="22" t="str">
        <f t="shared" si="43"/>
        <v>Pass</v>
      </c>
      <c r="AI51" s="8">
        <f t="shared" si="22"/>
        <v>209</v>
      </c>
      <c r="AJ51" s="8">
        <f t="shared" si="21"/>
        <v>51</v>
      </c>
    </row>
    <row r="52" spans="1:36" ht="21.9" customHeight="1">
      <c r="A52" s="5">
        <v>49</v>
      </c>
      <c r="B52" s="8">
        <v>16</v>
      </c>
      <c r="C52" s="16" t="s">
        <v>71</v>
      </c>
      <c r="D52" s="8">
        <v>18</v>
      </c>
      <c r="E52" s="8" t="str">
        <f t="shared" si="23"/>
        <v>A-</v>
      </c>
      <c r="F52" s="8" t="str">
        <f t="shared" si="24"/>
        <v>3.5</v>
      </c>
      <c r="G52" s="8">
        <v>33</v>
      </c>
      <c r="H52" s="8" t="str">
        <f t="shared" si="25"/>
        <v>B</v>
      </c>
      <c r="I52" s="8" t="str">
        <f t="shared" si="26"/>
        <v>3</v>
      </c>
      <c r="J52" s="8">
        <v>20</v>
      </c>
      <c r="K52" s="8" t="str">
        <f t="shared" si="27"/>
        <v>B</v>
      </c>
      <c r="L52" s="8" t="str">
        <f t="shared" si="28"/>
        <v>3</v>
      </c>
      <c r="M52" s="8">
        <v>23</v>
      </c>
      <c r="N52" s="8" t="str">
        <f t="shared" si="29"/>
        <v>B</v>
      </c>
      <c r="O52" s="8" t="str">
        <f t="shared" si="30"/>
        <v>3</v>
      </c>
      <c r="P52" s="8">
        <v>34</v>
      </c>
      <c r="Q52" s="8" t="str">
        <f t="shared" si="31"/>
        <v>A+</v>
      </c>
      <c r="R52" s="8" t="str">
        <f t="shared" si="32"/>
        <v>5</v>
      </c>
      <c r="S52" s="8">
        <v>14</v>
      </c>
      <c r="T52" s="8" t="str">
        <f t="shared" si="33"/>
        <v>D</v>
      </c>
      <c r="U52" s="8" t="str">
        <f t="shared" si="34"/>
        <v>1</v>
      </c>
      <c r="V52" s="8">
        <v>8</v>
      </c>
      <c r="W52" s="8" t="str">
        <f t="shared" si="35"/>
        <v>A+</v>
      </c>
      <c r="X52" s="8" t="str">
        <f t="shared" si="36"/>
        <v>5</v>
      </c>
      <c r="Y52" s="8">
        <v>20</v>
      </c>
      <c r="Z52" s="8" t="str">
        <f t="shared" si="37"/>
        <v>B</v>
      </c>
      <c r="AA52" s="8" t="str">
        <f t="shared" si="38"/>
        <v>3</v>
      </c>
      <c r="AB52" s="8">
        <v>20</v>
      </c>
      <c r="AC52" s="8" t="str">
        <f t="shared" si="39"/>
        <v>A+</v>
      </c>
      <c r="AD52" s="8" t="str">
        <f t="shared" si="40"/>
        <v>5</v>
      </c>
      <c r="AE52" s="8">
        <v>16</v>
      </c>
      <c r="AF52" s="8" t="str">
        <f t="shared" si="41"/>
        <v>A+</v>
      </c>
      <c r="AG52" s="8" t="str">
        <f t="shared" si="42"/>
        <v>5</v>
      </c>
      <c r="AH52" s="22" t="str">
        <f t="shared" si="43"/>
        <v>Pass</v>
      </c>
      <c r="AI52" s="8">
        <f t="shared" si="22"/>
        <v>206</v>
      </c>
      <c r="AJ52" s="8">
        <f t="shared" si="21"/>
        <v>52</v>
      </c>
    </row>
    <row r="53" spans="1:36" ht="21.9" customHeight="1">
      <c r="A53" s="5">
        <v>50</v>
      </c>
      <c r="B53" s="8">
        <v>53</v>
      </c>
      <c r="C53" s="16" t="s">
        <v>108</v>
      </c>
      <c r="D53" s="8">
        <v>15</v>
      </c>
      <c r="E53" s="8" t="str">
        <f t="shared" si="23"/>
        <v>B</v>
      </c>
      <c r="F53" s="8" t="str">
        <f t="shared" si="24"/>
        <v>3</v>
      </c>
      <c r="G53" s="8">
        <v>35</v>
      </c>
      <c r="H53" s="8" t="str">
        <f t="shared" si="25"/>
        <v>B</v>
      </c>
      <c r="I53" s="8" t="str">
        <f t="shared" si="26"/>
        <v>3</v>
      </c>
      <c r="J53" s="8">
        <v>20</v>
      </c>
      <c r="K53" s="8" t="str">
        <f t="shared" si="27"/>
        <v>B</v>
      </c>
      <c r="L53" s="8" t="str">
        <f t="shared" si="28"/>
        <v>3</v>
      </c>
      <c r="M53" s="8">
        <v>25</v>
      </c>
      <c r="N53" s="8" t="str">
        <f t="shared" si="29"/>
        <v>A-</v>
      </c>
      <c r="O53" s="8" t="str">
        <f t="shared" si="30"/>
        <v>3.5</v>
      </c>
      <c r="P53" s="8">
        <v>30</v>
      </c>
      <c r="Q53" s="8" t="str">
        <f t="shared" si="31"/>
        <v>A+</v>
      </c>
      <c r="R53" s="8" t="str">
        <f t="shared" si="32"/>
        <v>5</v>
      </c>
      <c r="S53" s="8">
        <v>18</v>
      </c>
      <c r="T53" s="8" t="str">
        <f t="shared" si="33"/>
        <v>C</v>
      </c>
      <c r="U53" s="8" t="str">
        <f t="shared" si="34"/>
        <v>2</v>
      </c>
      <c r="V53" s="8">
        <v>6</v>
      </c>
      <c r="W53" s="8" t="str">
        <f t="shared" si="35"/>
        <v>A-</v>
      </c>
      <c r="X53" s="8" t="str">
        <f t="shared" si="36"/>
        <v>3.5</v>
      </c>
      <c r="Y53" s="8">
        <v>27</v>
      </c>
      <c r="Z53" s="8" t="str">
        <f t="shared" si="37"/>
        <v>A-</v>
      </c>
      <c r="AA53" s="8" t="str">
        <f t="shared" si="38"/>
        <v>3.5</v>
      </c>
      <c r="AB53" s="8">
        <v>20</v>
      </c>
      <c r="AC53" s="8" t="str">
        <f t="shared" si="39"/>
        <v>A+</v>
      </c>
      <c r="AD53" s="8" t="str">
        <f t="shared" si="40"/>
        <v>5</v>
      </c>
      <c r="AE53" s="8">
        <v>17</v>
      </c>
      <c r="AF53" s="8" t="str">
        <f t="shared" si="41"/>
        <v>A+</v>
      </c>
      <c r="AG53" s="8" t="str">
        <f t="shared" si="42"/>
        <v>5</v>
      </c>
      <c r="AH53" s="22" t="str">
        <f t="shared" si="43"/>
        <v>Pass</v>
      </c>
      <c r="AI53" s="8">
        <f t="shared" si="22"/>
        <v>213</v>
      </c>
      <c r="AJ53" s="8">
        <f t="shared" si="21"/>
        <v>48</v>
      </c>
    </row>
    <row r="54" spans="1:36" ht="21.9" customHeight="1">
      <c r="A54" s="5">
        <v>51</v>
      </c>
      <c r="B54" s="8">
        <v>55</v>
      </c>
      <c r="C54" s="16" t="s">
        <v>110</v>
      </c>
      <c r="D54" s="8">
        <v>15</v>
      </c>
      <c r="E54" s="8" t="str">
        <f t="shared" si="23"/>
        <v>B</v>
      </c>
      <c r="F54" s="8" t="str">
        <f t="shared" si="24"/>
        <v>3</v>
      </c>
      <c r="G54" s="8">
        <v>32</v>
      </c>
      <c r="H54" s="8" t="str">
        <f t="shared" si="25"/>
        <v>B</v>
      </c>
      <c r="I54" s="8" t="str">
        <f t="shared" si="26"/>
        <v>3</v>
      </c>
      <c r="J54" s="8">
        <v>26</v>
      </c>
      <c r="K54" s="8" t="str">
        <f t="shared" si="27"/>
        <v>A-</v>
      </c>
      <c r="L54" s="8" t="str">
        <f t="shared" si="28"/>
        <v>3.5</v>
      </c>
      <c r="M54" s="8">
        <v>25</v>
      </c>
      <c r="N54" s="8" t="str">
        <f t="shared" si="29"/>
        <v>A-</v>
      </c>
      <c r="O54" s="8" t="str">
        <f t="shared" si="30"/>
        <v>3.5</v>
      </c>
      <c r="P54" s="8">
        <v>28</v>
      </c>
      <c r="Q54" s="8" t="str">
        <f t="shared" si="31"/>
        <v>A+</v>
      </c>
      <c r="R54" s="8" t="str">
        <f t="shared" si="32"/>
        <v>5</v>
      </c>
      <c r="S54" s="8">
        <v>20</v>
      </c>
      <c r="T54" s="8" t="str">
        <f t="shared" si="33"/>
        <v>B</v>
      </c>
      <c r="U54" s="8" t="str">
        <f t="shared" si="34"/>
        <v>3</v>
      </c>
      <c r="V54" s="8">
        <v>7</v>
      </c>
      <c r="W54" s="8" t="str">
        <f t="shared" si="35"/>
        <v>A</v>
      </c>
      <c r="X54" s="8" t="str">
        <f t="shared" si="36"/>
        <v>4</v>
      </c>
      <c r="Y54" s="8">
        <v>20</v>
      </c>
      <c r="Z54" s="8" t="str">
        <f t="shared" si="37"/>
        <v>B</v>
      </c>
      <c r="AA54" s="8" t="str">
        <f t="shared" si="38"/>
        <v>3</v>
      </c>
      <c r="AB54" s="8">
        <v>20</v>
      </c>
      <c r="AC54" s="8" t="str">
        <f t="shared" si="39"/>
        <v>A+</v>
      </c>
      <c r="AD54" s="8" t="str">
        <f t="shared" si="40"/>
        <v>5</v>
      </c>
      <c r="AE54" s="8">
        <v>13</v>
      </c>
      <c r="AF54" s="8" t="str">
        <f t="shared" si="41"/>
        <v>A-</v>
      </c>
      <c r="AG54" s="8" t="str">
        <f t="shared" si="42"/>
        <v>3.5</v>
      </c>
      <c r="AH54" s="22" t="str">
        <f t="shared" si="43"/>
        <v>Pass</v>
      </c>
      <c r="AI54" s="8">
        <f t="shared" si="22"/>
        <v>206</v>
      </c>
      <c r="AJ54" s="8">
        <f t="shared" si="21"/>
        <v>52</v>
      </c>
    </row>
    <row r="55" spans="1:36" ht="21.9" customHeight="1">
      <c r="A55" s="5">
        <v>52</v>
      </c>
      <c r="B55" s="8">
        <v>60</v>
      </c>
      <c r="C55" s="16" t="s">
        <v>115</v>
      </c>
      <c r="D55" s="8">
        <v>10</v>
      </c>
      <c r="E55" s="8" t="str">
        <f t="shared" si="23"/>
        <v>D</v>
      </c>
      <c r="F55" s="8" t="str">
        <f t="shared" si="24"/>
        <v>1</v>
      </c>
      <c r="G55" s="8">
        <v>38</v>
      </c>
      <c r="H55" s="8" t="str">
        <f t="shared" si="25"/>
        <v>A-</v>
      </c>
      <c r="I55" s="8" t="str">
        <f t="shared" si="26"/>
        <v>3.5</v>
      </c>
      <c r="J55" s="8">
        <v>20</v>
      </c>
      <c r="K55" s="8" t="str">
        <f t="shared" si="27"/>
        <v>B</v>
      </c>
      <c r="L55" s="8" t="str">
        <f t="shared" si="28"/>
        <v>3</v>
      </c>
      <c r="M55" s="8">
        <v>17</v>
      </c>
      <c r="N55" s="8" t="str">
        <f t="shared" si="29"/>
        <v>C</v>
      </c>
      <c r="O55" s="8" t="str">
        <f t="shared" si="30"/>
        <v>2</v>
      </c>
      <c r="P55" s="8">
        <v>36</v>
      </c>
      <c r="Q55" s="8" t="str">
        <f t="shared" si="31"/>
        <v>A+</v>
      </c>
      <c r="R55" s="8" t="str">
        <f t="shared" si="32"/>
        <v>5</v>
      </c>
      <c r="S55" s="8">
        <v>22</v>
      </c>
      <c r="T55" s="8" t="str">
        <f t="shared" si="33"/>
        <v>B</v>
      </c>
      <c r="U55" s="8" t="str">
        <f t="shared" si="34"/>
        <v>3</v>
      </c>
      <c r="V55" s="8">
        <v>5</v>
      </c>
      <c r="W55" s="8" t="str">
        <f t="shared" si="35"/>
        <v>B</v>
      </c>
      <c r="X55" s="8" t="str">
        <f t="shared" si="36"/>
        <v>3</v>
      </c>
      <c r="Y55" s="8">
        <v>32</v>
      </c>
      <c r="Z55" s="8" t="str">
        <f t="shared" si="37"/>
        <v>A+</v>
      </c>
      <c r="AA55" s="8" t="str">
        <f t="shared" si="38"/>
        <v>5</v>
      </c>
      <c r="AB55" s="8">
        <v>20</v>
      </c>
      <c r="AC55" s="8" t="str">
        <f t="shared" si="39"/>
        <v>A+</v>
      </c>
      <c r="AD55" s="8" t="str">
        <f t="shared" si="40"/>
        <v>5</v>
      </c>
      <c r="AE55" s="8">
        <v>18</v>
      </c>
      <c r="AF55" s="8" t="str">
        <f t="shared" si="41"/>
        <v>A+</v>
      </c>
      <c r="AG55" s="8" t="str">
        <f t="shared" si="42"/>
        <v>5</v>
      </c>
      <c r="AH55" s="22" t="str">
        <f t="shared" si="43"/>
        <v>Pass</v>
      </c>
      <c r="AI55" s="8">
        <f t="shared" si="22"/>
        <v>218</v>
      </c>
      <c r="AJ55" s="8">
        <f t="shared" si="21"/>
        <v>45</v>
      </c>
    </row>
    <row r="56" spans="1:36" ht="21.9" customHeight="1">
      <c r="A56" s="5">
        <v>53</v>
      </c>
      <c r="B56" s="8">
        <v>57</v>
      </c>
      <c r="C56" s="16" t="s">
        <v>112</v>
      </c>
      <c r="D56" s="8">
        <v>15</v>
      </c>
      <c r="E56" s="8" t="str">
        <f t="shared" si="23"/>
        <v>B</v>
      </c>
      <c r="F56" s="8" t="str">
        <f t="shared" si="24"/>
        <v>3</v>
      </c>
      <c r="G56" s="8">
        <v>41</v>
      </c>
      <c r="H56" s="8" t="str">
        <f t="shared" si="25"/>
        <v>A-</v>
      </c>
      <c r="I56" s="8" t="str">
        <f t="shared" si="26"/>
        <v>3.5</v>
      </c>
      <c r="J56" s="8">
        <v>20</v>
      </c>
      <c r="K56" s="8" t="str">
        <f t="shared" si="27"/>
        <v>B</v>
      </c>
      <c r="L56" s="8" t="str">
        <f t="shared" si="28"/>
        <v>3</v>
      </c>
      <c r="M56" s="8">
        <v>18</v>
      </c>
      <c r="N56" s="8" t="str">
        <f t="shared" si="29"/>
        <v>C</v>
      </c>
      <c r="O56" s="8" t="str">
        <f t="shared" si="30"/>
        <v>2</v>
      </c>
      <c r="P56" s="8">
        <v>28</v>
      </c>
      <c r="Q56" s="8" t="str">
        <f t="shared" si="31"/>
        <v>A+</v>
      </c>
      <c r="R56" s="8" t="str">
        <f t="shared" si="32"/>
        <v>5</v>
      </c>
      <c r="S56" s="8">
        <v>18</v>
      </c>
      <c r="T56" s="8" t="str">
        <f t="shared" si="33"/>
        <v>C</v>
      </c>
      <c r="U56" s="8" t="str">
        <f t="shared" si="34"/>
        <v>2</v>
      </c>
      <c r="V56" s="8">
        <v>7</v>
      </c>
      <c r="W56" s="8" t="str">
        <f t="shared" si="35"/>
        <v>A</v>
      </c>
      <c r="X56" s="8" t="str">
        <f t="shared" si="36"/>
        <v>4</v>
      </c>
      <c r="Y56" s="8">
        <v>34</v>
      </c>
      <c r="Z56" s="8" t="str">
        <f t="shared" si="37"/>
        <v>A+</v>
      </c>
      <c r="AA56" s="8" t="str">
        <f t="shared" si="38"/>
        <v>5</v>
      </c>
      <c r="AB56" s="8">
        <v>20</v>
      </c>
      <c r="AC56" s="8" t="str">
        <f t="shared" si="39"/>
        <v>A+</v>
      </c>
      <c r="AD56" s="8" t="str">
        <f t="shared" si="40"/>
        <v>5</v>
      </c>
      <c r="AE56" s="8">
        <v>13</v>
      </c>
      <c r="AF56" s="8" t="str">
        <f t="shared" si="41"/>
        <v>A-</v>
      </c>
      <c r="AG56" s="8" t="str">
        <f t="shared" si="42"/>
        <v>3.5</v>
      </c>
      <c r="AH56" s="22" t="str">
        <f t="shared" si="43"/>
        <v>Pass</v>
      </c>
      <c r="AI56" s="8">
        <f t="shared" si="22"/>
        <v>214</v>
      </c>
      <c r="AJ56" s="8">
        <f t="shared" si="21"/>
        <v>47</v>
      </c>
    </row>
    <row r="57" spans="1:36" ht="21.9" customHeight="1">
      <c r="A57" s="5">
        <v>54</v>
      </c>
      <c r="B57" s="8">
        <v>18</v>
      </c>
      <c r="C57" s="16" t="s">
        <v>73</v>
      </c>
      <c r="D57" s="8">
        <v>16</v>
      </c>
      <c r="E57" s="8" t="str">
        <f t="shared" si="23"/>
        <v>B</v>
      </c>
      <c r="F57" s="8" t="str">
        <f t="shared" si="24"/>
        <v>3</v>
      </c>
      <c r="G57" s="8">
        <v>36</v>
      </c>
      <c r="H57" s="8" t="str">
        <f t="shared" si="25"/>
        <v>A-</v>
      </c>
      <c r="I57" s="8" t="str">
        <f t="shared" si="26"/>
        <v>3.5</v>
      </c>
      <c r="J57" s="8">
        <v>15</v>
      </c>
      <c r="K57" s="8" t="str">
        <f t="shared" si="27"/>
        <v>D</v>
      </c>
      <c r="L57" s="8" t="str">
        <f t="shared" si="28"/>
        <v>1</v>
      </c>
      <c r="M57" s="8">
        <v>26</v>
      </c>
      <c r="N57" s="8" t="str">
        <f t="shared" si="29"/>
        <v>A-</v>
      </c>
      <c r="O57" s="8" t="str">
        <f t="shared" si="30"/>
        <v>3.5</v>
      </c>
      <c r="P57" s="8">
        <v>30</v>
      </c>
      <c r="Q57" s="8" t="str">
        <f t="shared" si="31"/>
        <v>A+</v>
      </c>
      <c r="R57" s="8" t="str">
        <f t="shared" si="32"/>
        <v>5</v>
      </c>
      <c r="S57" s="8">
        <v>14</v>
      </c>
      <c r="T57" s="8" t="str">
        <f t="shared" si="33"/>
        <v>D</v>
      </c>
      <c r="U57" s="8" t="str">
        <f t="shared" si="34"/>
        <v>1</v>
      </c>
      <c r="V57" s="8">
        <v>5</v>
      </c>
      <c r="W57" s="8" t="str">
        <f t="shared" si="35"/>
        <v>B</v>
      </c>
      <c r="X57" s="8" t="str">
        <f t="shared" si="36"/>
        <v>3</v>
      </c>
      <c r="Y57" s="8">
        <v>26</v>
      </c>
      <c r="Z57" s="8" t="str">
        <f t="shared" si="37"/>
        <v>A-</v>
      </c>
      <c r="AA57" s="8" t="str">
        <f t="shared" si="38"/>
        <v>3.5</v>
      </c>
      <c r="AB57" s="8">
        <v>20</v>
      </c>
      <c r="AC57" s="8" t="str">
        <f t="shared" si="39"/>
        <v>A+</v>
      </c>
      <c r="AD57" s="8" t="str">
        <f t="shared" si="40"/>
        <v>5</v>
      </c>
      <c r="AE57" s="8">
        <v>15</v>
      </c>
      <c r="AF57" s="8" t="str">
        <f t="shared" si="41"/>
        <v>A</v>
      </c>
      <c r="AG57" s="8" t="str">
        <f t="shared" si="42"/>
        <v>4</v>
      </c>
      <c r="AH57" s="22" t="str">
        <f t="shared" si="43"/>
        <v>Pass</v>
      </c>
      <c r="AI57" s="8">
        <f t="shared" si="22"/>
        <v>203</v>
      </c>
      <c r="AJ57" s="8">
        <f t="shared" si="21"/>
        <v>54</v>
      </c>
    </row>
    <row r="58" spans="1:36" ht="21.9" customHeight="1">
      <c r="A58" s="5">
        <v>55</v>
      </c>
      <c r="B58" s="8">
        <v>22</v>
      </c>
      <c r="C58" s="16" t="s">
        <v>77</v>
      </c>
      <c r="D58" s="8">
        <v>11</v>
      </c>
      <c r="E58" s="8" t="str">
        <f t="shared" si="23"/>
        <v>D</v>
      </c>
      <c r="F58" s="8" t="str">
        <f t="shared" si="24"/>
        <v>1</v>
      </c>
      <c r="G58" s="8">
        <v>37</v>
      </c>
      <c r="H58" s="8" t="str">
        <f t="shared" si="25"/>
        <v>A-</v>
      </c>
      <c r="I58" s="8" t="str">
        <f t="shared" si="26"/>
        <v>3.5</v>
      </c>
      <c r="J58" s="8">
        <v>20</v>
      </c>
      <c r="K58" s="8" t="str">
        <f t="shared" si="27"/>
        <v>B</v>
      </c>
      <c r="L58" s="8" t="str">
        <f t="shared" si="28"/>
        <v>3</v>
      </c>
      <c r="M58" s="8">
        <v>15</v>
      </c>
      <c r="N58" s="8" t="str">
        <f t="shared" si="29"/>
        <v>D</v>
      </c>
      <c r="O58" s="8" t="str">
        <f t="shared" si="30"/>
        <v>1</v>
      </c>
      <c r="P58" s="8">
        <v>34</v>
      </c>
      <c r="Q58" s="8" t="str">
        <f t="shared" si="31"/>
        <v>A+</v>
      </c>
      <c r="R58" s="8" t="str">
        <f t="shared" si="32"/>
        <v>5</v>
      </c>
      <c r="S58" s="8">
        <v>14</v>
      </c>
      <c r="T58" s="8" t="str">
        <f t="shared" si="33"/>
        <v>D</v>
      </c>
      <c r="U58" s="8" t="str">
        <f t="shared" si="34"/>
        <v>1</v>
      </c>
      <c r="V58" s="8">
        <v>7</v>
      </c>
      <c r="W58" s="8" t="str">
        <f t="shared" si="35"/>
        <v>A</v>
      </c>
      <c r="X58" s="8" t="str">
        <f t="shared" si="36"/>
        <v>4</v>
      </c>
      <c r="Y58" s="8">
        <v>21</v>
      </c>
      <c r="Z58" s="8" t="str">
        <f t="shared" si="37"/>
        <v>B</v>
      </c>
      <c r="AA58" s="8" t="str">
        <f t="shared" si="38"/>
        <v>3</v>
      </c>
      <c r="AB58" s="8">
        <v>20</v>
      </c>
      <c r="AC58" s="8" t="str">
        <f t="shared" si="39"/>
        <v>A+</v>
      </c>
      <c r="AD58" s="8" t="str">
        <f t="shared" si="40"/>
        <v>5</v>
      </c>
      <c r="AE58" s="8">
        <v>16</v>
      </c>
      <c r="AF58" s="8" t="str">
        <f t="shared" si="41"/>
        <v>A+</v>
      </c>
      <c r="AG58" s="8" t="str">
        <f t="shared" si="42"/>
        <v>5</v>
      </c>
      <c r="AH58" s="22" t="str">
        <f t="shared" si="43"/>
        <v>Pass</v>
      </c>
      <c r="AI58" s="8">
        <f t="shared" si="22"/>
        <v>195</v>
      </c>
      <c r="AJ58" s="8">
        <f t="shared" si="21"/>
        <v>58</v>
      </c>
    </row>
    <row r="59" spans="1:36" ht="21.9" customHeight="1">
      <c r="A59" s="5">
        <v>56</v>
      </c>
      <c r="B59" s="8">
        <v>64</v>
      </c>
      <c r="C59" s="16" t="s">
        <v>119</v>
      </c>
      <c r="D59" s="8">
        <v>10</v>
      </c>
      <c r="E59" s="8" t="str">
        <f t="shared" si="23"/>
        <v>D</v>
      </c>
      <c r="F59" s="8" t="str">
        <f t="shared" si="24"/>
        <v>1</v>
      </c>
      <c r="G59" s="8">
        <v>27</v>
      </c>
      <c r="H59" s="8" t="str">
        <f t="shared" si="25"/>
        <v>C</v>
      </c>
      <c r="I59" s="8" t="str">
        <f t="shared" si="26"/>
        <v>2</v>
      </c>
      <c r="J59" s="8">
        <v>28</v>
      </c>
      <c r="K59" s="8" t="str">
        <f t="shared" si="27"/>
        <v>A</v>
      </c>
      <c r="L59" s="8" t="str">
        <f t="shared" si="28"/>
        <v>4</v>
      </c>
      <c r="M59" s="8">
        <v>17</v>
      </c>
      <c r="N59" s="8" t="str">
        <f t="shared" si="29"/>
        <v>C</v>
      </c>
      <c r="O59" s="8" t="str">
        <f t="shared" si="30"/>
        <v>2</v>
      </c>
      <c r="P59" s="8">
        <v>28</v>
      </c>
      <c r="Q59" s="8" t="str">
        <f t="shared" si="31"/>
        <v>A+</v>
      </c>
      <c r="R59" s="8" t="str">
        <f t="shared" si="32"/>
        <v>5</v>
      </c>
      <c r="S59" s="8">
        <v>14</v>
      </c>
      <c r="T59" s="8" t="str">
        <f t="shared" si="33"/>
        <v>D</v>
      </c>
      <c r="U59" s="8" t="str">
        <f t="shared" si="34"/>
        <v>1</v>
      </c>
      <c r="V59" s="8">
        <v>8</v>
      </c>
      <c r="W59" s="8" t="str">
        <f t="shared" si="35"/>
        <v>A+</v>
      </c>
      <c r="X59" s="8" t="str">
        <f t="shared" si="36"/>
        <v>5</v>
      </c>
      <c r="Y59" s="8">
        <v>26</v>
      </c>
      <c r="Z59" s="8" t="str">
        <f t="shared" si="37"/>
        <v>A-</v>
      </c>
      <c r="AA59" s="8" t="str">
        <f t="shared" si="38"/>
        <v>3.5</v>
      </c>
      <c r="AB59" s="8">
        <v>20</v>
      </c>
      <c r="AC59" s="8" t="str">
        <f t="shared" si="39"/>
        <v>A+</v>
      </c>
      <c r="AD59" s="8" t="str">
        <f t="shared" si="40"/>
        <v>5</v>
      </c>
      <c r="AE59" s="8">
        <v>15</v>
      </c>
      <c r="AF59" s="8" t="str">
        <f t="shared" si="41"/>
        <v>A</v>
      </c>
      <c r="AG59" s="8" t="str">
        <f t="shared" si="42"/>
        <v>4</v>
      </c>
      <c r="AH59" s="22" t="str">
        <f t="shared" si="43"/>
        <v>Pass</v>
      </c>
      <c r="AI59" s="8">
        <f t="shared" si="22"/>
        <v>193</v>
      </c>
      <c r="AJ59" s="8">
        <f t="shared" si="21"/>
        <v>59</v>
      </c>
    </row>
    <row r="60" spans="1:36" ht="21.9" customHeight="1">
      <c r="A60" s="5">
        <v>57</v>
      </c>
      <c r="B60" s="8">
        <v>65</v>
      </c>
      <c r="C60" s="16" t="s">
        <v>120</v>
      </c>
      <c r="D60" s="8">
        <v>14</v>
      </c>
      <c r="E60" s="8" t="str">
        <f t="shared" si="23"/>
        <v>C</v>
      </c>
      <c r="F60" s="8" t="str">
        <f t="shared" si="24"/>
        <v>2</v>
      </c>
      <c r="G60" s="8">
        <v>33</v>
      </c>
      <c r="H60" s="8" t="str">
        <f t="shared" si="25"/>
        <v>B</v>
      </c>
      <c r="I60" s="8" t="str">
        <f t="shared" si="26"/>
        <v>3</v>
      </c>
      <c r="J60" s="8">
        <v>20</v>
      </c>
      <c r="K60" s="8" t="str">
        <f t="shared" si="27"/>
        <v>B</v>
      </c>
      <c r="L60" s="8" t="str">
        <f t="shared" si="28"/>
        <v>3</v>
      </c>
      <c r="M60" s="8">
        <v>14</v>
      </c>
      <c r="N60" s="8" t="str">
        <f t="shared" si="29"/>
        <v>D</v>
      </c>
      <c r="O60" s="8" t="str">
        <f t="shared" si="30"/>
        <v>1</v>
      </c>
      <c r="P60" s="8">
        <v>30</v>
      </c>
      <c r="Q60" s="8" t="str">
        <f t="shared" si="31"/>
        <v>A+</v>
      </c>
      <c r="R60" s="8" t="str">
        <f t="shared" si="32"/>
        <v>5</v>
      </c>
      <c r="S60" s="8">
        <v>16</v>
      </c>
      <c r="T60" s="8" t="str">
        <f t="shared" si="33"/>
        <v>C</v>
      </c>
      <c r="U60" s="8" t="str">
        <f t="shared" si="34"/>
        <v>1</v>
      </c>
      <c r="V60" s="8">
        <v>6</v>
      </c>
      <c r="W60" s="8" t="str">
        <f t="shared" si="35"/>
        <v>A-</v>
      </c>
      <c r="X60" s="8" t="str">
        <f t="shared" si="36"/>
        <v>3.5</v>
      </c>
      <c r="Y60" s="8">
        <v>30</v>
      </c>
      <c r="Z60" s="8" t="str">
        <f t="shared" si="37"/>
        <v>A</v>
      </c>
      <c r="AA60" s="8" t="str">
        <f t="shared" si="38"/>
        <v>4</v>
      </c>
      <c r="AB60" s="8">
        <v>20</v>
      </c>
      <c r="AC60" s="8" t="str">
        <f t="shared" si="39"/>
        <v>A+</v>
      </c>
      <c r="AD60" s="8" t="str">
        <f t="shared" si="40"/>
        <v>5</v>
      </c>
      <c r="AE60" s="8">
        <v>14</v>
      </c>
      <c r="AF60" s="8" t="str">
        <f t="shared" si="41"/>
        <v>A</v>
      </c>
      <c r="AG60" s="8" t="str">
        <f t="shared" si="42"/>
        <v>4</v>
      </c>
      <c r="AH60" s="22" t="str">
        <f t="shared" si="43"/>
        <v>Pass</v>
      </c>
      <c r="AI60" s="8">
        <f t="shared" si="22"/>
        <v>197</v>
      </c>
      <c r="AJ60" s="8">
        <f t="shared" si="21"/>
        <v>55</v>
      </c>
    </row>
    <row r="61" spans="1:36" ht="21.9" customHeight="1">
      <c r="A61" s="5">
        <v>58</v>
      </c>
      <c r="B61" s="8">
        <v>58</v>
      </c>
      <c r="C61" s="16" t="s">
        <v>113</v>
      </c>
      <c r="D61" s="8">
        <v>13</v>
      </c>
      <c r="E61" s="8" t="str">
        <f t="shared" si="23"/>
        <v>C</v>
      </c>
      <c r="F61" s="8" t="str">
        <f t="shared" si="24"/>
        <v>2</v>
      </c>
      <c r="G61" s="8">
        <v>27</v>
      </c>
      <c r="H61" s="8" t="str">
        <f t="shared" si="25"/>
        <v>C</v>
      </c>
      <c r="I61" s="8" t="str">
        <f t="shared" si="26"/>
        <v>2</v>
      </c>
      <c r="J61" s="8">
        <v>22</v>
      </c>
      <c r="K61" s="8" t="str">
        <f t="shared" si="27"/>
        <v>B</v>
      </c>
      <c r="L61" s="8" t="str">
        <f t="shared" si="28"/>
        <v>3</v>
      </c>
      <c r="M61" s="8">
        <v>17</v>
      </c>
      <c r="N61" s="8" t="str">
        <f t="shared" si="29"/>
        <v>C</v>
      </c>
      <c r="O61" s="8" t="str">
        <f t="shared" si="30"/>
        <v>2</v>
      </c>
      <c r="P61" s="8">
        <v>28</v>
      </c>
      <c r="Q61" s="8" t="str">
        <f t="shared" si="31"/>
        <v>A+</v>
      </c>
      <c r="R61" s="8" t="str">
        <f t="shared" si="32"/>
        <v>5</v>
      </c>
      <c r="S61" s="8">
        <v>16</v>
      </c>
      <c r="T61" s="8" t="str">
        <f t="shared" si="33"/>
        <v>C</v>
      </c>
      <c r="U61" s="8" t="str">
        <f t="shared" si="34"/>
        <v>1</v>
      </c>
      <c r="V61" s="8">
        <v>6</v>
      </c>
      <c r="W61" s="8" t="str">
        <f t="shared" si="35"/>
        <v>A-</v>
      </c>
      <c r="X61" s="8" t="str">
        <f t="shared" si="36"/>
        <v>3.5</v>
      </c>
      <c r="Y61" s="8">
        <v>32</v>
      </c>
      <c r="Z61" s="8" t="str">
        <f t="shared" si="37"/>
        <v>A+</v>
      </c>
      <c r="AA61" s="8" t="str">
        <f t="shared" si="38"/>
        <v>5</v>
      </c>
      <c r="AB61" s="8">
        <v>20</v>
      </c>
      <c r="AC61" s="8" t="str">
        <f t="shared" si="39"/>
        <v>A+</v>
      </c>
      <c r="AD61" s="8" t="str">
        <f t="shared" si="40"/>
        <v>5</v>
      </c>
      <c r="AE61" s="8">
        <v>16</v>
      </c>
      <c r="AF61" s="8" t="str">
        <f t="shared" si="41"/>
        <v>A+</v>
      </c>
      <c r="AG61" s="8" t="str">
        <f t="shared" si="42"/>
        <v>5</v>
      </c>
      <c r="AH61" s="22" t="str">
        <f t="shared" si="43"/>
        <v>Pass</v>
      </c>
      <c r="AI61" s="8">
        <f t="shared" si="22"/>
        <v>197</v>
      </c>
      <c r="AJ61" s="8">
        <f t="shared" si="21"/>
        <v>55</v>
      </c>
    </row>
    <row r="62" spans="1:36" ht="21.9" customHeight="1">
      <c r="A62" s="5">
        <v>59</v>
      </c>
      <c r="B62" s="8">
        <v>59</v>
      </c>
      <c r="C62" s="16" t="s">
        <v>114</v>
      </c>
      <c r="D62" s="8">
        <v>14</v>
      </c>
      <c r="E62" s="8" t="str">
        <f t="shared" si="23"/>
        <v>C</v>
      </c>
      <c r="F62" s="8" t="str">
        <f t="shared" si="24"/>
        <v>2</v>
      </c>
      <c r="G62" s="8">
        <v>38</v>
      </c>
      <c r="H62" s="8" t="str">
        <f t="shared" si="25"/>
        <v>A-</v>
      </c>
      <c r="I62" s="8" t="str">
        <f t="shared" si="26"/>
        <v>3.5</v>
      </c>
      <c r="J62" s="8">
        <v>20</v>
      </c>
      <c r="K62" s="8" t="str">
        <f t="shared" si="27"/>
        <v>B</v>
      </c>
      <c r="L62" s="8" t="str">
        <f t="shared" si="28"/>
        <v>3</v>
      </c>
      <c r="M62" s="8">
        <v>15</v>
      </c>
      <c r="N62" s="8" t="str">
        <f t="shared" si="29"/>
        <v>D</v>
      </c>
      <c r="O62" s="8" t="str">
        <f t="shared" si="30"/>
        <v>1</v>
      </c>
      <c r="P62" s="8">
        <v>26</v>
      </c>
      <c r="Q62" s="8" t="str">
        <f t="shared" si="31"/>
        <v>A+</v>
      </c>
      <c r="R62" s="8" t="str">
        <f t="shared" si="32"/>
        <v>5</v>
      </c>
      <c r="S62" s="8">
        <v>14</v>
      </c>
      <c r="T62" s="8" t="str">
        <f t="shared" si="33"/>
        <v>D</v>
      </c>
      <c r="U62" s="8" t="str">
        <f t="shared" si="34"/>
        <v>1</v>
      </c>
      <c r="V62" s="8">
        <v>6</v>
      </c>
      <c r="W62" s="8" t="str">
        <f t="shared" si="35"/>
        <v>A-</v>
      </c>
      <c r="X62" s="8" t="str">
        <f t="shared" si="36"/>
        <v>3.5</v>
      </c>
      <c r="Y62" s="8">
        <v>32</v>
      </c>
      <c r="Z62" s="8" t="str">
        <f t="shared" si="37"/>
        <v>A+</v>
      </c>
      <c r="AA62" s="8" t="str">
        <f t="shared" si="38"/>
        <v>5</v>
      </c>
      <c r="AB62" s="8">
        <v>20</v>
      </c>
      <c r="AC62" s="8" t="str">
        <f t="shared" si="39"/>
        <v>A+</v>
      </c>
      <c r="AD62" s="8" t="str">
        <f t="shared" si="40"/>
        <v>5</v>
      </c>
      <c r="AE62" s="8">
        <v>11</v>
      </c>
      <c r="AF62" s="8" t="str">
        <f t="shared" si="41"/>
        <v>B</v>
      </c>
      <c r="AG62" s="8" t="str">
        <f t="shared" si="42"/>
        <v>2</v>
      </c>
      <c r="AH62" s="22" t="str">
        <f t="shared" si="43"/>
        <v>Pass</v>
      </c>
      <c r="AI62" s="8">
        <f t="shared" si="22"/>
        <v>196</v>
      </c>
      <c r="AJ62" s="8">
        <f t="shared" si="21"/>
        <v>57</v>
      </c>
    </row>
    <row r="63" spans="1:36" ht="21.9" customHeight="1">
      <c r="A63" s="5">
        <v>60</v>
      </c>
      <c r="B63" s="8">
        <v>67</v>
      </c>
      <c r="C63" s="16" t="s">
        <v>122</v>
      </c>
      <c r="D63" s="8">
        <v>14</v>
      </c>
      <c r="E63" s="8" t="str">
        <f t="shared" si="23"/>
        <v>C</v>
      </c>
      <c r="F63" s="8" t="str">
        <f t="shared" si="24"/>
        <v>2</v>
      </c>
      <c r="G63" s="8">
        <v>22</v>
      </c>
      <c r="H63" s="8" t="str">
        <f t="shared" si="25"/>
        <v>D</v>
      </c>
      <c r="I63" s="8" t="str">
        <f t="shared" si="26"/>
        <v>1</v>
      </c>
      <c r="J63" s="8">
        <v>22</v>
      </c>
      <c r="K63" s="8" t="str">
        <f t="shared" si="27"/>
        <v>B</v>
      </c>
      <c r="L63" s="8" t="str">
        <f t="shared" si="28"/>
        <v>3</v>
      </c>
      <c r="M63" s="8">
        <v>15</v>
      </c>
      <c r="N63" s="8" t="str">
        <f t="shared" si="29"/>
        <v>D</v>
      </c>
      <c r="O63" s="8" t="str">
        <f t="shared" si="30"/>
        <v>1</v>
      </c>
      <c r="P63" s="8">
        <v>28</v>
      </c>
      <c r="Q63" s="8" t="str">
        <f t="shared" si="31"/>
        <v>A+</v>
      </c>
      <c r="R63" s="8" t="str">
        <f t="shared" si="32"/>
        <v>5</v>
      </c>
      <c r="S63" s="8">
        <v>14</v>
      </c>
      <c r="T63" s="8" t="str">
        <f t="shared" si="33"/>
        <v>D</v>
      </c>
      <c r="U63" s="8" t="str">
        <f t="shared" si="34"/>
        <v>1</v>
      </c>
      <c r="V63" s="8">
        <v>9</v>
      </c>
      <c r="W63" s="8" t="str">
        <f t="shared" si="35"/>
        <v>A+</v>
      </c>
      <c r="X63" s="8" t="str">
        <f t="shared" si="36"/>
        <v>5</v>
      </c>
      <c r="Y63" s="8">
        <v>26</v>
      </c>
      <c r="Z63" s="8" t="str">
        <f t="shared" si="37"/>
        <v>A-</v>
      </c>
      <c r="AA63" s="8" t="str">
        <f t="shared" si="38"/>
        <v>3.5</v>
      </c>
      <c r="AB63" s="8">
        <v>20</v>
      </c>
      <c r="AC63" s="8" t="str">
        <f t="shared" si="39"/>
        <v>A+</v>
      </c>
      <c r="AD63" s="8" t="str">
        <f t="shared" si="40"/>
        <v>5</v>
      </c>
      <c r="AE63" s="8">
        <v>15</v>
      </c>
      <c r="AF63" s="8" t="str">
        <f t="shared" si="41"/>
        <v>A</v>
      </c>
      <c r="AG63" s="8" t="str">
        <f t="shared" si="42"/>
        <v>4</v>
      </c>
      <c r="AH63" s="22" t="str">
        <f t="shared" si="43"/>
        <v>Pass</v>
      </c>
      <c r="AI63" s="8">
        <f t="shared" si="22"/>
        <v>185</v>
      </c>
      <c r="AJ63" s="8">
        <f t="shared" si="21"/>
        <v>60</v>
      </c>
    </row>
    <row r="64" spans="1:36" ht="21.9" customHeight="1">
      <c r="A64" s="5">
        <v>61</v>
      </c>
      <c r="B64" s="8">
        <v>68</v>
      </c>
      <c r="C64" s="16" t="s">
        <v>123</v>
      </c>
      <c r="D64" s="8">
        <v>13</v>
      </c>
      <c r="E64" s="8" t="str">
        <f t="shared" si="23"/>
        <v>C</v>
      </c>
      <c r="F64" s="8" t="str">
        <f t="shared" si="24"/>
        <v>2</v>
      </c>
      <c r="G64" s="8">
        <v>21</v>
      </c>
      <c r="H64" s="8" t="str">
        <f t="shared" si="25"/>
        <v>D</v>
      </c>
      <c r="I64" s="8" t="str">
        <f t="shared" si="26"/>
        <v>1</v>
      </c>
      <c r="J64" s="8">
        <v>20</v>
      </c>
      <c r="K64" s="8" t="str">
        <f t="shared" si="27"/>
        <v>B</v>
      </c>
      <c r="L64" s="8" t="str">
        <f t="shared" si="28"/>
        <v>3</v>
      </c>
      <c r="M64" s="8">
        <v>19</v>
      </c>
      <c r="N64" s="8" t="str">
        <f t="shared" si="29"/>
        <v>C</v>
      </c>
      <c r="O64" s="8" t="str">
        <f t="shared" si="30"/>
        <v>2</v>
      </c>
      <c r="P64" s="8">
        <v>26</v>
      </c>
      <c r="Q64" s="8" t="str">
        <f t="shared" si="31"/>
        <v>A+</v>
      </c>
      <c r="R64" s="8" t="str">
        <f t="shared" si="32"/>
        <v>5</v>
      </c>
      <c r="S64" s="8">
        <v>14</v>
      </c>
      <c r="T64" s="8" t="str">
        <f t="shared" si="33"/>
        <v>D</v>
      </c>
      <c r="U64" s="8" t="str">
        <f t="shared" si="34"/>
        <v>1</v>
      </c>
      <c r="V64" s="8">
        <v>6</v>
      </c>
      <c r="W64" s="8" t="str">
        <f t="shared" si="35"/>
        <v>A-</v>
      </c>
      <c r="X64" s="8" t="str">
        <f t="shared" si="36"/>
        <v>3.5</v>
      </c>
      <c r="Y64" s="8">
        <v>18</v>
      </c>
      <c r="Z64" s="8" t="str">
        <f t="shared" si="37"/>
        <v>C</v>
      </c>
      <c r="AA64" s="8" t="str">
        <f t="shared" si="38"/>
        <v>2</v>
      </c>
      <c r="AB64" s="8">
        <v>20</v>
      </c>
      <c r="AC64" s="8" t="str">
        <f t="shared" si="39"/>
        <v>A+</v>
      </c>
      <c r="AD64" s="8" t="str">
        <f t="shared" si="40"/>
        <v>5</v>
      </c>
      <c r="AE64" s="8">
        <v>16</v>
      </c>
      <c r="AF64" s="8" t="str">
        <f t="shared" si="41"/>
        <v>A+</v>
      </c>
      <c r="AG64" s="8" t="str">
        <f t="shared" si="42"/>
        <v>5</v>
      </c>
      <c r="AH64" s="22" t="str">
        <f t="shared" si="43"/>
        <v>Pass</v>
      </c>
      <c r="AI64" s="8">
        <f t="shared" si="22"/>
        <v>173</v>
      </c>
      <c r="AJ64" s="8">
        <f t="shared" si="21"/>
        <v>63</v>
      </c>
    </row>
    <row r="65" spans="1:36" ht="21.9" customHeight="1">
      <c r="A65" s="5">
        <v>62</v>
      </c>
      <c r="B65" s="8">
        <v>62</v>
      </c>
      <c r="C65" s="16" t="s">
        <v>117</v>
      </c>
      <c r="D65" s="8">
        <v>10</v>
      </c>
      <c r="E65" s="8" t="str">
        <f t="shared" si="23"/>
        <v>D</v>
      </c>
      <c r="F65" s="8" t="str">
        <f t="shared" si="24"/>
        <v>1</v>
      </c>
      <c r="G65" s="8">
        <v>20</v>
      </c>
      <c r="H65" s="8" t="str">
        <f t="shared" si="25"/>
        <v>D</v>
      </c>
      <c r="I65" s="8" t="str">
        <f t="shared" si="26"/>
        <v>1</v>
      </c>
      <c r="J65" s="8">
        <v>20</v>
      </c>
      <c r="K65" s="8" t="str">
        <f t="shared" si="27"/>
        <v>B</v>
      </c>
      <c r="L65" s="8" t="str">
        <f t="shared" si="28"/>
        <v>3</v>
      </c>
      <c r="M65" s="8">
        <v>19</v>
      </c>
      <c r="N65" s="8" t="str">
        <f t="shared" si="29"/>
        <v>C</v>
      </c>
      <c r="O65" s="8" t="str">
        <f t="shared" si="30"/>
        <v>2</v>
      </c>
      <c r="P65" s="8">
        <v>28</v>
      </c>
      <c r="Q65" s="8" t="str">
        <f t="shared" si="31"/>
        <v>A+</v>
      </c>
      <c r="R65" s="8" t="str">
        <f t="shared" si="32"/>
        <v>5</v>
      </c>
      <c r="S65" s="8">
        <v>14</v>
      </c>
      <c r="T65" s="8" t="str">
        <f t="shared" si="33"/>
        <v>D</v>
      </c>
      <c r="U65" s="8" t="str">
        <f t="shared" si="34"/>
        <v>1</v>
      </c>
      <c r="V65" s="8">
        <v>7</v>
      </c>
      <c r="W65" s="8" t="str">
        <f t="shared" si="35"/>
        <v>A</v>
      </c>
      <c r="X65" s="8" t="str">
        <f t="shared" si="36"/>
        <v>4</v>
      </c>
      <c r="Y65" s="8">
        <v>32</v>
      </c>
      <c r="Z65" s="8" t="str">
        <f t="shared" si="37"/>
        <v>A+</v>
      </c>
      <c r="AA65" s="8" t="str">
        <f t="shared" si="38"/>
        <v>5</v>
      </c>
      <c r="AB65" s="8">
        <v>20</v>
      </c>
      <c r="AC65" s="8" t="str">
        <f t="shared" si="39"/>
        <v>A+</v>
      </c>
      <c r="AD65" s="8" t="str">
        <f t="shared" si="40"/>
        <v>5</v>
      </c>
      <c r="AE65" s="8">
        <v>12</v>
      </c>
      <c r="AF65" s="8" t="str">
        <f t="shared" si="41"/>
        <v>A-</v>
      </c>
      <c r="AG65" s="8" t="str">
        <f t="shared" si="42"/>
        <v>3.5</v>
      </c>
      <c r="AH65" s="22" t="str">
        <f t="shared" si="43"/>
        <v>Pass</v>
      </c>
      <c r="AI65" s="8">
        <f t="shared" si="22"/>
        <v>182</v>
      </c>
      <c r="AJ65" s="8">
        <f t="shared" si="21"/>
        <v>61</v>
      </c>
    </row>
    <row r="66" spans="1:36" ht="21.9" customHeight="1">
      <c r="A66" s="5">
        <v>63</v>
      </c>
      <c r="B66" s="8">
        <v>66</v>
      </c>
      <c r="C66" s="16" t="s">
        <v>121</v>
      </c>
      <c r="D66" s="8">
        <v>10</v>
      </c>
      <c r="E66" s="8" t="str">
        <f t="shared" si="23"/>
        <v>D</v>
      </c>
      <c r="F66" s="8" t="str">
        <f t="shared" si="24"/>
        <v>1</v>
      </c>
      <c r="G66" s="8">
        <v>20</v>
      </c>
      <c r="H66" s="8" t="str">
        <f t="shared" si="25"/>
        <v>D</v>
      </c>
      <c r="I66" s="8" t="str">
        <f t="shared" si="26"/>
        <v>1</v>
      </c>
      <c r="J66" s="8">
        <v>22</v>
      </c>
      <c r="K66" s="8" t="str">
        <f t="shared" si="27"/>
        <v>B</v>
      </c>
      <c r="L66" s="8" t="str">
        <f t="shared" si="28"/>
        <v>3</v>
      </c>
      <c r="M66" s="8">
        <v>15</v>
      </c>
      <c r="N66" s="8" t="str">
        <f t="shared" si="29"/>
        <v>D</v>
      </c>
      <c r="O66" s="8" t="str">
        <f t="shared" si="30"/>
        <v>1</v>
      </c>
      <c r="P66" s="8">
        <v>25</v>
      </c>
      <c r="Q66" s="8" t="str">
        <f t="shared" si="31"/>
        <v>A+</v>
      </c>
      <c r="R66" s="8" t="str">
        <f t="shared" si="32"/>
        <v>5</v>
      </c>
      <c r="S66" s="8">
        <v>14</v>
      </c>
      <c r="T66" s="8" t="str">
        <f t="shared" si="33"/>
        <v>D</v>
      </c>
      <c r="U66" s="8" t="str">
        <f t="shared" si="34"/>
        <v>1</v>
      </c>
      <c r="V66" s="8">
        <v>8</v>
      </c>
      <c r="W66" s="8" t="str">
        <f t="shared" si="35"/>
        <v>A+</v>
      </c>
      <c r="X66" s="8" t="str">
        <f t="shared" si="36"/>
        <v>5</v>
      </c>
      <c r="Y66" s="8">
        <v>28</v>
      </c>
      <c r="Z66" s="8" t="str">
        <f t="shared" si="37"/>
        <v>A</v>
      </c>
      <c r="AA66" s="8" t="str">
        <f t="shared" si="38"/>
        <v>4</v>
      </c>
      <c r="AB66" s="8">
        <v>20</v>
      </c>
      <c r="AC66" s="8" t="str">
        <f t="shared" si="39"/>
        <v>A+</v>
      </c>
      <c r="AD66" s="8" t="str">
        <f t="shared" si="40"/>
        <v>5</v>
      </c>
      <c r="AE66" s="8">
        <v>15</v>
      </c>
      <c r="AF66" s="8" t="str">
        <f t="shared" si="41"/>
        <v>A</v>
      </c>
      <c r="AG66" s="8" t="str">
        <f t="shared" si="42"/>
        <v>4</v>
      </c>
      <c r="AH66" s="22" t="str">
        <f t="shared" si="43"/>
        <v>Pass</v>
      </c>
      <c r="AI66" s="8">
        <f t="shared" si="22"/>
        <v>177</v>
      </c>
      <c r="AJ66" s="8">
        <f t="shared" si="21"/>
        <v>62</v>
      </c>
    </row>
    <row r="67" spans="1:36" ht="21.9" customHeight="1">
      <c r="A67" s="5">
        <v>64</v>
      </c>
      <c r="B67" s="8">
        <v>23</v>
      </c>
      <c r="C67" s="16" t="s">
        <v>78</v>
      </c>
      <c r="D67" s="8"/>
      <c r="E67" s="8" t="str">
        <f t="shared" si="23"/>
        <v>F</v>
      </c>
      <c r="F67" s="8" t="str">
        <f t="shared" si="24"/>
        <v>0</v>
      </c>
      <c r="G67" s="8"/>
      <c r="H67" s="8" t="str">
        <f t="shared" si="25"/>
        <v>F</v>
      </c>
      <c r="I67" s="8" t="str">
        <f t="shared" si="26"/>
        <v>0</v>
      </c>
      <c r="J67" s="8">
        <v>0</v>
      </c>
      <c r="K67" s="8" t="str">
        <f t="shared" si="27"/>
        <v>F</v>
      </c>
      <c r="L67" s="8" t="str">
        <f t="shared" si="28"/>
        <v>0</v>
      </c>
      <c r="M67" s="8"/>
      <c r="N67" s="8" t="str">
        <f t="shared" si="29"/>
        <v>F</v>
      </c>
      <c r="O67" s="8" t="str">
        <f t="shared" si="30"/>
        <v>0</v>
      </c>
      <c r="P67" s="8">
        <v>28</v>
      </c>
      <c r="Q67" s="8" t="str">
        <f t="shared" si="31"/>
        <v>A+</v>
      </c>
      <c r="R67" s="8" t="str">
        <f t="shared" si="32"/>
        <v>5</v>
      </c>
      <c r="S67" s="8">
        <v>0</v>
      </c>
      <c r="T67" s="8" t="str">
        <f t="shared" si="33"/>
        <v>F</v>
      </c>
      <c r="U67" s="8" t="str">
        <f t="shared" si="34"/>
        <v>0</v>
      </c>
      <c r="V67" s="8"/>
      <c r="W67" s="8" t="str">
        <f t="shared" si="35"/>
        <v>F</v>
      </c>
      <c r="X67" s="8" t="str">
        <f t="shared" si="36"/>
        <v>0</v>
      </c>
      <c r="Y67" s="8"/>
      <c r="Z67" s="8" t="str">
        <f t="shared" si="37"/>
        <v>F</v>
      </c>
      <c r="AA67" s="8" t="str">
        <f t="shared" si="38"/>
        <v>0</v>
      </c>
      <c r="AB67" s="8">
        <v>20</v>
      </c>
      <c r="AC67" s="8" t="str">
        <f t="shared" si="39"/>
        <v>A+</v>
      </c>
      <c r="AD67" s="8" t="str">
        <f t="shared" si="40"/>
        <v>5</v>
      </c>
      <c r="AE67" s="8"/>
      <c r="AF67" s="8" t="str">
        <f t="shared" si="41"/>
        <v>F</v>
      </c>
      <c r="AG67" s="8" t="str">
        <f t="shared" si="42"/>
        <v>0</v>
      </c>
      <c r="AH67" s="22" t="str">
        <f t="shared" si="43"/>
        <v>Fail</v>
      </c>
      <c r="AI67" s="8">
        <f t="shared" si="22"/>
        <v>0</v>
      </c>
      <c r="AJ67" s="8"/>
    </row>
    <row r="68" spans="1:36" ht="21.9" customHeight="1">
      <c r="A68" s="5">
        <v>65</v>
      </c>
      <c r="B68" s="8">
        <v>24</v>
      </c>
      <c r="C68" s="16" t="s">
        <v>79</v>
      </c>
      <c r="D68" s="8">
        <v>14</v>
      </c>
      <c r="E68" s="8" t="str">
        <f t="shared" ref="E68:E72" si="44">IF(D68&gt;=24, "A+", IF(D68&gt;=21, "A", IF(D68&gt;=18, "A-", IF(D68&gt;=15, "B", IF(D68&gt;=12, "C", IF(D68&gt;=9, "D", IF(D68&lt;9, "F")))))))</f>
        <v>C</v>
      </c>
      <c r="F68" s="8" t="str">
        <f t="shared" si="24"/>
        <v>2</v>
      </c>
      <c r="G68" s="8">
        <v>20</v>
      </c>
      <c r="H68" s="8" t="str">
        <f t="shared" ref="H68:H72" si="45">IF(G68&gt;=48, "A+", IF(G68&gt;=42, "A", IF(G68&gt;=36, "A-", IF(G68&gt;=30, "B", IF(G68&gt;=24, "C", IF(G68&gt;=19, "D", IF(G68&lt;19, "F")))))))</f>
        <v>D</v>
      </c>
      <c r="I68" s="8" t="str">
        <f t="shared" si="26"/>
        <v>1</v>
      </c>
      <c r="J68" s="8">
        <v>15</v>
      </c>
      <c r="K68" s="8" t="str">
        <f t="shared" ref="K68:K72" si="46">IF(J68&gt;=32, "A+", IF(J68&gt;=28, "A", IF(J68&gt;=24, "A-", IF(J68&gt;=20, "B", IF(J68&gt;=16, "C", IF(J68&gt;=13, "D", IF(J68&lt;13, "F")))))))</f>
        <v>D</v>
      </c>
      <c r="L68" s="8" t="str">
        <f t="shared" si="28"/>
        <v>1</v>
      </c>
      <c r="M68" s="8">
        <v>20</v>
      </c>
      <c r="N68" s="8" t="str">
        <f t="shared" ref="N68:N72" si="47">IF(M68&gt;=32, "A+", IF(M68&gt;=28, "A", IF(M68&gt;=24, "A-", IF(M68&gt;=20, "B", IF(M68&gt;=16, "C", IF(M68&gt;=13, "D", IF(M68&lt;13, "F")))))))</f>
        <v>B</v>
      </c>
      <c r="O68" s="8" t="str">
        <f t="shared" si="30"/>
        <v>3</v>
      </c>
      <c r="P68" s="8">
        <v>32</v>
      </c>
      <c r="Q68" s="8" t="str">
        <f t="shared" ref="Q68:Q72" si="48">IF(P68&gt;=16, "A+", IF(P68&gt;=14, "A", IF(P68&gt;=12, "A-", IF(P68&gt;=10, "B", IF(P68&gt;=8, "C", IF(P68&gt;=6, "D", IF(P68&lt;6, "F")))))))</f>
        <v>A+</v>
      </c>
      <c r="R68" s="8" t="str">
        <f t="shared" si="32"/>
        <v>5</v>
      </c>
      <c r="S68" s="8">
        <v>8</v>
      </c>
      <c r="T68" s="8" t="str">
        <f t="shared" ref="T68:T72" si="49">IF(S68&gt;=32, "A+", IF(S68&gt;=28, "A", IF(S68&gt;=24, "A-", IF(S68&gt;=20, "B", IF(S68&gt;=16, "C", IF(S68&gt;=13, "D", IF(S68&lt;13, "F")))))))</f>
        <v>F</v>
      </c>
      <c r="U68" s="8" t="str">
        <f t="shared" si="34"/>
        <v>0</v>
      </c>
      <c r="V68" s="8">
        <v>7</v>
      </c>
      <c r="W68" s="8" t="str">
        <f t="shared" ref="W68:W72" si="50">IF(V68&gt;=8, "A+", IF(V68&gt;=7, "A", IF(V68&gt;=6, "A-", IF(V68&gt;=5, "B", IF(V68&gt;=4, "C", IF(V68&gt;=3, "D", IF(V68&lt;3, "F")))))))</f>
        <v>A</v>
      </c>
      <c r="X68" s="8" t="str">
        <f t="shared" si="36"/>
        <v>4</v>
      </c>
      <c r="Y68" s="8">
        <v>13</v>
      </c>
      <c r="Z68" s="8" t="str">
        <f t="shared" ref="Z68:Z72" si="51">IF(Y68&gt;=32, "A+", IF(Y68&gt;=28, "A", IF(Y68&gt;=24, "A-", IF(Y68&gt;=20, "B", IF(Y68&gt;=16, "C", IF(Y68&gt;=13, "D", IF(Y68&lt;13, "F")))))))</f>
        <v>D</v>
      </c>
      <c r="AA68" s="8" t="str">
        <f t="shared" si="38"/>
        <v>1</v>
      </c>
      <c r="AB68" s="8">
        <v>20</v>
      </c>
      <c r="AC68" s="8" t="str">
        <f t="shared" ref="AC68:AC72" si="52">IF(AB68&gt;=20, "A+", IF(AB68&gt;=17, "A", IF(AB68&gt;=15, "A-", IF(AB68&gt;=12, "B", IF(AB68&gt;=10, "C", IF(AB68&gt;=8, "D", IF(AB68&lt;8, "F")))))))</f>
        <v>A+</v>
      </c>
      <c r="AD68" s="8" t="str">
        <f t="shared" si="40"/>
        <v>5</v>
      </c>
      <c r="AE68" s="8">
        <v>24</v>
      </c>
      <c r="AF68" s="8" t="str">
        <f t="shared" ref="AF68:AF72" si="53">IF(AE68&gt;=16, "A+", IF(AE68&gt;=14, "A", IF(AE68&gt;=12, "A-", IF(AE68&gt;=10, "B", IF(AE68&gt;=8, "C", IF(AE68&gt;=6, "D", IF(AE68&lt;6, "F")))))))</f>
        <v>A+</v>
      </c>
      <c r="AG68" s="8" t="str">
        <f t="shared" si="42"/>
        <v>5</v>
      </c>
      <c r="AH68" s="22" t="str">
        <f t="shared" si="43"/>
        <v>Fail</v>
      </c>
      <c r="AI68" s="8">
        <f t="shared" si="22"/>
        <v>0</v>
      </c>
      <c r="AJ68" s="8"/>
    </row>
    <row r="69" spans="1:36" ht="21.9" customHeight="1">
      <c r="A69" s="5">
        <v>66</v>
      </c>
      <c r="B69" s="8">
        <v>46</v>
      </c>
      <c r="C69" s="16" t="s">
        <v>101</v>
      </c>
      <c r="D69" s="8"/>
      <c r="E69" s="8" t="str">
        <f t="shared" si="44"/>
        <v>F</v>
      </c>
      <c r="F69" s="8" t="str">
        <f t="shared" si="24"/>
        <v>0</v>
      </c>
      <c r="G69" s="8"/>
      <c r="H69" s="8" t="str">
        <f t="shared" si="45"/>
        <v>F</v>
      </c>
      <c r="I69" s="8" t="str">
        <f t="shared" si="26"/>
        <v>0</v>
      </c>
      <c r="J69" s="8">
        <v>0</v>
      </c>
      <c r="K69" s="8" t="str">
        <f t="shared" si="46"/>
        <v>F</v>
      </c>
      <c r="L69" s="8" t="str">
        <f t="shared" si="28"/>
        <v>0</v>
      </c>
      <c r="M69" s="8"/>
      <c r="N69" s="8" t="str">
        <f t="shared" si="47"/>
        <v>F</v>
      </c>
      <c r="O69" s="8" t="str">
        <f t="shared" si="30"/>
        <v>0</v>
      </c>
      <c r="P69" s="8"/>
      <c r="Q69" s="8" t="str">
        <f t="shared" si="48"/>
        <v>F</v>
      </c>
      <c r="R69" s="8" t="str">
        <f t="shared" si="32"/>
        <v>0</v>
      </c>
      <c r="S69" s="8">
        <v>0</v>
      </c>
      <c r="T69" s="8" t="str">
        <f t="shared" si="49"/>
        <v>F</v>
      </c>
      <c r="U69" s="8" t="str">
        <f t="shared" si="34"/>
        <v>0</v>
      </c>
      <c r="V69" s="8"/>
      <c r="W69" s="8" t="str">
        <f t="shared" si="50"/>
        <v>F</v>
      </c>
      <c r="X69" s="8" t="str">
        <f t="shared" si="36"/>
        <v>0</v>
      </c>
      <c r="Y69" s="8"/>
      <c r="Z69" s="8" t="str">
        <f t="shared" si="51"/>
        <v>F</v>
      </c>
      <c r="AA69" s="8" t="str">
        <f t="shared" si="38"/>
        <v>0</v>
      </c>
      <c r="AB69" s="8">
        <v>20</v>
      </c>
      <c r="AC69" s="8" t="str">
        <f t="shared" si="52"/>
        <v>A+</v>
      </c>
      <c r="AD69" s="8" t="str">
        <f t="shared" si="40"/>
        <v>5</v>
      </c>
      <c r="AE69" s="8"/>
      <c r="AF69" s="8" t="str">
        <f t="shared" si="53"/>
        <v>F</v>
      </c>
      <c r="AG69" s="8" t="str">
        <f t="shared" si="42"/>
        <v>0</v>
      </c>
      <c r="AH69" s="22" t="str">
        <f t="shared" si="43"/>
        <v>Fail</v>
      </c>
      <c r="AI69" s="8">
        <f t="shared" ref="AI69:AI72" si="54">IF(OR(D69&lt;9,G69&lt;19,J69&lt;13,M69&lt;13,P69&lt;6,S69&lt;13,V69&lt;3,Y69&lt;13,AB69&lt;8,AE69&lt;6),0,(D69+G69+J69+M69+P69+S69+V69+Y69+AB69+AE69))</f>
        <v>0</v>
      </c>
      <c r="AJ69" s="8"/>
    </row>
    <row r="70" spans="1:36" ht="21.9" customHeight="1">
      <c r="A70" s="5">
        <v>67</v>
      </c>
      <c r="B70" s="8">
        <v>51</v>
      </c>
      <c r="C70" s="16" t="s">
        <v>106</v>
      </c>
      <c r="D70" s="8">
        <v>15</v>
      </c>
      <c r="E70" s="8" t="str">
        <f t="shared" si="44"/>
        <v>B</v>
      </c>
      <c r="F70" s="8" t="str">
        <f t="shared" si="24"/>
        <v>3</v>
      </c>
      <c r="G70" s="8">
        <v>20</v>
      </c>
      <c r="H70" s="8" t="str">
        <f t="shared" si="45"/>
        <v>D</v>
      </c>
      <c r="I70" s="8" t="str">
        <f t="shared" si="26"/>
        <v>1</v>
      </c>
      <c r="J70" s="8">
        <v>0</v>
      </c>
      <c r="K70" s="8" t="str">
        <f t="shared" si="46"/>
        <v>F</v>
      </c>
      <c r="L70" s="8" t="str">
        <f t="shared" si="28"/>
        <v>0</v>
      </c>
      <c r="M70" s="8">
        <v>23</v>
      </c>
      <c r="N70" s="8" t="str">
        <f t="shared" si="47"/>
        <v>B</v>
      </c>
      <c r="O70" s="8" t="str">
        <f t="shared" si="30"/>
        <v>3</v>
      </c>
      <c r="P70" s="8">
        <v>24</v>
      </c>
      <c r="Q70" s="8" t="str">
        <f t="shared" si="48"/>
        <v>A+</v>
      </c>
      <c r="R70" s="8" t="str">
        <f t="shared" si="32"/>
        <v>5</v>
      </c>
      <c r="S70" s="8">
        <v>6</v>
      </c>
      <c r="T70" s="8" t="str">
        <f t="shared" si="49"/>
        <v>F</v>
      </c>
      <c r="U70" s="8" t="str">
        <f t="shared" si="34"/>
        <v>0</v>
      </c>
      <c r="V70" s="8">
        <v>6</v>
      </c>
      <c r="W70" s="8" t="str">
        <f t="shared" si="50"/>
        <v>A-</v>
      </c>
      <c r="X70" s="8" t="str">
        <f t="shared" si="36"/>
        <v>3.5</v>
      </c>
      <c r="Y70" s="8">
        <v>24</v>
      </c>
      <c r="Z70" s="8" t="str">
        <f t="shared" si="51"/>
        <v>A-</v>
      </c>
      <c r="AA70" s="8" t="str">
        <f t="shared" si="38"/>
        <v>3.5</v>
      </c>
      <c r="AB70" s="8">
        <v>20</v>
      </c>
      <c r="AC70" s="8" t="str">
        <f t="shared" si="52"/>
        <v>A+</v>
      </c>
      <c r="AD70" s="8" t="str">
        <f t="shared" si="40"/>
        <v>5</v>
      </c>
      <c r="AE70" s="8">
        <v>12</v>
      </c>
      <c r="AF70" s="8" t="str">
        <f t="shared" si="53"/>
        <v>A-</v>
      </c>
      <c r="AG70" s="8" t="str">
        <f t="shared" si="42"/>
        <v>3.5</v>
      </c>
      <c r="AH70" s="22" t="str">
        <f t="shared" si="43"/>
        <v>Fail</v>
      </c>
      <c r="AI70" s="8">
        <f t="shared" si="54"/>
        <v>0</v>
      </c>
      <c r="AJ70" s="8"/>
    </row>
    <row r="71" spans="1:36" ht="21.9" customHeight="1">
      <c r="A71" s="5">
        <v>68</v>
      </c>
      <c r="B71" s="8">
        <v>63</v>
      </c>
      <c r="C71" s="16" t="s">
        <v>118</v>
      </c>
      <c r="D71" s="8">
        <v>13</v>
      </c>
      <c r="E71" s="8" t="str">
        <f t="shared" si="44"/>
        <v>C</v>
      </c>
      <c r="F71" s="8" t="str">
        <f t="shared" si="24"/>
        <v>2</v>
      </c>
      <c r="G71" s="8">
        <v>28</v>
      </c>
      <c r="H71" s="8" t="str">
        <f t="shared" si="45"/>
        <v>C</v>
      </c>
      <c r="I71" s="8" t="str">
        <f t="shared" si="26"/>
        <v>2</v>
      </c>
      <c r="J71" s="8">
        <v>20</v>
      </c>
      <c r="K71" s="8" t="str">
        <f t="shared" si="46"/>
        <v>B</v>
      </c>
      <c r="L71" s="8" t="str">
        <f t="shared" si="28"/>
        <v>3</v>
      </c>
      <c r="M71" s="8">
        <v>19</v>
      </c>
      <c r="N71" s="8" t="str">
        <f t="shared" si="47"/>
        <v>C</v>
      </c>
      <c r="O71" s="8" t="str">
        <f t="shared" si="30"/>
        <v>2</v>
      </c>
      <c r="P71" s="8">
        <v>30</v>
      </c>
      <c r="Q71" s="8" t="str">
        <f t="shared" si="48"/>
        <v>A+</v>
      </c>
      <c r="R71" s="8" t="str">
        <f t="shared" si="32"/>
        <v>5</v>
      </c>
      <c r="S71" s="8">
        <v>8</v>
      </c>
      <c r="T71" s="8" t="str">
        <f t="shared" si="49"/>
        <v>F</v>
      </c>
      <c r="U71" s="8" t="str">
        <f t="shared" si="34"/>
        <v>0</v>
      </c>
      <c r="V71" s="8">
        <v>7</v>
      </c>
      <c r="W71" s="8" t="str">
        <f t="shared" si="50"/>
        <v>A</v>
      </c>
      <c r="X71" s="8" t="str">
        <f t="shared" si="36"/>
        <v>4</v>
      </c>
      <c r="Y71" s="8">
        <v>34</v>
      </c>
      <c r="Z71" s="8" t="str">
        <f t="shared" si="51"/>
        <v>A+</v>
      </c>
      <c r="AA71" s="8" t="str">
        <f t="shared" si="38"/>
        <v>5</v>
      </c>
      <c r="AB71" s="8">
        <v>20</v>
      </c>
      <c r="AC71" s="8" t="str">
        <f t="shared" si="52"/>
        <v>A+</v>
      </c>
      <c r="AD71" s="8" t="str">
        <f t="shared" si="40"/>
        <v>5</v>
      </c>
      <c r="AE71" s="8">
        <v>16</v>
      </c>
      <c r="AF71" s="8" t="str">
        <f t="shared" si="53"/>
        <v>A+</v>
      </c>
      <c r="AG71" s="8" t="str">
        <f t="shared" si="42"/>
        <v>5</v>
      </c>
      <c r="AH71" s="22" t="str">
        <f t="shared" si="43"/>
        <v>Fail</v>
      </c>
      <c r="AI71" s="8">
        <f t="shared" si="54"/>
        <v>0</v>
      </c>
      <c r="AJ71" s="8"/>
    </row>
    <row r="72" spans="1:36" ht="21.9" customHeight="1">
      <c r="A72" s="5">
        <v>69</v>
      </c>
      <c r="B72" s="8">
        <v>69</v>
      </c>
      <c r="C72" s="16" t="s">
        <v>124</v>
      </c>
      <c r="D72" s="8">
        <v>10</v>
      </c>
      <c r="E72" s="8" t="str">
        <f t="shared" si="44"/>
        <v>D</v>
      </c>
      <c r="F72" s="8" t="str">
        <f t="shared" si="24"/>
        <v>1</v>
      </c>
      <c r="G72" s="8">
        <v>11</v>
      </c>
      <c r="H72" s="8" t="str">
        <f t="shared" si="45"/>
        <v>F</v>
      </c>
      <c r="I72" s="8" t="str">
        <f t="shared" si="26"/>
        <v>0</v>
      </c>
      <c r="J72" s="8">
        <v>20</v>
      </c>
      <c r="K72" s="8" t="str">
        <f t="shared" si="46"/>
        <v>B</v>
      </c>
      <c r="L72" s="8" t="str">
        <f t="shared" si="28"/>
        <v>3</v>
      </c>
      <c r="M72" s="8">
        <v>14</v>
      </c>
      <c r="N72" s="8" t="str">
        <f t="shared" si="47"/>
        <v>D</v>
      </c>
      <c r="O72" s="8" t="str">
        <f t="shared" si="30"/>
        <v>1</v>
      </c>
      <c r="P72" s="8">
        <v>26</v>
      </c>
      <c r="Q72" s="8" t="str">
        <f t="shared" si="48"/>
        <v>A+</v>
      </c>
      <c r="R72" s="8" t="str">
        <f t="shared" si="32"/>
        <v>5</v>
      </c>
      <c r="S72" s="8">
        <v>14</v>
      </c>
      <c r="T72" s="8" t="str">
        <f t="shared" si="49"/>
        <v>D</v>
      </c>
      <c r="U72" s="8" t="str">
        <f t="shared" si="34"/>
        <v>1</v>
      </c>
      <c r="V72" s="8">
        <v>10</v>
      </c>
      <c r="W72" s="8" t="str">
        <f t="shared" si="50"/>
        <v>A+</v>
      </c>
      <c r="X72" s="8" t="str">
        <f t="shared" si="36"/>
        <v>5</v>
      </c>
      <c r="Y72" s="8">
        <v>11</v>
      </c>
      <c r="Z72" s="8" t="str">
        <f t="shared" si="51"/>
        <v>F</v>
      </c>
      <c r="AA72" s="8" t="str">
        <f t="shared" si="38"/>
        <v>0</v>
      </c>
      <c r="AB72" s="8">
        <v>20</v>
      </c>
      <c r="AC72" s="8" t="str">
        <f t="shared" si="52"/>
        <v>A+</v>
      </c>
      <c r="AD72" s="8" t="str">
        <f t="shared" si="40"/>
        <v>5</v>
      </c>
      <c r="AE72" s="8">
        <v>14</v>
      </c>
      <c r="AF72" s="8" t="str">
        <f t="shared" si="53"/>
        <v>A</v>
      </c>
      <c r="AG72" s="8" t="str">
        <f t="shared" si="42"/>
        <v>4</v>
      </c>
      <c r="AH72" s="22" t="str">
        <f t="shared" si="43"/>
        <v>Fail</v>
      </c>
      <c r="AI72" s="8">
        <f t="shared" si="54"/>
        <v>0</v>
      </c>
      <c r="AJ72" s="8"/>
    </row>
    <row r="73" spans="1:36" ht="99.75" customHeight="1">
      <c r="B73" s="33" t="s">
        <v>50</v>
      </c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</row>
    <row r="74" spans="1:36" ht="33" customHeight="1">
      <c r="B74" s="35" t="s">
        <v>513</v>
      </c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</row>
    <row r="75" spans="1:36" ht="51.75" customHeight="1">
      <c r="A75" s="5" t="s">
        <v>2</v>
      </c>
      <c r="B75" s="8" t="s">
        <v>3</v>
      </c>
      <c r="C75" s="8" t="s">
        <v>4</v>
      </c>
      <c r="D75" s="21" t="s">
        <v>509</v>
      </c>
      <c r="E75" s="21" t="s">
        <v>10</v>
      </c>
      <c r="F75" s="21" t="s">
        <v>11</v>
      </c>
      <c r="G75" s="21" t="s">
        <v>12</v>
      </c>
      <c r="H75" s="21" t="s">
        <v>13</v>
      </c>
      <c r="I75" s="21" t="s">
        <v>14</v>
      </c>
      <c r="J75" s="21" t="s">
        <v>17</v>
      </c>
      <c r="K75" s="21" t="s">
        <v>15</v>
      </c>
      <c r="L75" s="21" t="s">
        <v>16</v>
      </c>
      <c r="M75" s="21" t="s">
        <v>35</v>
      </c>
      <c r="N75" s="21" t="s">
        <v>18</v>
      </c>
      <c r="O75" s="21" t="s">
        <v>19</v>
      </c>
      <c r="P75" s="21" t="s">
        <v>20</v>
      </c>
      <c r="Q75" s="21" t="s">
        <v>21</v>
      </c>
      <c r="R75" s="21" t="s">
        <v>22</v>
      </c>
      <c r="S75" s="21" t="s">
        <v>23</v>
      </c>
      <c r="T75" s="21" t="s">
        <v>24</v>
      </c>
      <c r="U75" s="21" t="s">
        <v>25</v>
      </c>
      <c r="V75" s="21" t="s">
        <v>26</v>
      </c>
      <c r="W75" s="21" t="s">
        <v>5</v>
      </c>
      <c r="X75" s="21" t="s">
        <v>6</v>
      </c>
      <c r="Y75" s="21" t="s">
        <v>27</v>
      </c>
      <c r="Z75" s="21" t="s">
        <v>28</v>
      </c>
      <c r="AA75" s="21" t="s">
        <v>29</v>
      </c>
      <c r="AB75" s="21" t="s">
        <v>512</v>
      </c>
      <c r="AC75" s="21" t="s">
        <v>30</v>
      </c>
      <c r="AD75" s="21" t="s">
        <v>31</v>
      </c>
      <c r="AE75" s="21" t="s">
        <v>32</v>
      </c>
      <c r="AF75" s="21" t="s">
        <v>33</v>
      </c>
      <c r="AG75" s="21" t="s">
        <v>34</v>
      </c>
      <c r="AH75" s="21" t="s">
        <v>7</v>
      </c>
      <c r="AI75" s="21" t="s">
        <v>522</v>
      </c>
      <c r="AJ75" s="19" t="s">
        <v>9</v>
      </c>
    </row>
    <row r="76" spans="1:36" ht="21.9" customHeight="1">
      <c r="A76" s="5">
        <v>1</v>
      </c>
      <c r="B76" s="8">
        <v>70</v>
      </c>
      <c r="C76" s="16" t="s">
        <v>125</v>
      </c>
      <c r="D76" s="8">
        <v>23</v>
      </c>
      <c r="E76" s="8" t="str">
        <f t="shared" ref="E76:E107" si="55">IF(D76&gt;=24, "A+", IF(D76&gt;=21, "A", IF(D76&gt;=18, "A-", IF(D76&gt;=15, "B", IF(D76&gt;=12, "C", IF(D76&gt;=9, "D", IF(D76&lt;9, "F")))))))</f>
        <v>A</v>
      </c>
      <c r="F76" s="8" t="str">
        <f t="shared" ref="F76:F107" si="56">IF(D76&gt;=24, "5", IF(D76&gt;=21, "4", IF(D76&gt;=18, "3.5", IF(D76&gt;=15, "3", IF(D76&gt;12, "2", IF(D76&gt;=9, "1", IF(D76&lt;9, "0")))))))</f>
        <v>4</v>
      </c>
      <c r="G76" s="8">
        <v>52</v>
      </c>
      <c r="H76" s="8" t="str">
        <f t="shared" ref="H76:H107" si="57">IF(G76&gt;=48, "A+", IF(G76&gt;=42, "A", IF(G76&gt;=36, "A-", IF(G76&gt;=30, "B", IF(G76&gt;=24, "C", IF(G76&gt;=19, "D", IF(G76&lt;19, "F")))))))</f>
        <v>A+</v>
      </c>
      <c r="I76" s="8" t="str">
        <f t="shared" ref="I76:I107" si="58">IF(G76&gt;=48, "5", IF(G76&gt;=42, "4", IF(G76&gt;=36, "3.5", IF(G76&gt;=30, "3", IF(G76&gt;24, "2", IF(G76&gt;=19, "1", IF(G76&lt;19, "0")))))))</f>
        <v>5</v>
      </c>
      <c r="J76" s="8">
        <v>32</v>
      </c>
      <c r="K76" s="8" t="str">
        <f t="shared" ref="K76:K107" si="59">IF(J76&gt;=32, "A+", IF(J76&gt;=28, "A", IF(J76&gt;=24, "A-", IF(J76&gt;=20, "B", IF(J76&gt;=16, "C", IF(J76&gt;=13, "D", IF(J76&lt;13, "F")))))))</f>
        <v>A+</v>
      </c>
      <c r="L76" s="8" t="str">
        <f t="shared" ref="L76:L107" si="60">IF(J76&gt;=32, "5", IF(J76&gt;=28, "4", IF(J76&gt;=24, "3.5", IF(J76&gt;=20, "3", IF(J76&gt;16, "2", IF(J76&gt;=13, "1", IF(J76&lt;13, "0")))))))</f>
        <v>5</v>
      </c>
      <c r="M76" s="8">
        <v>36</v>
      </c>
      <c r="N76" s="8" t="str">
        <f t="shared" ref="N76:N107" si="61">IF(M76&gt;=32, "A+", IF(M76&gt;=28, "A", IF(M76&gt;=24, "A-", IF(M76&gt;=20, "B", IF(M76&gt;=16, "C", IF(M76&gt;=13, "D", IF(M76&lt;13, "F")))))))</f>
        <v>A+</v>
      </c>
      <c r="O76" s="8" t="str">
        <f t="shared" ref="O76:O107" si="62">IF(M76&gt;=32, "5", IF(M76&gt;=28, "4", IF(M76&gt;=24, "3.5", IF(M76&gt;=20, "3", IF(M76&gt;16, "2", IF(M76&gt;=13, "1", IF(M76&lt;13, "0")))))))</f>
        <v>5</v>
      </c>
      <c r="P76" s="8">
        <v>36</v>
      </c>
      <c r="Q76" s="8" t="str">
        <f t="shared" ref="Q76:Q107" si="63">IF(P76&gt;=16, "A+", IF(P76&gt;=14, "A", IF(P76&gt;=12, "A-", IF(P76&gt;=10, "B", IF(P76&gt;=8, "C", IF(P76&gt;=6, "D", IF(P76&lt;6, "F")))))))</f>
        <v>A+</v>
      </c>
      <c r="R76" s="8" t="str">
        <f t="shared" ref="R76:R107" si="64">IF(P76&gt;=16, "5", IF(P76&gt;=14, "4", IF(P76&gt;=12, "3.5", IF(P76&gt;=20, "3", IF(P76&gt;8, "2", IF(P76&gt;=6, "1", IF(P76&lt;6, "0")))))))</f>
        <v>5</v>
      </c>
      <c r="S76" s="8">
        <v>38</v>
      </c>
      <c r="T76" s="8" t="str">
        <f t="shared" ref="T76:T107" si="65">IF(S76&gt;=32, "A+", IF(S76&gt;=28, "A", IF(S76&gt;=24, "A-", IF(S76&gt;=20, "B", IF(S76&gt;=16, "C", IF(S76&gt;=13, "D", IF(S76&lt;13, "F")))))))</f>
        <v>A+</v>
      </c>
      <c r="U76" s="8" t="str">
        <f t="shared" ref="U76:U107" si="66">IF(S76&gt;=32, "5", IF(S76&gt;=28, "4", IF(S76&gt;=24, "3.5", IF(S76&gt;=20, "3", IF(S76&gt;16, "2", IF(S76&gt;=13, "1", IF(S76&lt;13, "0")))))))</f>
        <v>5</v>
      </c>
      <c r="V76" s="8">
        <v>10</v>
      </c>
      <c r="W76" s="8" t="str">
        <f t="shared" ref="W76:W107" si="67">IF(V76&gt;=8, "A+", IF(V76&gt;=7, "A", IF(V76&gt;=6, "A-", IF(V76&gt;=5, "B", IF(V76&gt;=4, "C", IF(V76&gt;=3, "D", IF(V76&lt;3, "F")))))))</f>
        <v>A+</v>
      </c>
      <c r="X76" s="8" t="str">
        <f t="shared" ref="X76:X107" si="68">IF(V76&gt;=8, "5", IF(V76&gt;=7, "4", IF(V76&gt;=6, "3.5", IF(V76&gt;=5, "3", IF(V76&gt;4, "2", IF(V76&gt;=3, "1", IF(V76&lt;3, "0")))))))</f>
        <v>5</v>
      </c>
      <c r="Y76" s="8">
        <v>35</v>
      </c>
      <c r="Z76" s="8" t="str">
        <f t="shared" ref="Z76:Z107" si="69">IF(Y76&gt;=32, "A+", IF(Y76&gt;=28, "A", IF(Y76&gt;=24, "A-", IF(Y76&gt;=20, "B", IF(Y76&gt;=16, "C", IF(Y76&gt;=13, "D", IF(Y76&lt;13, "F")))))))</f>
        <v>A+</v>
      </c>
      <c r="AA76" s="8" t="str">
        <f t="shared" ref="AA76:AA107" si="70">IF(Y76&gt;=32, "5", IF(Y76&gt;=28, "4", IF(Y76&gt;=24, "3.5", IF(Y76&gt;=20, "3", IF(Y76&gt;16, "2", IF(Y76&gt;=13, "1", IF(Y76&lt;13, "0")))))))</f>
        <v>5</v>
      </c>
      <c r="AB76" s="8">
        <v>20</v>
      </c>
      <c r="AC76" s="8" t="str">
        <f t="shared" ref="AC76:AC107" si="71">IF(AB76&gt;=20, "A+", IF(AB76&gt;=17, "A", IF(AB76&gt;=15, "A-", IF(AB76&gt;=12, "B", IF(AB76&gt;=10, "C", IF(AB76&gt;=8, "D", IF(AB76&lt;8, "F")))))))</f>
        <v>A+</v>
      </c>
      <c r="AD76" s="8" t="str">
        <f t="shared" ref="AD76:AD107" si="72">IF(AB76&gt;=20, "5", IF(AB76&gt;=17, "4", IF(AB76&gt;=15, "3.5", IF(AB76&gt;=12, "3", IF(AB76&gt;10, "2", IF(AB76&gt;=8, "1", IF(AB76&lt;8, "0")))))))</f>
        <v>5</v>
      </c>
      <c r="AE76" s="8">
        <v>19</v>
      </c>
      <c r="AF76" s="8" t="str">
        <f t="shared" ref="AF76:AF107" si="73">IF(AE76&gt;=16, "A+", IF(AE76&gt;=14, "A", IF(AE76&gt;=12, "A-", IF(AE76&gt;=10, "B", IF(AE76&gt;=8, "C", IF(AE76&gt;=6, "D", IF(AE76&lt;6, "F")))))))</f>
        <v>A+</v>
      </c>
      <c r="AG76" s="8" t="str">
        <f t="shared" ref="AG76:AG107" si="74">IF(AE76&gt;=16, "5", IF(AE76&gt;=14, "4", IF(AE76&gt;=12, "3.5", IF(AE76&gt;=20, "3", IF(AE76&gt;8, "2", IF(AE76&gt;=6, "1", IF(AE76&lt;6, "0")))))))</f>
        <v>5</v>
      </c>
      <c r="AH76" s="22" t="str">
        <f t="shared" ref="AH76:AH107" si="75">IF(AND(D76&gt;=9,G76&gt;=19,J76&gt;=13,M76&gt;=13,P76&gt;=6,S76&gt;=13,V76&gt;=3,Y76&gt;=13,AB76&gt;=8,AE76&gt;=6), "Pass","Fail")</f>
        <v>Pass</v>
      </c>
      <c r="AI76" s="8">
        <f t="shared" ref="AI76:AI107" si="76">IF(OR(D76&lt;9,G76&lt;19,J76&lt;13,M76&lt;13,P76&lt;6,S76&lt;13,V76&lt;3,Y76&lt;13,AB76&lt;8,AE76&lt;6),0,(D76+G76+J76+M76+P76+S76+V76+Y76+AB76+AE76))</f>
        <v>301</v>
      </c>
      <c r="AJ76" s="8">
        <f t="shared" ref="AJ76:AJ107" si="77">RANK(AI76,$AI$76:$AI$143,0)</f>
        <v>1</v>
      </c>
    </row>
    <row r="77" spans="1:36" ht="21.9" customHeight="1">
      <c r="A77" s="5">
        <v>2</v>
      </c>
      <c r="B77" s="8">
        <v>97</v>
      </c>
      <c r="C77" s="16" t="s">
        <v>152</v>
      </c>
      <c r="D77" s="8">
        <v>26</v>
      </c>
      <c r="E77" s="8" t="str">
        <f t="shared" si="55"/>
        <v>A+</v>
      </c>
      <c r="F77" s="8" t="str">
        <f t="shared" si="56"/>
        <v>5</v>
      </c>
      <c r="G77" s="8">
        <v>55</v>
      </c>
      <c r="H77" s="8" t="str">
        <f t="shared" si="57"/>
        <v>A+</v>
      </c>
      <c r="I77" s="8" t="str">
        <f t="shared" si="58"/>
        <v>5</v>
      </c>
      <c r="J77" s="8">
        <v>29</v>
      </c>
      <c r="K77" s="8" t="str">
        <f t="shared" si="59"/>
        <v>A</v>
      </c>
      <c r="L77" s="8" t="str">
        <f t="shared" si="60"/>
        <v>4</v>
      </c>
      <c r="M77" s="8">
        <v>30</v>
      </c>
      <c r="N77" s="8" t="str">
        <f t="shared" si="61"/>
        <v>A</v>
      </c>
      <c r="O77" s="8" t="str">
        <f t="shared" si="62"/>
        <v>4</v>
      </c>
      <c r="P77" s="8">
        <v>38</v>
      </c>
      <c r="Q77" s="8" t="str">
        <f t="shared" si="63"/>
        <v>A+</v>
      </c>
      <c r="R77" s="8" t="str">
        <f t="shared" si="64"/>
        <v>5</v>
      </c>
      <c r="S77" s="8">
        <v>38</v>
      </c>
      <c r="T77" s="8" t="str">
        <f t="shared" si="65"/>
        <v>A+</v>
      </c>
      <c r="U77" s="8" t="str">
        <f t="shared" si="66"/>
        <v>5</v>
      </c>
      <c r="V77" s="8">
        <v>8</v>
      </c>
      <c r="W77" s="8" t="str">
        <f t="shared" si="67"/>
        <v>A+</v>
      </c>
      <c r="X77" s="8" t="str">
        <f t="shared" si="68"/>
        <v>5</v>
      </c>
      <c r="Y77" s="8">
        <v>37</v>
      </c>
      <c r="Z77" s="8" t="str">
        <f t="shared" si="69"/>
        <v>A+</v>
      </c>
      <c r="AA77" s="8" t="str">
        <f t="shared" si="70"/>
        <v>5</v>
      </c>
      <c r="AB77" s="8">
        <v>20</v>
      </c>
      <c r="AC77" s="8" t="str">
        <f t="shared" si="71"/>
        <v>A+</v>
      </c>
      <c r="AD77" s="8" t="str">
        <f t="shared" si="72"/>
        <v>5</v>
      </c>
      <c r="AE77" s="8">
        <v>20</v>
      </c>
      <c r="AF77" s="8" t="str">
        <f t="shared" si="73"/>
        <v>A+</v>
      </c>
      <c r="AG77" s="8" t="str">
        <f t="shared" si="74"/>
        <v>5</v>
      </c>
      <c r="AH77" s="22" t="str">
        <f t="shared" si="75"/>
        <v>Pass</v>
      </c>
      <c r="AI77" s="8">
        <f t="shared" si="76"/>
        <v>301</v>
      </c>
      <c r="AJ77" s="8">
        <f t="shared" si="77"/>
        <v>1</v>
      </c>
    </row>
    <row r="78" spans="1:36" ht="21.9" customHeight="1">
      <c r="A78" s="5">
        <v>3</v>
      </c>
      <c r="B78" s="8">
        <v>94</v>
      </c>
      <c r="C78" s="16" t="s">
        <v>149</v>
      </c>
      <c r="D78" s="8">
        <v>27</v>
      </c>
      <c r="E78" s="8" t="str">
        <f t="shared" si="55"/>
        <v>A+</v>
      </c>
      <c r="F78" s="8" t="str">
        <f t="shared" si="56"/>
        <v>5</v>
      </c>
      <c r="G78" s="8">
        <v>50</v>
      </c>
      <c r="H78" s="8" t="str">
        <f t="shared" si="57"/>
        <v>A+</v>
      </c>
      <c r="I78" s="8" t="str">
        <f t="shared" si="58"/>
        <v>5</v>
      </c>
      <c r="J78" s="8">
        <v>30</v>
      </c>
      <c r="K78" s="8" t="str">
        <f t="shared" si="59"/>
        <v>A</v>
      </c>
      <c r="L78" s="8" t="str">
        <f t="shared" si="60"/>
        <v>4</v>
      </c>
      <c r="M78" s="8">
        <v>32</v>
      </c>
      <c r="N78" s="8" t="str">
        <f t="shared" si="61"/>
        <v>A+</v>
      </c>
      <c r="O78" s="8" t="str">
        <f t="shared" si="62"/>
        <v>5</v>
      </c>
      <c r="P78" s="8">
        <v>38</v>
      </c>
      <c r="Q78" s="8" t="str">
        <f t="shared" si="63"/>
        <v>A+</v>
      </c>
      <c r="R78" s="8" t="str">
        <f t="shared" si="64"/>
        <v>5</v>
      </c>
      <c r="S78" s="8">
        <v>38</v>
      </c>
      <c r="T78" s="8" t="str">
        <f t="shared" si="65"/>
        <v>A+</v>
      </c>
      <c r="U78" s="8" t="str">
        <f t="shared" si="66"/>
        <v>5</v>
      </c>
      <c r="V78" s="8">
        <v>10</v>
      </c>
      <c r="W78" s="8" t="str">
        <f t="shared" si="67"/>
        <v>A+</v>
      </c>
      <c r="X78" s="8" t="str">
        <f t="shared" si="68"/>
        <v>5</v>
      </c>
      <c r="Y78" s="8">
        <v>33</v>
      </c>
      <c r="Z78" s="8" t="str">
        <f t="shared" si="69"/>
        <v>A+</v>
      </c>
      <c r="AA78" s="8" t="str">
        <f t="shared" si="70"/>
        <v>5</v>
      </c>
      <c r="AB78" s="8">
        <v>20</v>
      </c>
      <c r="AC78" s="8" t="str">
        <f t="shared" si="71"/>
        <v>A+</v>
      </c>
      <c r="AD78" s="8" t="str">
        <f t="shared" si="72"/>
        <v>5</v>
      </c>
      <c r="AE78" s="8">
        <v>19</v>
      </c>
      <c r="AF78" s="8" t="str">
        <f t="shared" si="73"/>
        <v>A+</v>
      </c>
      <c r="AG78" s="8" t="str">
        <f t="shared" si="74"/>
        <v>5</v>
      </c>
      <c r="AH78" s="22" t="str">
        <f t="shared" si="75"/>
        <v>Pass</v>
      </c>
      <c r="AI78" s="8">
        <f t="shared" si="76"/>
        <v>297</v>
      </c>
      <c r="AJ78" s="8">
        <f t="shared" si="77"/>
        <v>3</v>
      </c>
    </row>
    <row r="79" spans="1:36" ht="21.9" customHeight="1">
      <c r="A79" s="5">
        <v>4</v>
      </c>
      <c r="B79" s="8">
        <v>96</v>
      </c>
      <c r="C79" s="16" t="s">
        <v>151</v>
      </c>
      <c r="D79" s="8">
        <v>23</v>
      </c>
      <c r="E79" s="8" t="str">
        <f t="shared" si="55"/>
        <v>A</v>
      </c>
      <c r="F79" s="8" t="str">
        <f t="shared" si="56"/>
        <v>4</v>
      </c>
      <c r="G79" s="8">
        <v>50</v>
      </c>
      <c r="H79" s="8" t="str">
        <f t="shared" si="57"/>
        <v>A+</v>
      </c>
      <c r="I79" s="8" t="str">
        <f t="shared" si="58"/>
        <v>5</v>
      </c>
      <c r="J79" s="8">
        <v>30</v>
      </c>
      <c r="K79" s="8" t="str">
        <f t="shared" si="59"/>
        <v>A</v>
      </c>
      <c r="L79" s="8" t="str">
        <f t="shared" si="60"/>
        <v>4</v>
      </c>
      <c r="M79" s="8">
        <v>25</v>
      </c>
      <c r="N79" s="8" t="str">
        <f t="shared" si="61"/>
        <v>A-</v>
      </c>
      <c r="O79" s="8" t="str">
        <f t="shared" si="62"/>
        <v>3.5</v>
      </c>
      <c r="P79" s="8">
        <v>38</v>
      </c>
      <c r="Q79" s="8" t="str">
        <f t="shared" si="63"/>
        <v>A+</v>
      </c>
      <c r="R79" s="8" t="str">
        <f t="shared" si="64"/>
        <v>5</v>
      </c>
      <c r="S79" s="8">
        <v>34</v>
      </c>
      <c r="T79" s="8" t="str">
        <f t="shared" si="65"/>
        <v>A+</v>
      </c>
      <c r="U79" s="8" t="str">
        <f t="shared" si="66"/>
        <v>5</v>
      </c>
      <c r="V79" s="8">
        <v>9</v>
      </c>
      <c r="W79" s="8" t="str">
        <f t="shared" si="67"/>
        <v>A+</v>
      </c>
      <c r="X79" s="8" t="str">
        <f t="shared" si="68"/>
        <v>5</v>
      </c>
      <c r="Y79" s="8">
        <v>39</v>
      </c>
      <c r="Z79" s="8" t="str">
        <f t="shared" si="69"/>
        <v>A+</v>
      </c>
      <c r="AA79" s="8" t="str">
        <f t="shared" si="70"/>
        <v>5</v>
      </c>
      <c r="AB79" s="8">
        <v>20</v>
      </c>
      <c r="AC79" s="8" t="str">
        <f t="shared" si="71"/>
        <v>A+</v>
      </c>
      <c r="AD79" s="8" t="str">
        <f t="shared" si="72"/>
        <v>5</v>
      </c>
      <c r="AE79" s="8">
        <v>18</v>
      </c>
      <c r="AF79" s="8" t="str">
        <f t="shared" si="73"/>
        <v>A+</v>
      </c>
      <c r="AG79" s="8" t="str">
        <f t="shared" si="74"/>
        <v>5</v>
      </c>
      <c r="AH79" s="22" t="str">
        <f t="shared" si="75"/>
        <v>Pass</v>
      </c>
      <c r="AI79" s="8">
        <f t="shared" si="76"/>
        <v>286</v>
      </c>
      <c r="AJ79" s="8">
        <f t="shared" si="77"/>
        <v>4</v>
      </c>
    </row>
    <row r="80" spans="1:36" ht="21.9" customHeight="1">
      <c r="A80" s="5">
        <v>5</v>
      </c>
      <c r="B80" s="8">
        <v>105</v>
      </c>
      <c r="C80" s="16" t="s">
        <v>160</v>
      </c>
      <c r="D80" s="8">
        <v>21</v>
      </c>
      <c r="E80" s="8" t="str">
        <f t="shared" si="55"/>
        <v>A</v>
      </c>
      <c r="F80" s="8" t="str">
        <f t="shared" si="56"/>
        <v>4</v>
      </c>
      <c r="G80" s="8">
        <v>51</v>
      </c>
      <c r="H80" s="8" t="str">
        <f t="shared" si="57"/>
        <v>A+</v>
      </c>
      <c r="I80" s="8" t="str">
        <f t="shared" si="58"/>
        <v>5</v>
      </c>
      <c r="J80" s="8">
        <v>30</v>
      </c>
      <c r="K80" s="8" t="str">
        <f t="shared" si="59"/>
        <v>A</v>
      </c>
      <c r="L80" s="8" t="str">
        <f t="shared" si="60"/>
        <v>4</v>
      </c>
      <c r="M80" s="8">
        <v>29</v>
      </c>
      <c r="N80" s="8" t="str">
        <f t="shared" si="61"/>
        <v>A</v>
      </c>
      <c r="O80" s="8" t="str">
        <f t="shared" si="62"/>
        <v>4</v>
      </c>
      <c r="P80" s="8">
        <v>38</v>
      </c>
      <c r="Q80" s="8" t="str">
        <f t="shared" si="63"/>
        <v>A+</v>
      </c>
      <c r="R80" s="8" t="str">
        <f t="shared" si="64"/>
        <v>5</v>
      </c>
      <c r="S80" s="8">
        <v>38</v>
      </c>
      <c r="T80" s="8" t="str">
        <f t="shared" si="65"/>
        <v>A+</v>
      </c>
      <c r="U80" s="8" t="str">
        <f t="shared" si="66"/>
        <v>5</v>
      </c>
      <c r="V80" s="8">
        <v>8</v>
      </c>
      <c r="W80" s="8" t="str">
        <f t="shared" si="67"/>
        <v>A+</v>
      </c>
      <c r="X80" s="8" t="str">
        <f t="shared" si="68"/>
        <v>5</v>
      </c>
      <c r="Y80" s="8">
        <v>32</v>
      </c>
      <c r="Z80" s="8" t="str">
        <f t="shared" si="69"/>
        <v>A+</v>
      </c>
      <c r="AA80" s="8" t="str">
        <f t="shared" si="70"/>
        <v>5</v>
      </c>
      <c r="AB80" s="8">
        <v>20</v>
      </c>
      <c r="AC80" s="8" t="str">
        <f t="shared" si="71"/>
        <v>A+</v>
      </c>
      <c r="AD80" s="8" t="str">
        <f t="shared" si="72"/>
        <v>5</v>
      </c>
      <c r="AE80" s="8">
        <v>18</v>
      </c>
      <c r="AF80" s="8" t="str">
        <f t="shared" si="73"/>
        <v>A+</v>
      </c>
      <c r="AG80" s="8" t="str">
        <f t="shared" si="74"/>
        <v>5</v>
      </c>
      <c r="AH80" s="22" t="str">
        <f t="shared" si="75"/>
        <v>Pass</v>
      </c>
      <c r="AI80" s="8">
        <f t="shared" si="76"/>
        <v>285</v>
      </c>
      <c r="AJ80" s="8">
        <f t="shared" si="77"/>
        <v>5</v>
      </c>
    </row>
    <row r="81" spans="1:36" ht="21.9" customHeight="1">
      <c r="A81" s="5">
        <v>6</v>
      </c>
      <c r="B81" s="8">
        <v>95</v>
      </c>
      <c r="C81" s="16" t="s">
        <v>150</v>
      </c>
      <c r="D81" s="8">
        <v>27</v>
      </c>
      <c r="E81" s="8" t="str">
        <f t="shared" si="55"/>
        <v>A+</v>
      </c>
      <c r="F81" s="8" t="str">
        <f t="shared" si="56"/>
        <v>5</v>
      </c>
      <c r="G81" s="8">
        <v>45</v>
      </c>
      <c r="H81" s="8" t="str">
        <f t="shared" si="57"/>
        <v>A</v>
      </c>
      <c r="I81" s="8" t="str">
        <f t="shared" si="58"/>
        <v>4</v>
      </c>
      <c r="J81" s="8">
        <v>29</v>
      </c>
      <c r="K81" s="8" t="str">
        <f t="shared" si="59"/>
        <v>A</v>
      </c>
      <c r="L81" s="8" t="str">
        <f t="shared" si="60"/>
        <v>4</v>
      </c>
      <c r="M81" s="8">
        <v>25</v>
      </c>
      <c r="N81" s="8" t="str">
        <f t="shared" si="61"/>
        <v>A-</v>
      </c>
      <c r="O81" s="8" t="str">
        <f t="shared" si="62"/>
        <v>3.5</v>
      </c>
      <c r="P81" s="8">
        <v>34</v>
      </c>
      <c r="Q81" s="8" t="str">
        <f t="shared" si="63"/>
        <v>A+</v>
      </c>
      <c r="R81" s="8" t="str">
        <f t="shared" si="64"/>
        <v>5</v>
      </c>
      <c r="S81" s="8">
        <v>38</v>
      </c>
      <c r="T81" s="8" t="str">
        <f t="shared" si="65"/>
        <v>A+</v>
      </c>
      <c r="U81" s="8" t="str">
        <f t="shared" si="66"/>
        <v>5</v>
      </c>
      <c r="V81" s="8">
        <v>9</v>
      </c>
      <c r="W81" s="8" t="str">
        <f t="shared" si="67"/>
        <v>A+</v>
      </c>
      <c r="X81" s="8" t="str">
        <f t="shared" si="68"/>
        <v>5</v>
      </c>
      <c r="Y81" s="8">
        <v>37</v>
      </c>
      <c r="Z81" s="8" t="str">
        <f t="shared" si="69"/>
        <v>A+</v>
      </c>
      <c r="AA81" s="8" t="str">
        <f t="shared" si="70"/>
        <v>5</v>
      </c>
      <c r="AB81" s="8">
        <v>20</v>
      </c>
      <c r="AC81" s="8" t="str">
        <f t="shared" si="71"/>
        <v>A+</v>
      </c>
      <c r="AD81" s="8" t="str">
        <f t="shared" si="72"/>
        <v>5</v>
      </c>
      <c r="AE81" s="8">
        <v>20</v>
      </c>
      <c r="AF81" s="8" t="str">
        <f t="shared" si="73"/>
        <v>A+</v>
      </c>
      <c r="AG81" s="8" t="str">
        <f t="shared" si="74"/>
        <v>5</v>
      </c>
      <c r="AH81" s="22" t="str">
        <f t="shared" si="75"/>
        <v>Pass</v>
      </c>
      <c r="AI81" s="8">
        <f t="shared" si="76"/>
        <v>284</v>
      </c>
      <c r="AJ81" s="8">
        <f t="shared" si="77"/>
        <v>6</v>
      </c>
    </row>
    <row r="82" spans="1:36" ht="21.9" customHeight="1">
      <c r="A82" s="5">
        <v>7</v>
      </c>
      <c r="B82" s="8">
        <v>106</v>
      </c>
      <c r="C82" s="16" t="s">
        <v>161</v>
      </c>
      <c r="D82" s="8">
        <v>23</v>
      </c>
      <c r="E82" s="8" t="str">
        <f t="shared" si="55"/>
        <v>A</v>
      </c>
      <c r="F82" s="8" t="str">
        <f t="shared" si="56"/>
        <v>4</v>
      </c>
      <c r="G82" s="8">
        <v>50</v>
      </c>
      <c r="H82" s="8" t="str">
        <f t="shared" si="57"/>
        <v>A+</v>
      </c>
      <c r="I82" s="8" t="str">
        <f t="shared" si="58"/>
        <v>5</v>
      </c>
      <c r="J82" s="8">
        <v>22</v>
      </c>
      <c r="K82" s="8" t="str">
        <f t="shared" si="59"/>
        <v>B</v>
      </c>
      <c r="L82" s="8" t="str">
        <f t="shared" si="60"/>
        <v>3</v>
      </c>
      <c r="M82" s="8">
        <v>36</v>
      </c>
      <c r="N82" s="8" t="str">
        <f t="shared" si="61"/>
        <v>A+</v>
      </c>
      <c r="O82" s="8" t="str">
        <f t="shared" si="62"/>
        <v>5</v>
      </c>
      <c r="P82" s="8">
        <v>36</v>
      </c>
      <c r="Q82" s="8" t="str">
        <f t="shared" si="63"/>
        <v>A+</v>
      </c>
      <c r="R82" s="8" t="str">
        <f t="shared" si="64"/>
        <v>5</v>
      </c>
      <c r="S82" s="8">
        <v>32</v>
      </c>
      <c r="T82" s="8" t="str">
        <f t="shared" si="65"/>
        <v>A+</v>
      </c>
      <c r="U82" s="8" t="str">
        <f t="shared" si="66"/>
        <v>5</v>
      </c>
      <c r="V82" s="8">
        <v>10</v>
      </c>
      <c r="W82" s="8" t="str">
        <f t="shared" si="67"/>
        <v>A+</v>
      </c>
      <c r="X82" s="8" t="str">
        <f t="shared" si="68"/>
        <v>5</v>
      </c>
      <c r="Y82" s="8">
        <v>35</v>
      </c>
      <c r="Z82" s="8" t="str">
        <f t="shared" si="69"/>
        <v>A+</v>
      </c>
      <c r="AA82" s="8" t="str">
        <f t="shared" si="70"/>
        <v>5</v>
      </c>
      <c r="AB82" s="8">
        <v>20</v>
      </c>
      <c r="AC82" s="8" t="str">
        <f t="shared" si="71"/>
        <v>A+</v>
      </c>
      <c r="AD82" s="8" t="str">
        <f t="shared" si="72"/>
        <v>5</v>
      </c>
      <c r="AE82" s="8">
        <v>19</v>
      </c>
      <c r="AF82" s="8" t="str">
        <f t="shared" si="73"/>
        <v>A+</v>
      </c>
      <c r="AG82" s="8" t="str">
        <f t="shared" si="74"/>
        <v>5</v>
      </c>
      <c r="AH82" s="22" t="str">
        <f t="shared" si="75"/>
        <v>Pass</v>
      </c>
      <c r="AI82" s="8">
        <f t="shared" si="76"/>
        <v>283</v>
      </c>
      <c r="AJ82" s="8">
        <f t="shared" si="77"/>
        <v>7</v>
      </c>
    </row>
    <row r="83" spans="1:36" ht="21.9" customHeight="1">
      <c r="A83" s="5">
        <v>8</v>
      </c>
      <c r="B83" s="8">
        <v>103</v>
      </c>
      <c r="C83" s="16" t="s">
        <v>158</v>
      </c>
      <c r="D83" s="8">
        <v>19</v>
      </c>
      <c r="E83" s="8" t="str">
        <f t="shared" si="55"/>
        <v>A-</v>
      </c>
      <c r="F83" s="8" t="str">
        <f t="shared" si="56"/>
        <v>3.5</v>
      </c>
      <c r="G83" s="8">
        <v>45</v>
      </c>
      <c r="H83" s="8" t="str">
        <f t="shared" si="57"/>
        <v>A</v>
      </c>
      <c r="I83" s="8" t="str">
        <f t="shared" si="58"/>
        <v>4</v>
      </c>
      <c r="J83" s="8">
        <v>32</v>
      </c>
      <c r="K83" s="8" t="str">
        <f t="shared" si="59"/>
        <v>A+</v>
      </c>
      <c r="L83" s="8" t="str">
        <f t="shared" si="60"/>
        <v>5</v>
      </c>
      <c r="M83" s="8">
        <v>35</v>
      </c>
      <c r="N83" s="8" t="str">
        <f t="shared" si="61"/>
        <v>A+</v>
      </c>
      <c r="O83" s="8" t="str">
        <f t="shared" si="62"/>
        <v>5</v>
      </c>
      <c r="P83" s="8">
        <v>38</v>
      </c>
      <c r="Q83" s="8" t="str">
        <f t="shared" si="63"/>
        <v>A+</v>
      </c>
      <c r="R83" s="8" t="str">
        <f t="shared" si="64"/>
        <v>5</v>
      </c>
      <c r="S83" s="8">
        <v>32</v>
      </c>
      <c r="T83" s="8" t="str">
        <f t="shared" si="65"/>
        <v>A+</v>
      </c>
      <c r="U83" s="8" t="str">
        <f t="shared" si="66"/>
        <v>5</v>
      </c>
      <c r="V83" s="8">
        <v>10</v>
      </c>
      <c r="W83" s="8" t="str">
        <f t="shared" si="67"/>
        <v>A+</v>
      </c>
      <c r="X83" s="8" t="str">
        <f t="shared" si="68"/>
        <v>5</v>
      </c>
      <c r="Y83" s="8">
        <v>33</v>
      </c>
      <c r="Z83" s="8" t="str">
        <f t="shared" si="69"/>
        <v>A+</v>
      </c>
      <c r="AA83" s="8" t="str">
        <f t="shared" si="70"/>
        <v>5</v>
      </c>
      <c r="AB83" s="8">
        <v>20</v>
      </c>
      <c r="AC83" s="8" t="str">
        <f t="shared" si="71"/>
        <v>A+</v>
      </c>
      <c r="AD83" s="8" t="str">
        <f t="shared" si="72"/>
        <v>5</v>
      </c>
      <c r="AE83" s="8">
        <v>18</v>
      </c>
      <c r="AF83" s="8" t="str">
        <f t="shared" si="73"/>
        <v>A+</v>
      </c>
      <c r="AG83" s="8" t="str">
        <f t="shared" si="74"/>
        <v>5</v>
      </c>
      <c r="AH83" s="22" t="str">
        <f t="shared" si="75"/>
        <v>Pass</v>
      </c>
      <c r="AI83" s="8">
        <f t="shared" si="76"/>
        <v>282</v>
      </c>
      <c r="AJ83" s="8">
        <f t="shared" si="77"/>
        <v>8</v>
      </c>
    </row>
    <row r="84" spans="1:36" ht="21.9" customHeight="1">
      <c r="A84" s="5">
        <v>9</v>
      </c>
      <c r="B84" s="8">
        <v>72</v>
      </c>
      <c r="C84" s="16" t="s">
        <v>127</v>
      </c>
      <c r="D84" s="8">
        <v>21</v>
      </c>
      <c r="E84" s="8" t="str">
        <f t="shared" si="55"/>
        <v>A</v>
      </c>
      <c r="F84" s="8" t="str">
        <f t="shared" si="56"/>
        <v>4</v>
      </c>
      <c r="G84" s="8">
        <v>51</v>
      </c>
      <c r="H84" s="8" t="str">
        <f t="shared" si="57"/>
        <v>A+</v>
      </c>
      <c r="I84" s="8" t="str">
        <f t="shared" si="58"/>
        <v>5</v>
      </c>
      <c r="J84" s="8">
        <v>30</v>
      </c>
      <c r="K84" s="8" t="str">
        <f t="shared" si="59"/>
        <v>A</v>
      </c>
      <c r="L84" s="8" t="str">
        <f t="shared" si="60"/>
        <v>4</v>
      </c>
      <c r="M84" s="8">
        <v>32</v>
      </c>
      <c r="N84" s="8" t="str">
        <f t="shared" si="61"/>
        <v>A+</v>
      </c>
      <c r="O84" s="8" t="str">
        <f t="shared" si="62"/>
        <v>5</v>
      </c>
      <c r="P84" s="8">
        <v>30</v>
      </c>
      <c r="Q84" s="8" t="str">
        <f t="shared" si="63"/>
        <v>A+</v>
      </c>
      <c r="R84" s="8" t="str">
        <f t="shared" si="64"/>
        <v>5</v>
      </c>
      <c r="S84" s="8">
        <v>34</v>
      </c>
      <c r="T84" s="8" t="str">
        <f t="shared" si="65"/>
        <v>A+</v>
      </c>
      <c r="U84" s="8" t="str">
        <f t="shared" si="66"/>
        <v>5</v>
      </c>
      <c r="V84" s="8">
        <v>8</v>
      </c>
      <c r="W84" s="8" t="str">
        <f t="shared" si="67"/>
        <v>A+</v>
      </c>
      <c r="X84" s="8" t="str">
        <f t="shared" si="68"/>
        <v>5</v>
      </c>
      <c r="Y84" s="8">
        <v>37</v>
      </c>
      <c r="Z84" s="8" t="str">
        <f t="shared" si="69"/>
        <v>A+</v>
      </c>
      <c r="AA84" s="8" t="str">
        <f t="shared" si="70"/>
        <v>5</v>
      </c>
      <c r="AB84" s="8">
        <v>20</v>
      </c>
      <c r="AC84" s="8" t="str">
        <f t="shared" si="71"/>
        <v>A+</v>
      </c>
      <c r="AD84" s="8" t="str">
        <f t="shared" si="72"/>
        <v>5</v>
      </c>
      <c r="AE84" s="8">
        <v>19</v>
      </c>
      <c r="AF84" s="8" t="str">
        <f t="shared" si="73"/>
        <v>A+</v>
      </c>
      <c r="AG84" s="8" t="str">
        <f t="shared" si="74"/>
        <v>5</v>
      </c>
      <c r="AH84" s="22" t="str">
        <f t="shared" si="75"/>
        <v>Pass</v>
      </c>
      <c r="AI84" s="8">
        <f t="shared" si="76"/>
        <v>282</v>
      </c>
      <c r="AJ84" s="8">
        <f t="shared" si="77"/>
        <v>8</v>
      </c>
    </row>
    <row r="85" spans="1:36" ht="21.9" customHeight="1">
      <c r="A85" s="5">
        <v>10</v>
      </c>
      <c r="B85" s="8">
        <v>107</v>
      </c>
      <c r="C85" s="16" t="s">
        <v>162</v>
      </c>
      <c r="D85" s="8">
        <v>21</v>
      </c>
      <c r="E85" s="8" t="str">
        <f t="shared" si="55"/>
        <v>A</v>
      </c>
      <c r="F85" s="8" t="str">
        <f t="shared" si="56"/>
        <v>4</v>
      </c>
      <c r="G85" s="8">
        <v>50</v>
      </c>
      <c r="H85" s="8" t="str">
        <f t="shared" si="57"/>
        <v>A+</v>
      </c>
      <c r="I85" s="8" t="str">
        <f t="shared" si="58"/>
        <v>5</v>
      </c>
      <c r="J85" s="8">
        <v>32</v>
      </c>
      <c r="K85" s="8" t="str">
        <f t="shared" si="59"/>
        <v>A+</v>
      </c>
      <c r="L85" s="8" t="str">
        <f t="shared" si="60"/>
        <v>5</v>
      </c>
      <c r="M85" s="8">
        <v>30</v>
      </c>
      <c r="N85" s="8" t="str">
        <f t="shared" si="61"/>
        <v>A</v>
      </c>
      <c r="O85" s="8" t="str">
        <f t="shared" si="62"/>
        <v>4</v>
      </c>
      <c r="P85" s="8">
        <v>38</v>
      </c>
      <c r="Q85" s="8" t="str">
        <f t="shared" si="63"/>
        <v>A+</v>
      </c>
      <c r="R85" s="8" t="str">
        <f t="shared" si="64"/>
        <v>5</v>
      </c>
      <c r="S85" s="8">
        <v>34</v>
      </c>
      <c r="T85" s="8" t="str">
        <f t="shared" si="65"/>
        <v>A+</v>
      </c>
      <c r="U85" s="8" t="str">
        <f t="shared" si="66"/>
        <v>5</v>
      </c>
      <c r="V85" s="8">
        <v>6</v>
      </c>
      <c r="W85" s="8" t="str">
        <f t="shared" si="67"/>
        <v>A-</v>
      </c>
      <c r="X85" s="8" t="str">
        <f t="shared" si="68"/>
        <v>3.5</v>
      </c>
      <c r="Y85" s="8">
        <v>32</v>
      </c>
      <c r="Z85" s="8" t="str">
        <f t="shared" si="69"/>
        <v>A+</v>
      </c>
      <c r="AA85" s="8" t="str">
        <f t="shared" si="70"/>
        <v>5</v>
      </c>
      <c r="AB85" s="8">
        <v>20</v>
      </c>
      <c r="AC85" s="8" t="str">
        <f t="shared" si="71"/>
        <v>A+</v>
      </c>
      <c r="AD85" s="8" t="str">
        <f t="shared" si="72"/>
        <v>5</v>
      </c>
      <c r="AE85" s="8">
        <v>14</v>
      </c>
      <c r="AF85" s="8" t="str">
        <f t="shared" si="73"/>
        <v>A</v>
      </c>
      <c r="AG85" s="8" t="str">
        <f t="shared" si="74"/>
        <v>4</v>
      </c>
      <c r="AH85" s="22" t="str">
        <f t="shared" si="75"/>
        <v>Pass</v>
      </c>
      <c r="AI85" s="8">
        <f t="shared" si="76"/>
        <v>277</v>
      </c>
      <c r="AJ85" s="8">
        <f t="shared" si="77"/>
        <v>10</v>
      </c>
    </row>
    <row r="86" spans="1:36" ht="21.9" customHeight="1">
      <c r="A86" s="5">
        <v>11</v>
      </c>
      <c r="B86" s="8">
        <v>104</v>
      </c>
      <c r="C86" s="16" t="s">
        <v>159</v>
      </c>
      <c r="D86" s="8">
        <v>24</v>
      </c>
      <c r="E86" s="8" t="str">
        <f t="shared" si="55"/>
        <v>A+</v>
      </c>
      <c r="F86" s="8" t="str">
        <f t="shared" si="56"/>
        <v>5</v>
      </c>
      <c r="G86" s="8">
        <v>38</v>
      </c>
      <c r="H86" s="8" t="str">
        <f t="shared" si="57"/>
        <v>A-</v>
      </c>
      <c r="I86" s="8" t="str">
        <f t="shared" si="58"/>
        <v>3.5</v>
      </c>
      <c r="J86" s="8">
        <v>32</v>
      </c>
      <c r="K86" s="8" t="str">
        <f t="shared" si="59"/>
        <v>A+</v>
      </c>
      <c r="L86" s="8" t="str">
        <f t="shared" si="60"/>
        <v>5</v>
      </c>
      <c r="M86" s="8">
        <v>22</v>
      </c>
      <c r="N86" s="8" t="str">
        <f t="shared" si="61"/>
        <v>B</v>
      </c>
      <c r="O86" s="8" t="str">
        <f t="shared" si="62"/>
        <v>3</v>
      </c>
      <c r="P86" s="8">
        <v>38</v>
      </c>
      <c r="Q86" s="8" t="str">
        <f t="shared" si="63"/>
        <v>A+</v>
      </c>
      <c r="R86" s="8" t="str">
        <f t="shared" si="64"/>
        <v>5</v>
      </c>
      <c r="S86" s="8">
        <v>38</v>
      </c>
      <c r="T86" s="8" t="str">
        <f t="shared" si="65"/>
        <v>A+</v>
      </c>
      <c r="U86" s="8" t="str">
        <f t="shared" si="66"/>
        <v>5</v>
      </c>
      <c r="V86" s="8">
        <v>10</v>
      </c>
      <c r="W86" s="8" t="str">
        <f t="shared" si="67"/>
        <v>A+</v>
      </c>
      <c r="X86" s="8" t="str">
        <f t="shared" si="68"/>
        <v>5</v>
      </c>
      <c r="Y86" s="8">
        <v>36</v>
      </c>
      <c r="Z86" s="8" t="str">
        <f t="shared" si="69"/>
        <v>A+</v>
      </c>
      <c r="AA86" s="8" t="str">
        <f t="shared" si="70"/>
        <v>5</v>
      </c>
      <c r="AB86" s="8">
        <v>20</v>
      </c>
      <c r="AC86" s="8" t="str">
        <f t="shared" si="71"/>
        <v>A+</v>
      </c>
      <c r="AD86" s="8" t="str">
        <f t="shared" si="72"/>
        <v>5</v>
      </c>
      <c r="AE86" s="8">
        <v>19</v>
      </c>
      <c r="AF86" s="8" t="str">
        <f t="shared" si="73"/>
        <v>A+</v>
      </c>
      <c r="AG86" s="8" t="str">
        <f t="shared" si="74"/>
        <v>5</v>
      </c>
      <c r="AH86" s="22" t="str">
        <f t="shared" si="75"/>
        <v>Pass</v>
      </c>
      <c r="AI86" s="8">
        <f t="shared" si="76"/>
        <v>277</v>
      </c>
      <c r="AJ86" s="8">
        <f t="shared" si="77"/>
        <v>10</v>
      </c>
    </row>
    <row r="87" spans="1:36" ht="21.9" customHeight="1">
      <c r="A87" s="5">
        <v>12</v>
      </c>
      <c r="B87" s="8">
        <v>71</v>
      </c>
      <c r="C87" s="16" t="s">
        <v>126</v>
      </c>
      <c r="D87" s="8">
        <v>21</v>
      </c>
      <c r="E87" s="8" t="str">
        <f t="shared" si="55"/>
        <v>A</v>
      </c>
      <c r="F87" s="8" t="str">
        <f t="shared" si="56"/>
        <v>4</v>
      </c>
      <c r="G87" s="8">
        <v>43</v>
      </c>
      <c r="H87" s="8" t="str">
        <f t="shared" si="57"/>
        <v>A</v>
      </c>
      <c r="I87" s="8" t="str">
        <f t="shared" si="58"/>
        <v>4</v>
      </c>
      <c r="J87" s="8">
        <v>32</v>
      </c>
      <c r="K87" s="8" t="str">
        <f t="shared" si="59"/>
        <v>A+</v>
      </c>
      <c r="L87" s="8" t="str">
        <f t="shared" si="60"/>
        <v>5</v>
      </c>
      <c r="M87" s="8">
        <v>30</v>
      </c>
      <c r="N87" s="8" t="str">
        <f t="shared" si="61"/>
        <v>A</v>
      </c>
      <c r="O87" s="8" t="str">
        <f t="shared" si="62"/>
        <v>4</v>
      </c>
      <c r="P87" s="8">
        <v>34</v>
      </c>
      <c r="Q87" s="8" t="str">
        <f t="shared" si="63"/>
        <v>A+</v>
      </c>
      <c r="R87" s="8" t="str">
        <f t="shared" si="64"/>
        <v>5</v>
      </c>
      <c r="S87" s="8">
        <v>32</v>
      </c>
      <c r="T87" s="8" t="str">
        <f t="shared" si="65"/>
        <v>A+</v>
      </c>
      <c r="U87" s="8" t="str">
        <f t="shared" si="66"/>
        <v>5</v>
      </c>
      <c r="V87" s="8">
        <v>10</v>
      </c>
      <c r="W87" s="8" t="str">
        <f t="shared" si="67"/>
        <v>A+</v>
      </c>
      <c r="X87" s="8" t="str">
        <f t="shared" si="68"/>
        <v>5</v>
      </c>
      <c r="Y87" s="8">
        <v>35</v>
      </c>
      <c r="Z87" s="8" t="str">
        <f t="shared" si="69"/>
        <v>A+</v>
      </c>
      <c r="AA87" s="8" t="str">
        <f t="shared" si="70"/>
        <v>5</v>
      </c>
      <c r="AB87" s="8">
        <v>20</v>
      </c>
      <c r="AC87" s="8" t="str">
        <f t="shared" si="71"/>
        <v>A+</v>
      </c>
      <c r="AD87" s="8" t="str">
        <f t="shared" si="72"/>
        <v>5</v>
      </c>
      <c r="AE87" s="8">
        <v>19</v>
      </c>
      <c r="AF87" s="8" t="str">
        <f t="shared" si="73"/>
        <v>A+</v>
      </c>
      <c r="AG87" s="8" t="str">
        <f t="shared" si="74"/>
        <v>5</v>
      </c>
      <c r="AH87" s="22" t="str">
        <f t="shared" si="75"/>
        <v>Pass</v>
      </c>
      <c r="AI87" s="8">
        <f t="shared" si="76"/>
        <v>276</v>
      </c>
      <c r="AJ87" s="8">
        <f t="shared" si="77"/>
        <v>12</v>
      </c>
    </row>
    <row r="88" spans="1:36" ht="21.9" customHeight="1">
      <c r="A88" s="5">
        <v>13</v>
      </c>
      <c r="B88" s="8">
        <v>100</v>
      </c>
      <c r="C88" s="16" t="s">
        <v>155</v>
      </c>
      <c r="D88" s="8">
        <v>22</v>
      </c>
      <c r="E88" s="8" t="str">
        <f t="shared" si="55"/>
        <v>A</v>
      </c>
      <c r="F88" s="8" t="str">
        <f t="shared" si="56"/>
        <v>4</v>
      </c>
      <c r="G88" s="8">
        <v>48</v>
      </c>
      <c r="H88" s="8" t="str">
        <f t="shared" si="57"/>
        <v>A+</v>
      </c>
      <c r="I88" s="8" t="str">
        <f t="shared" si="58"/>
        <v>5</v>
      </c>
      <c r="J88" s="8">
        <v>25</v>
      </c>
      <c r="K88" s="8" t="str">
        <f t="shared" si="59"/>
        <v>A-</v>
      </c>
      <c r="L88" s="8" t="str">
        <f t="shared" si="60"/>
        <v>3.5</v>
      </c>
      <c r="M88" s="8">
        <v>30</v>
      </c>
      <c r="N88" s="8" t="str">
        <f t="shared" si="61"/>
        <v>A</v>
      </c>
      <c r="O88" s="8" t="str">
        <f t="shared" si="62"/>
        <v>4</v>
      </c>
      <c r="P88" s="8">
        <v>34</v>
      </c>
      <c r="Q88" s="8" t="str">
        <f t="shared" si="63"/>
        <v>A+</v>
      </c>
      <c r="R88" s="8" t="str">
        <f t="shared" si="64"/>
        <v>5</v>
      </c>
      <c r="S88" s="8">
        <v>32</v>
      </c>
      <c r="T88" s="8" t="str">
        <f t="shared" si="65"/>
        <v>A+</v>
      </c>
      <c r="U88" s="8" t="str">
        <f t="shared" si="66"/>
        <v>5</v>
      </c>
      <c r="V88" s="8">
        <v>8</v>
      </c>
      <c r="W88" s="8" t="str">
        <f t="shared" si="67"/>
        <v>A+</v>
      </c>
      <c r="X88" s="8" t="str">
        <f t="shared" si="68"/>
        <v>5</v>
      </c>
      <c r="Y88" s="8">
        <v>37</v>
      </c>
      <c r="Z88" s="8" t="str">
        <f t="shared" si="69"/>
        <v>A+</v>
      </c>
      <c r="AA88" s="8" t="str">
        <f t="shared" si="70"/>
        <v>5</v>
      </c>
      <c r="AB88" s="8">
        <v>20</v>
      </c>
      <c r="AC88" s="8" t="str">
        <f t="shared" si="71"/>
        <v>A+</v>
      </c>
      <c r="AD88" s="8" t="str">
        <f t="shared" si="72"/>
        <v>5</v>
      </c>
      <c r="AE88" s="8">
        <v>18</v>
      </c>
      <c r="AF88" s="8" t="str">
        <f t="shared" si="73"/>
        <v>A+</v>
      </c>
      <c r="AG88" s="8" t="str">
        <f t="shared" si="74"/>
        <v>5</v>
      </c>
      <c r="AH88" s="22" t="str">
        <f t="shared" si="75"/>
        <v>Pass</v>
      </c>
      <c r="AI88" s="8">
        <f t="shared" si="76"/>
        <v>274</v>
      </c>
      <c r="AJ88" s="8">
        <f t="shared" si="77"/>
        <v>13</v>
      </c>
    </row>
    <row r="89" spans="1:36" ht="21.9" customHeight="1">
      <c r="A89" s="5">
        <v>14</v>
      </c>
      <c r="B89" s="8">
        <v>108</v>
      </c>
      <c r="C89" s="16" t="s">
        <v>163</v>
      </c>
      <c r="D89" s="8">
        <v>21</v>
      </c>
      <c r="E89" s="8" t="str">
        <f t="shared" si="55"/>
        <v>A</v>
      </c>
      <c r="F89" s="8" t="str">
        <f t="shared" si="56"/>
        <v>4</v>
      </c>
      <c r="G89" s="8">
        <v>47</v>
      </c>
      <c r="H89" s="8" t="str">
        <f t="shared" si="57"/>
        <v>A</v>
      </c>
      <c r="I89" s="8" t="str">
        <f t="shared" si="58"/>
        <v>4</v>
      </c>
      <c r="J89" s="8">
        <v>25</v>
      </c>
      <c r="K89" s="8" t="str">
        <f t="shared" si="59"/>
        <v>A-</v>
      </c>
      <c r="L89" s="8" t="str">
        <f t="shared" si="60"/>
        <v>3.5</v>
      </c>
      <c r="M89" s="8">
        <v>28</v>
      </c>
      <c r="N89" s="8" t="str">
        <f t="shared" si="61"/>
        <v>A</v>
      </c>
      <c r="O89" s="8" t="str">
        <f t="shared" si="62"/>
        <v>4</v>
      </c>
      <c r="P89" s="8">
        <v>32</v>
      </c>
      <c r="Q89" s="8" t="str">
        <f t="shared" si="63"/>
        <v>A+</v>
      </c>
      <c r="R89" s="8" t="str">
        <f t="shared" si="64"/>
        <v>5</v>
      </c>
      <c r="S89" s="8">
        <v>32</v>
      </c>
      <c r="T89" s="8" t="str">
        <f t="shared" si="65"/>
        <v>A+</v>
      </c>
      <c r="U89" s="8" t="str">
        <f t="shared" si="66"/>
        <v>5</v>
      </c>
      <c r="V89" s="8">
        <v>9</v>
      </c>
      <c r="W89" s="8" t="str">
        <f t="shared" si="67"/>
        <v>A+</v>
      </c>
      <c r="X89" s="8" t="str">
        <f t="shared" si="68"/>
        <v>5</v>
      </c>
      <c r="Y89" s="8">
        <v>37</v>
      </c>
      <c r="Z89" s="8" t="str">
        <f t="shared" si="69"/>
        <v>A+</v>
      </c>
      <c r="AA89" s="8" t="str">
        <f t="shared" si="70"/>
        <v>5</v>
      </c>
      <c r="AB89" s="8">
        <v>20</v>
      </c>
      <c r="AC89" s="8" t="str">
        <f t="shared" si="71"/>
        <v>A+</v>
      </c>
      <c r="AD89" s="8" t="str">
        <f t="shared" si="72"/>
        <v>5</v>
      </c>
      <c r="AE89" s="8">
        <v>19</v>
      </c>
      <c r="AF89" s="8" t="str">
        <f t="shared" si="73"/>
        <v>A+</v>
      </c>
      <c r="AG89" s="8" t="str">
        <f t="shared" si="74"/>
        <v>5</v>
      </c>
      <c r="AH89" s="22" t="str">
        <f t="shared" si="75"/>
        <v>Pass</v>
      </c>
      <c r="AI89" s="8">
        <f t="shared" si="76"/>
        <v>270</v>
      </c>
      <c r="AJ89" s="8">
        <f t="shared" si="77"/>
        <v>14</v>
      </c>
    </row>
    <row r="90" spans="1:36" ht="21.9" customHeight="1">
      <c r="A90" s="5">
        <v>15</v>
      </c>
      <c r="B90" s="8">
        <v>109</v>
      </c>
      <c r="C90" s="16" t="s">
        <v>164</v>
      </c>
      <c r="D90" s="8">
        <v>20</v>
      </c>
      <c r="E90" s="8" t="str">
        <f t="shared" si="55"/>
        <v>A-</v>
      </c>
      <c r="F90" s="8" t="str">
        <f t="shared" si="56"/>
        <v>3.5</v>
      </c>
      <c r="G90" s="8">
        <v>53</v>
      </c>
      <c r="H90" s="8" t="str">
        <f t="shared" si="57"/>
        <v>A+</v>
      </c>
      <c r="I90" s="8" t="str">
        <f t="shared" si="58"/>
        <v>5</v>
      </c>
      <c r="J90" s="8">
        <v>20</v>
      </c>
      <c r="K90" s="8" t="str">
        <f t="shared" si="59"/>
        <v>B</v>
      </c>
      <c r="L90" s="8" t="str">
        <f t="shared" si="60"/>
        <v>3</v>
      </c>
      <c r="M90" s="8">
        <v>30</v>
      </c>
      <c r="N90" s="8" t="str">
        <f t="shared" si="61"/>
        <v>A</v>
      </c>
      <c r="O90" s="8" t="str">
        <f t="shared" si="62"/>
        <v>4</v>
      </c>
      <c r="P90" s="8">
        <v>36</v>
      </c>
      <c r="Q90" s="8" t="str">
        <f t="shared" si="63"/>
        <v>A+</v>
      </c>
      <c r="R90" s="8" t="str">
        <f t="shared" si="64"/>
        <v>5</v>
      </c>
      <c r="S90" s="8">
        <v>34</v>
      </c>
      <c r="T90" s="8" t="str">
        <f t="shared" si="65"/>
        <v>A+</v>
      </c>
      <c r="U90" s="8" t="str">
        <f t="shared" si="66"/>
        <v>5</v>
      </c>
      <c r="V90" s="8">
        <v>9</v>
      </c>
      <c r="W90" s="8" t="str">
        <f t="shared" si="67"/>
        <v>A+</v>
      </c>
      <c r="X90" s="8" t="str">
        <f t="shared" si="68"/>
        <v>5</v>
      </c>
      <c r="Y90" s="8">
        <v>32</v>
      </c>
      <c r="Z90" s="8" t="str">
        <f t="shared" si="69"/>
        <v>A+</v>
      </c>
      <c r="AA90" s="8" t="str">
        <f t="shared" si="70"/>
        <v>5</v>
      </c>
      <c r="AB90" s="8">
        <v>20</v>
      </c>
      <c r="AC90" s="8" t="str">
        <f t="shared" si="71"/>
        <v>A+</v>
      </c>
      <c r="AD90" s="8" t="str">
        <f t="shared" si="72"/>
        <v>5</v>
      </c>
      <c r="AE90" s="8">
        <v>13</v>
      </c>
      <c r="AF90" s="8" t="str">
        <f t="shared" si="73"/>
        <v>A-</v>
      </c>
      <c r="AG90" s="8" t="str">
        <f t="shared" si="74"/>
        <v>3.5</v>
      </c>
      <c r="AH90" s="22" t="str">
        <f t="shared" si="75"/>
        <v>Pass</v>
      </c>
      <c r="AI90" s="8">
        <f t="shared" si="76"/>
        <v>267</v>
      </c>
      <c r="AJ90" s="8">
        <f t="shared" si="77"/>
        <v>15</v>
      </c>
    </row>
    <row r="91" spans="1:36" ht="21.9" customHeight="1">
      <c r="A91" s="5">
        <v>16</v>
      </c>
      <c r="B91" s="8">
        <v>74</v>
      </c>
      <c r="C91" s="16" t="s">
        <v>129</v>
      </c>
      <c r="D91" s="8">
        <v>25</v>
      </c>
      <c r="E91" s="8" t="str">
        <f t="shared" si="55"/>
        <v>A+</v>
      </c>
      <c r="F91" s="8" t="str">
        <f t="shared" si="56"/>
        <v>5</v>
      </c>
      <c r="G91" s="8">
        <v>52</v>
      </c>
      <c r="H91" s="8" t="str">
        <f t="shared" si="57"/>
        <v>A+</v>
      </c>
      <c r="I91" s="8" t="str">
        <f t="shared" si="58"/>
        <v>5</v>
      </c>
      <c r="J91" s="8">
        <v>25</v>
      </c>
      <c r="K91" s="8" t="str">
        <f t="shared" si="59"/>
        <v>A-</v>
      </c>
      <c r="L91" s="8" t="str">
        <f t="shared" si="60"/>
        <v>3.5</v>
      </c>
      <c r="M91" s="8">
        <v>30</v>
      </c>
      <c r="N91" s="8" t="str">
        <f t="shared" si="61"/>
        <v>A</v>
      </c>
      <c r="O91" s="8" t="str">
        <f t="shared" si="62"/>
        <v>4</v>
      </c>
      <c r="P91" s="8">
        <v>38</v>
      </c>
      <c r="Q91" s="8" t="str">
        <f t="shared" si="63"/>
        <v>A+</v>
      </c>
      <c r="R91" s="8" t="str">
        <f t="shared" si="64"/>
        <v>5</v>
      </c>
      <c r="S91" s="8">
        <v>16</v>
      </c>
      <c r="T91" s="8" t="str">
        <f t="shared" si="65"/>
        <v>C</v>
      </c>
      <c r="U91" s="8" t="str">
        <f t="shared" si="66"/>
        <v>1</v>
      </c>
      <c r="V91" s="8">
        <v>7</v>
      </c>
      <c r="W91" s="8" t="str">
        <f t="shared" si="67"/>
        <v>A</v>
      </c>
      <c r="X91" s="8" t="str">
        <f t="shared" si="68"/>
        <v>4</v>
      </c>
      <c r="Y91" s="8">
        <v>33</v>
      </c>
      <c r="Z91" s="8" t="str">
        <f t="shared" si="69"/>
        <v>A+</v>
      </c>
      <c r="AA91" s="8" t="str">
        <f t="shared" si="70"/>
        <v>5</v>
      </c>
      <c r="AB91" s="8">
        <v>20</v>
      </c>
      <c r="AC91" s="8" t="str">
        <f t="shared" si="71"/>
        <v>A+</v>
      </c>
      <c r="AD91" s="8" t="str">
        <f t="shared" si="72"/>
        <v>5</v>
      </c>
      <c r="AE91" s="8">
        <v>18</v>
      </c>
      <c r="AF91" s="8" t="str">
        <f t="shared" si="73"/>
        <v>A+</v>
      </c>
      <c r="AG91" s="8" t="str">
        <f t="shared" si="74"/>
        <v>5</v>
      </c>
      <c r="AH91" s="22" t="str">
        <f t="shared" si="75"/>
        <v>Pass</v>
      </c>
      <c r="AI91" s="8">
        <f t="shared" si="76"/>
        <v>264</v>
      </c>
      <c r="AJ91" s="8">
        <f t="shared" si="77"/>
        <v>16</v>
      </c>
    </row>
    <row r="92" spans="1:36" ht="21.9" customHeight="1">
      <c r="A92" s="5">
        <v>17</v>
      </c>
      <c r="B92" s="8">
        <v>99</v>
      </c>
      <c r="C92" s="16" t="s">
        <v>154</v>
      </c>
      <c r="D92" s="8">
        <v>20</v>
      </c>
      <c r="E92" s="8" t="str">
        <f t="shared" si="55"/>
        <v>A-</v>
      </c>
      <c r="F92" s="8" t="str">
        <f t="shared" si="56"/>
        <v>3.5</v>
      </c>
      <c r="G92" s="8">
        <v>44</v>
      </c>
      <c r="H92" s="8" t="str">
        <f t="shared" si="57"/>
        <v>A</v>
      </c>
      <c r="I92" s="8" t="str">
        <f t="shared" si="58"/>
        <v>4</v>
      </c>
      <c r="J92" s="8">
        <v>25</v>
      </c>
      <c r="K92" s="8" t="str">
        <f t="shared" si="59"/>
        <v>A-</v>
      </c>
      <c r="L92" s="8" t="str">
        <f t="shared" si="60"/>
        <v>3.5</v>
      </c>
      <c r="M92" s="8">
        <v>23</v>
      </c>
      <c r="N92" s="8" t="str">
        <f t="shared" si="61"/>
        <v>B</v>
      </c>
      <c r="O92" s="8" t="str">
        <f t="shared" si="62"/>
        <v>3</v>
      </c>
      <c r="P92" s="8">
        <v>32</v>
      </c>
      <c r="Q92" s="8" t="str">
        <f t="shared" si="63"/>
        <v>A+</v>
      </c>
      <c r="R92" s="8" t="str">
        <f t="shared" si="64"/>
        <v>5</v>
      </c>
      <c r="S92" s="8">
        <v>34</v>
      </c>
      <c r="T92" s="8" t="str">
        <f t="shared" si="65"/>
        <v>A+</v>
      </c>
      <c r="U92" s="8" t="str">
        <f t="shared" si="66"/>
        <v>5</v>
      </c>
      <c r="V92" s="8">
        <v>9</v>
      </c>
      <c r="W92" s="8" t="str">
        <f t="shared" si="67"/>
        <v>A+</v>
      </c>
      <c r="X92" s="8" t="str">
        <f t="shared" si="68"/>
        <v>5</v>
      </c>
      <c r="Y92" s="8">
        <v>37</v>
      </c>
      <c r="Z92" s="8" t="str">
        <f t="shared" si="69"/>
        <v>A+</v>
      </c>
      <c r="AA92" s="8" t="str">
        <f t="shared" si="70"/>
        <v>5</v>
      </c>
      <c r="AB92" s="8">
        <v>20</v>
      </c>
      <c r="AC92" s="8" t="str">
        <f t="shared" si="71"/>
        <v>A+</v>
      </c>
      <c r="AD92" s="8" t="str">
        <f t="shared" si="72"/>
        <v>5</v>
      </c>
      <c r="AE92" s="8">
        <v>18</v>
      </c>
      <c r="AF92" s="8" t="str">
        <f t="shared" si="73"/>
        <v>A+</v>
      </c>
      <c r="AG92" s="8" t="str">
        <f t="shared" si="74"/>
        <v>5</v>
      </c>
      <c r="AH92" s="22" t="str">
        <f t="shared" si="75"/>
        <v>Pass</v>
      </c>
      <c r="AI92" s="8">
        <f t="shared" si="76"/>
        <v>262</v>
      </c>
      <c r="AJ92" s="8">
        <f t="shared" si="77"/>
        <v>17</v>
      </c>
    </row>
    <row r="93" spans="1:36" ht="21.9" customHeight="1">
      <c r="A93" s="5">
        <v>18</v>
      </c>
      <c r="B93" s="8">
        <v>112</v>
      </c>
      <c r="C93" s="16" t="s">
        <v>167</v>
      </c>
      <c r="D93" s="8">
        <v>17</v>
      </c>
      <c r="E93" s="8" t="str">
        <f t="shared" si="55"/>
        <v>B</v>
      </c>
      <c r="F93" s="8" t="str">
        <f t="shared" si="56"/>
        <v>3</v>
      </c>
      <c r="G93" s="8">
        <v>46</v>
      </c>
      <c r="H93" s="8" t="str">
        <f t="shared" si="57"/>
        <v>A</v>
      </c>
      <c r="I93" s="8" t="str">
        <f t="shared" si="58"/>
        <v>4</v>
      </c>
      <c r="J93" s="8">
        <v>20</v>
      </c>
      <c r="K93" s="8" t="str">
        <f t="shared" si="59"/>
        <v>B</v>
      </c>
      <c r="L93" s="8" t="str">
        <f t="shared" si="60"/>
        <v>3</v>
      </c>
      <c r="M93" s="8">
        <v>29</v>
      </c>
      <c r="N93" s="8" t="str">
        <f t="shared" si="61"/>
        <v>A</v>
      </c>
      <c r="O93" s="8" t="str">
        <f t="shared" si="62"/>
        <v>4</v>
      </c>
      <c r="P93" s="8">
        <v>36</v>
      </c>
      <c r="Q93" s="8" t="str">
        <f t="shared" si="63"/>
        <v>A+</v>
      </c>
      <c r="R93" s="8" t="str">
        <f t="shared" si="64"/>
        <v>5</v>
      </c>
      <c r="S93" s="8">
        <v>26</v>
      </c>
      <c r="T93" s="8" t="str">
        <f t="shared" si="65"/>
        <v>A-</v>
      </c>
      <c r="U93" s="8" t="str">
        <f t="shared" si="66"/>
        <v>3.5</v>
      </c>
      <c r="V93" s="8">
        <v>9</v>
      </c>
      <c r="W93" s="8" t="str">
        <f t="shared" si="67"/>
        <v>A+</v>
      </c>
      <c r="X93" s="8" t="str">
        <f t="shared" si="68"/>
        <v>5</v>
      </c>
      <c r="Y93" s="8">
        <v>37</v>
      </c>
      <c r="Z93" s="8" t="str">
        <f t="shared" si="69"/>
        <v>A+</v>
      </c>
      <c r="AA93" s="8" t="str">
        <f t="shared" si="70"/>
        <v>5</v>
      </c>
      <c r="AB93" s="8">
        <v>20</v>
      </c>
      <c r="AC93" s="8" t="str">
        <f t="shared" si="71"/>
        <v>A+</v>
      </c>
      <c r="AD93" s="8" t="str">
        <f t="shared" si="72"/>
        <v>5</v>
      </c>
      <c r="AE93" s="8">
        <v>18</v>
      </c>
      <c r="AF93" s="8" t="str">
        <f t="shared" si="73"/>
        <v>A+</v>
      </c>
      <c r="AG93" s="8" t="str">
        <f t="shared" si="74"/>
        <v>5</v>
      </c>
      <c r="AH93" s="22" t="str">
        <f t="shared" si="75"/>
        <v>Pass</v>
      </c>
      <c r="AI93" s="8">
        <f t="shared" si="76"/>
        <v>258</v>
      </c>
      <c r="AJ93" s="8">
        <f t="shared" si="77"/>
        <v>18</v>
      </c>
    </row>
    <row r="94" spans="1:36" ht="21.9" customHeight="1">
      <c r="A94" s="5">
        <v>19</v>
      </c>
      <c r="B94" s="8">
        <v>111</v>
      </c>
      <c r="C94" s="16" t="s">
        <v>166</v>
      </c>
      <c r="D94" s="8">
        <v>18</v>
      </c>
      <c r="E94" s="8" t="str">
        <f t="shared" si="55"/>
        <v>A-</v>
      </c>
      <c r="F94" s="8" t="str">
        <f t="shared" si="56"/>
        <v>3.5</v>
      </c>
      <c r="G94" s="8">
        <v>48</v>
      </c>
      <c r="H94" s="8" t="str">
        <f t="shared" si="57"/>
        <v>A+</v>
      </c>
      <c r="I94" s="8" t="str">
        <f t="shared" si="58"/>
        <v>5</v>
      </c>
      <c r="J94" s="8">
        <v>22</v>
      </c>
      <c r="K94" s="8" t="str">
        <f t="shared" si="59"/>
        <v>B</v>
      </c>
      <c r="L94" s="8" t="str">
        <f t="shared" si="60"/>
        <v>3</v>
      </c>
      <c r="M94" s="8">
        <v>22</v>
      </c>
      <c r="N94" s="8" t="str">
        <f t="shared" si="61"/>
        <v>B</v>
      </c>
      <c r="O94" s="8" t="str">
        <f t="shared" si="62"/>
        <v>3</v>
      </c>
      <c r="P94" s="8">
        <v>36</v>
      </c>
      <c r="Q94" s="8" t="str">
        <f t="shared" si="63"/>
        <v>A+</v>
      </c>
      <c r="R94" s="8" t="str">
        <f t="shared" si="64"/>
        <v>5</v>
      </c>
      <c r="S94" s="8">
        <v>32</v>
      </c>
      <c r="T94" s="8" t="str">
        <f t="shared" si="65"/>
        <v>A+</v>
      </c>
      <c r="U94" s="8" t="str">
        <f t="shared" si="66"/>
        <v>5</v>
      </c>
      <c r="V94" s="8">
        <v>10</v>
      </c>
      <c r="W94" s="8" t="str">
        <f t="shared" si="67"/>
        <v>A+</v>
      </c>
      <c r="X94" s="8" t="str">
        <f t="shared" si="68"/>
        <v>5</v>
      </c>
      <c r="Y94" s="8">
        <v>31</v>
      </c>
      <c r="Z94" s="8" t="str">
        <f t="shared" si="69"/>
        <v>A</v>
      </c>
      <c r="AA94" s="8" t="str">
        <f t="shared" si="70"/>
        <v>4</v>
      </c>
      <c r="AB94" s="8">
        <v>20</v>
      </c>
      <c r="AC94" s="8" t="str">
        <f t="shared" si="71"/>
        <v>A+</v>
      </c>
      <c r="AD94" s="8" t="str">
        <f t="shared" si="72"/>
        <v>5</v>
      </c>
      <c r="AE94" s="8">
        <v>17</v>
      </c>
      <c r="AF94" s="8" t="str">
        <f t="shared" si="73"/>
        <v>A+</v>
      </c>
      <c r="AG94" s="8" t="str">
        <f t="shared" si="74"/>
        <v>5</v>
      </c>
      <c r="AH94" s="22" t="str">
        <f t="shared" si="75"/>
        <v>Pass</v>
      </c>
      <c r="AI94" s="8">
        <f t="shared" si="76"/>
        <v>256</v>
      </c>
      <c r="AJ94" s="8">
        <f t="shared" si="77"/>
        <v>19</v>
      </c>
    </row>
    <row r="95" spans="1:36" ht="21.9" customHeight="1">
      <c r="A95" s="5">
        <v>20</v>
      </c>
      <c r="B95" s="8">
        <v>102</v>
      </c>
      <c r="C95" s="16" t="s">
        <v>157</v>
      </c>
      <c r="D95" s="8">
        <v>18</v>
      </c>
      <c r="E95" s="8" t="str">
        <f t="shared" si="55"/>
        <v>A-</v>
      </c>
      <c r="F95" s="8" t="str">
        <f t="shared" si="56"/>
        <v>3.5</v>
      </c>
      <c r="G95" s="8">
        <v>47</v>
      </c>
      <c r="H95" s="8" t="str">
        <f t="shared" si="57"/>
        <v>A</v>
      </c>
      <c r="I95" s="8" t="str">
        <f t="shared" si="58"/>
        <v>4</v>
      </c>
      <c r="J95" s="8">
        <v>20</v>
      </c>
      <c r="K95" s="8" t="str">
        <f t="shared" si="59"/>
        <v>B</v>
      </c>
      <c r="L95" s="8" t="str">
        <f t="shared" si="60"/>
        <v>3</v>
      </c>
      <c r="M95" s="8">
        <v>22</v>
      </c>
      <c r="N95" s="8" t="str">
        <f t="shared" si="61"/>
        <v>B</v>
      </c>
      <c r="O95" s="8" t="str">
        <f t="shared" si="62"/>
        <v>3</v>
      </c>
      <c r="P95" s="8">
        <v>35</v>
      </c>
      <c r="Q95" s="8" t="str">
        <f t="shared" si="63"/>
        <v>A+</v>
      </c>
      <c r="R95" s="8" t="str">
        <f t="shared" si="64"/>
        <v>5</v>
      </c>
      <c r="S95" s="8">
        <v>32</v>
      </c>
      <c r="T95" s="8" t="str">
        <f t="shared" si="65"/>
        <v>A+</v>
      </c>
      <c r="U95" s="8" t="str">
        <f t="shared" si="66"/>
        <v>5</v>
      </c>
      <c r="V95" s="8">
        <v>8</v>
      </c>
      <c r="W95" s="8" t="str">
        <f t="shared" si="67"/>
        <v>A+</v>
      </c>
      <c r="X95" s="8" t="str">
        <f t="shared" si="68"/>
        <v>5</v>
      </c>
      <c r="Y95" s="8">
        <v>35</v>
      </c>
      <c r="Z95" s="8" t="str">
        <f t="shared" si="69"/>
        <v>A+</v>
      </c>
      <c r="AA95" s="8" t="str">
        <f t="shared" si="70"/>
        <v>5</v>
      </c>
      <c r="AB95" s="8">
        <v>20</v>
      </c>
      <c r="AC95" s="8" t="str">
        <f t="shared" si="71"/>
        <v>A+</v>
      </c>
      <c r="AD95" s="8" t="str">
        <f t="shared" si="72"/>
        <v>5</v>
      </c>
      <c r="AE95" s="8">
        <v>19</v>
      </c>
      <c r="AF95" s="8" t="str">
        <f t="shared" si="73"/>
        <v>A+</v>
      </c>
      <c r="AG95" s="8" t="str">
        <f t="shared" si="74"/>
        <v>5</v>
      </c>
      <c r="AH95" s="22" t="str">
        <f t="shared" si="75"/>
        <v>Pass</v>
      </c>
      <c r="AI95" s="8">
        <f t="shared" si="76"/>
        <v>256</v>
      </c>
      <c r="AJ95" s="8">
        <f t="shared" si="77"/>
        <v>19</v>
      </c>
    </row>
    <row r="96" spans="1:36" ht="21.9" customHeight="1">
      <c r="A96" s="5">
        <v>21</v>
      </c>
      <c r="B96" s="8">
        <v>115</v>
      </c>
      <c r="C96" s="16" t="s">
        <v>98</v>
      </c>
      <c r="D96" s="8">
        <v>19</v>
      </c>
      <c r="E96" s="8" t="str">
        <f t="shared" si="55"/>
        <v>A-</v>
      </c>
      <c r="F96" s="8" t="str">
        <f t="shared" si="56"/>
        <v>3.5</v>
      </c>
      <c r="G96" s="8">
        <v>42</v>
      </c>
      <c r="H96" s="8" t="str">
        <f t="shared" si="57"/>
        <v>A</v>
      </c>
      <c r="I96" s="8" t="str">
        <f t="shared" si="58"/>
        <v>4</v>
      </c>
      <c r="J96" s="8">
        <v>20</v>
      </c>
      <c r="K96" s="8" t="str">
        <f t="shared" si="59"/>
        <v>B</v>
      </c>
      <c r="L96" s="8" t="str">
        <f t="shared" si="60"/>
        <v>3</v>
      </c>
      <c r="M96" s="8">
        <v>25</v>
      </c>
      <c r="N96" s="8" t="str">
        <f t="shared" si="61"/>
        <v>A-</v>
      </c>
      <c r="O96" s="8" t="str">
        <f t="shared" si="62"/>
        <v>3.5</v>
      </c>
      <c r="P96" s="8">
        <v>30</v>
      </c>
      <c r="Q96" s="8" t="str">
        <f t="shared" si="63"/>
        <v>A+</v>
      </c>
      <c r="R96" s="8" t="str">
        <f t="shared" si="64"/>
        <v>5</v>
      </c>
      <c r="S96" s="8">
        <v>38</v>
      </c>
      <c r="T96" s="8" t="str">
        <f t="shared" si="65"/>
        <v>A+</v>
      </c>
      <c r="U96" s="8" t="str">
        <f t="shared" si="66"/>
        <v>5</v>
      </c>
      <c r="V96" s="8">
        <v>8</v>
      </c>
      <c r="W96" s="8" t="str">
        <f t="shared" si="67"/>
        <v>A+</v>
      </c>
      <c r="X96" s="8" t="str">
        <f t="shared" si="68"/>
        <v>5</v>
      </c>
      <c r="Y96" s="8">
        <v>36</v>
      </c>
      <c r="Z96" s="8" t="str">
        <f t="shared" si="69"/>
        <v>A+</v>
      </c>
      <c r="AA96" s="8" t="str">
        <f t="shared" si="70"/>
        <v>5</v>
      </c>
      <c r="AB96" s="8">
        <v>20</v>
      </c>
      <c r="AC96" s="8" t="str">
        <f t="shared" si="71"/>
        <v>A+</v>
      </c>
      <c r="AD96" s="8" t="str">
        <f t="shared" si="72"/>
        <v>5</v>
      </c>
      <c r="AE96" s="8">
        <v>16</v>
      </c>
      <c r="AF96" s="8" t="str">
        <f t="shared" si="73"/>
        <v>A+</v>
      </c>
      <c r="AG96" s="8" t="str">
        <f t="shared" si="74"/>
        <v>5</v>
      </c>
      <c r="AH96" s="22" t="str">
        <f t="shared" si="75"/>
        <v>Pass</v>
      </c>
      <c r="AI96" s="8">
        <f t="shared" si="76"/>
        <v>254</v>
      </c>
      <c r="AJ96" s="8">
        <f t="shared" si="77"/>
        <v>21</v>
      </c>
    </row>
    <row r="97" spans="1:36" ht="21.9" customHeight="1">
      <c r="A97" s="5">
        <v>22</v>
      </c>
      <c r="B97" s="8">
        <v>113</v>
      </c>
      <c r="C97" s="16" t="s">
        <v>168</v>
      </c>
      <c r="D97" s="8">
        <v>16</v>
      </c>
      <c r="E97" s="8" t="str">
        <f t="shared" si="55"/>
        <v>B</v>
      </c>
      <c r="F97" s="8" t="str">
        <f t="shared" si="56"/>
        <v>3</v>
      </c>
      <c r="G97" s="8">
        <v>42</v>
      </c>
      <c r="H97" s="8" t="str">
        <f t="shared" si="57"/>
        <v>A</v>
      </c>
      <c r="I97" s="8" t="str">
        <f t="shared" si="58"/>
        <v>4</v>
      </c>
      <c r="J97" s="8">
        <v>20</v>
      </c>
      <c r="K97" s="8" t="str">
        <f t="shared" si="59"/>
        <v>B</v>
      </c>
      <c r="L97" s="8" t="str">
        <f t="shared" si="60"/>
        <v>3</v>
      </c>
      <c r="M97" s="8">
        <v>22</v>
      </c>
      <c r="N97" s="8" t="str">
        <f t="shared" si="61"/>
        <v>B</v>
      </c>
      <c r="O97" s="8" t="str">
        <f t="shared" si="62"/>
        <v>3</v>
      </c>
      <c r="P97" s="8">
        <v>36</v>
      </c>
      <c r="Q97" s="8" t="str">
        <f t="shared" si="63"/>
        <v>A+</v>
      </c>
      <c r="R97" s="8" t="str">
        <f t="shared" si="64"/>
        <v>5</v>
      </c>
      <c r="S97" s="8">
        <v>38</v>
      </c>
      <c r="T97" s="8" t="str">
        <f t="shared" si="65"/>
        <v>A+</v>
      </c>
      <c r="U97" s="8" t="str">
        <f t="shared" si="66"/>
        <v>5</v>
      </c>
      <c r="V97" s="8">
        <v>8</v>
      </c>
      <c r="W97" s="8" t="str">
        <f t="shared" si="67"/>
        <v>A+</v>
      </c>
      <c r="X97" s="8" t="str">
        <f t="shared" si="68"/>
        <v>5</v>
      </c>
      <c r="Y97" s="8">
        <v>33</v>
      </c>
      <c r="Z97" s="8" t="str">
        <f t="shared" si="69"/>
        <v>A+</v>
      </c>
      <c r="AA97" s="8" t="str">
        <f t="shared" si="70"/>
        <v>5</v>
      </c>
      <c r="AB97" s="8">
        <v>20</v>
      </c>
      <c r="AC97" s="8" t="str">
        <f t="shared" si="71"/>
        <v>A+</v>
      </c>
      <c r="AD97" s="8" t="str">
        <f t="shared" si="72"/>
        <v>5</v>
      </c>
      <c r="AE97" s="8">
        <v>18</v>
      </c>
      <c r="AF97" s="8" t="str">
        <f t="shared" si="73"/>
        <v>A+</v>
      </c>
      <c r="AG97" s="8" t="str">
        <f t="shared" si="74"/>
        <v>5</v>
      </c>
      <c r="AH97" s="22" t="str">
        <f t="shared" si="75"/>
        <v>Pass</v>
      </c>
      <c r="AI97" s="8">
        <f t="shared" si="76"/>
        <v>253</v>
      </c>
      <c r="AJ97" s="8">
        <f t="shared" si="77"/>
        <v>22</v>
      </c>
    </row>
    <row r="98" spans="1:36" ht="21.9" customHeight="1">
      <c r="A98" s="5">
        <v>23</v>
      </c>
      <c r="B98" s="8">
        <v>76</v>
      </c>
      <c r="C98" s="16" t="s">
        <v>131</v>
      </c>
      <c r="D98" s="8">
        <v>18</v>
      </c>
      <c r="E98" s="8" t="str">
        <f t="shared" si="55"/>
        <v>A-</v>
      </c>
      <c r="F98" s="8" t="str">
        <f t="shared" si="56"/>
        <v>3.5</v>
      </c>
      <c r="G98" s="8">
        <v>45</v>
      </c>
      <c r="H98" s="8" t="str">
        <f t="shared" si="57"/>
        <v>A</v>
      </c>
      <c r="I98" s="8" t="str">
        <f t="shared" si="58"/>
        <v>4</v>
      </c>
      <c r="J98" s="8">
        <v>25</v>
      </c>
      <c r="K98" s="8" t="str">
        <f t="shared" si="59"/>
        <v>A-</v>
      </c>
      <c r="L98" s="8" t="str">
        <f t="shared" si="60"/>
        <v>3.5</v>
      </c>
      <c r="M98" s="8">
        <v>25</v>
      </c>
      <c r="N98" s="8" t="str">
        <f t="shared" si="61"/>
        <v>A-</v>
      </c>
      <c r="O98" s="8" t="str">
        <f t="shared" si="62"/>
        <v>3.5</v>
      </c>
      <c r="P98" s="8">
        <v>32</v>
      </c>
      <c r="Q98" s="8" t="str">
        <f t="shared" si="63"/>
        <v>A+</v>
      </c>
      <c r="R98" s="8" t="str">
        <f t="shared" si="64"/>
        <v>5</v>
      </c>
      <c r="S98" s="8">
        <v>36</v>
      </c>
      <c r="T98" s="8" t="str">
        <f t="shared" si="65"/>
        <v>A+</v>
      </c>
      <c r="U98" s="8" t="str">
        <f t="shared" si="66"/>
        <v>5</v>
      </c>
      <c r="V98" s="8">
        <v>9</v>
      </c>
      <c r="W98" s="8" t="str">
        <f t="shared" si="67"/>
        <v>A+</v>
      </c>
      <c r="X98" s="8" t="str">
        <f t="shared" si="68"/>
        <v>5</v>
      </c>
      <c r="Y98" s="8">
        <v>24</v>
      </c>
      <c r="Z98" s="8" t="str">
        <f t="shared" si="69"/>
        <v>A-</v>
      </c>
      <c r="AA98" s="8" t="str">
        <f t="shared" si="70"/>
        <v>3.5</v>
      </c>
      <c r="AB98" s="8">
        <v>20</v>
      </c>
      <c r="AC98" s="8" t="str">
        <f t="shared" si="71"/>
        <v>A+</v>
      </c>
      <c r="AD98" s="8" t="str">
        <f t="shared" si="72"/>
        <v>5</v>
      </c>
      <c r="AE98" s="8">
        <v>16</v>
      </c>
      <c r="AF98" s="8" t="str">
        <f t="shared" si="73"/>
        <v>A+</v>
      </c>
      <c r="AG98" s="8" t="str">
        <f t="shared" si="74"/>
        <v>5</v>
      </c>
      <c r="AH98" s="22" t="str">
        <f t="shared" si="75"/>
        <v>Pass</v>
      </c>
      <c r="AI98" s="8">
        <f t="shared" si="76"/>
        <v>250</v>
      </c>
      <c r="AJ98" s="8">
        <f t="shared" si="77"/>
        <v>23</v>
      </c>
    </row>
    <row r="99" spans="1:36" ht="21.9" customHeight="1">
      <c r="A99" s="5">
        <v>24</v>
      </c>
      <c r="B99" s="8">
        <v>98</v>
      </c>
      <c r="C99" s="16" t="s">
        <v>153</v>
      </c>
      <c r="D99" s="8">
        <v>19</v>
      </c>
      <c r="E99" s="8" t="str">
        <f t="shared" si="55"/>
        <v>A-</v>
      </c>
      <c r="F99" s="8" t="str">
        <f t="shared" si="56"/>
        <v>3.5</v>
      </c>
      <c r="G99" s="8">
        <v>41</v>
      </c>
      <c r="H99" s="8" t="str">
        <f t="shared" si="57"/>
        <v>A-</v>
      </c>
      <c r="I99" s="8" t="str">
        <f t="shared" si="58"/>
        <v>3.5</v>
      </c>
      <c r="J99" s="8">
        <v>22</v>
      </c>
      <c r="K99" s="8" t="str">
        <f t="shared" si="59"/>
        <v>B</v>
      </c>
      <c r="L99" s="8" t="str">
        <f t="shared" si="60"/>
        <v>3</v>
      </c>
      <c r="M99" s="8">
        <v>25</v>
      </c>
      <c r="N99" s="8" t="str">
        <f t="shared" si="61"/>
        <v>A-</v>
      </c>
      <c r="O99" s="8" t="str">
        <f t="shared" si="62"/>
        <v>3.5</v>
      </c>
      <c r="P99" s="8">
        <v>36</v>
      </c>
      <c r="Q99" s="8" t="str">
        <f t="shared" si="63"/>
        <v>A+</v>
      </c>
      <c r="R99" s="8" t="str">
        <f t="shared" si="64"/>
        <v>5</v>
      </c>
      <c r="S99" s="8">
        <v>28</v>
      </c>
      <c r="T99" s="8" t="str">
        <f t="shared" si="65"/>
        <v>A</v>
      </c>
      <c r="U99" s="8" t="str">
        <f t="shared" si="66"/>
        <v>4</v>
      </c>
      <c r="V99" s="8">
        <v>9</v>
      </c>
      <c r="W99" s="8" t="str">
        <f t="shared" si="67"/>
        <v>A+</v>
      </c>
      <c r="X99" s="8" t="str">
        <f t="shared" si="68"/>
        <v>5</v>
      </c>
      <c r="Y99" s="8">
        <v>33</v>
      </c>
      <c r="Z99" s="8" t="str">
        <f t="shared" si="69"/>
        <v>A+</v>
      </c>
      <c r="AA99" s="8" t="str">
        <f t="shared" si="70"/>
        <v>5</v>
      </c>
      <c r="AB99" s="8">
        <v>20</v>
      </c>
      <c r="AC99" s="8" t="str">
        <f t="shared" si="71"/>
        <v>A+</v>
      </c>
      <c r="AD99" s="8" t="str">
        <f t="shared" si="72"/>
        <v>5</v>
      </c>
      <c r="AE99" s="8">
        <v>17</v>
      </c>
      <c r="AF99" s="8" t="str">
        <f t="shared" si="73"/>
        <v>A+</v>
      </c>
      <c r="AG99" s="8" t="str">
        <f t="shared" si="74"/>
        <v>5</v>
      </c>
      <c r="AH99" s="22" t="str">
        <f t="shared" si="75"/>
        <v>Pass</v>
      </c>
      <c r="AI99" s="8">
        <f t="shared" si="76"/>
        <v>250</v>
      </c>
      <c r="AJ99" s="8">
        <f t="shared" si="77"/>
        <v>23</v>
      </c>
    </row>
    <row r="100" spans="1:36" ht="21.9" customHeight="1">
      <c r="A100" s="5">
        <v>25</v>
      </c>
      <c r="B100" s="8">
        <v>120</v>
      </c>
      <c r="C100" s="16" t="s">
        <v>174</v>
      </c>
      <c r="D100" s="8">
        <v>19</v>
      </c>
      <c r="E100" s="8" t="str">
        <f t="shared" si="55"/>
        <v>A-</v>
      </c>
      <c r="F100" s="8" t="str">
        <f t="shared" si="56"/>
        <v>3.5</v>
      </c>
      <c r="G100" s="8">
        <v>48</v>
      </c>
      <c r="H100" s="8" t="str">
        <f t="shared" si="57"/>
        <v>A+</v>
      </c>
      <c r="I100" s="8" t="str">
        <f t="shared" si="58"/>
        <v>5</v>
      </c>
      <c r="J100" s="8">
        <v>32</v>
      </c>
      <c r="K100" s="8" t="str">
        <f t="shared" si="59"/>
        <v>A+</v>
      </c>
      <c r="L100" s="8" t="str">
        <f t="shared" si="60"/>
        <v>5</v>
      </c>
      <c r="M100" s="8">
        <v>25</v>
      </c>
      <c r="N100" s="8" t="str">
        <f t="shared" si="61"/>
        <v>A-</v>
      </c>
      <c r="O100" s="8" t="str">
        <f t="shared" si="62"/>
        <v>3.5</v>
      </c>
      <c r="P100" s="8">
        <v>30</v>
      </c>
      <c r="Q100" s="8" t="str">
        <f t="shared" si="63"/>
        <v>A+</v>
      </c>
      <c r="R100" s="8" t="str">
        <f t="shared" si="64"/>
        <v>5</v>
      </c>
      <c r="S100" s="8">
        <v>14</v>
      </c>
      <c r="T100" s="8" t="str">
        <f t="shared" si="65"/>
        <v>D</v>
      </c>
      <c r="U100" s="8" t="str">
        <f t="shared" si="66"/>
        <v>1</v>
      </c>
      <c r="V100" s="8">
        <v>10</v>
      </c>
      <c r="W100" s="8" t="str">
        <f t="shared" si="67"/>
        <v>A+</v>
      </c>
      <c r="X100" s="8" t="str">
        <f t="shared" si="68"/>
        <v>5</v>
      </c>
      <c r="Y100" s="8">
        <v>33</v>
      </c>
      <c r="Z100" s="8" t="str">
        <f t="shared" si="69"/>
        <v>A+</v>
      </c>
      <c r="AA100" s="8" t="str">
        <f t="shared" si="70"/>
        <v>5</v>
      </c>
      <c r="AB100" s="8">
        <v>20</v>
      </c>
      <c r="AC100" s="8" t="str">
        <f t="shared" si="71"/>
        <v>A+</v>
      </c>
      <c r="AD100" s="8" t="str">
        <f t="shared" si="72"/>
        <v>5</v>
      </c>
      <c r="AE100" s="8">
        <v>19</v>
      </c>
      <c r="AF100" s="8" t="str">
        <f t="shared" si="73"/>
        <v>A+</v>
      </c>
      <c r="AG100" s="8" t="str">
        <f t="shared" si="74"/>
        <v>5</v>
      </c>
      <c r="AH100" s="22" t="str">
        <f t="shared" si="75"/>
        <v>Pass</v>
      </c>
      <c r="AI100" s="8">
        <f t="shared" si="76"/>
        <v>250</v>
      </c>
      <c r="AJ100" s="8">
        <f t="shared" si="77"/>
        <v>23</v>
      </c>
    </row>
    <row r="101" spans="1:36" ht="21.9" customHeight="1">
      <c r="A101" s="5">
        <v>26</v>
      </c>
      <c r="B101" s="8">
        <v>80</v>
      </c>
      <c r="C101" s="16" t="s">
        <v>135</v>
      </c>
      <c r="D101" s="8">
        <v>18</v>
      </c>
      <c r="E101" s="8" t="str">
        <f t="shared" si="55"/>
        <v>A-</v>
      </c>
      <c r="F101" s="8" t="str">
        <f t="shared" si="56"/>
        <v>3.5</v>
      </c>
      <c r="G101" s="8">
        <v>42</v>
      </c>
      <c r="H101" s="8" t="str">
        <f t="shared" si="57"/>
        <v>A</v>
      </c>
      <c r="I101" s="8" t="str">
        <f t="shared" si="58"/>
        <v>4</v>
      </c>
      <c r="J101" s="8">
        <v>28</v>
      </c>
      <c r="K101" s="8" t="str">
        <f t="shared" si="59"/>
        <v>A</v>
      </c>
      <c r="L101" s="8" t="str">
        <f t="shared" si="60"/>
        <v>4</v>
      </c>
      <c r="M101" s="8">
        <v>25</v>
      </c>
      <c r="N101" s="8" t="str">
        <f t="shared" si="61"/>
        <v>A-</v>
      </c>
      <c r="O101" s="8" t="str">
        <f t="shared" si="62"/>
        <v>3.5</v>
      </c>
      <c r="P101" s="8">
        <v>32</v>
      </c>
      <c r="Q101" s="8" t="str">
        <f t="shared" si="63"/>
        <v>A+</v>
      </c>
      <c r="R101" s="8" t="str">
        <f t="shared" si="64"/>
        <v>5</v>
      </c>
      <c r="S101" s="8">
        <v>26</v>
      </c>
      <c r="T101" s="8" t="str">
        <f t="shared" si="65"/>
        <v>A-</v>
      </c>
      <c r="U101" s="8" t="str">
        <f t="shared" si="66"/>
        <v>3.5</v>
      </c>
      <c r="V101" s="8">
        <v>7</v>
      </c>
      <c r="W101" s="8" t="str">
        <f t="shared" si="67"/>
        <v>A</v>
      </c>
      <c r="X101" s="8" t="str">
        <f t="shared" si="68"/>
        <v>4</v>
      </c>
      <c r="Y101" s="8">
        <v>35</v>
      </c>
      <c r="Z101" s="8" t="str">
        <f t="shared" si="69"/>
        <v>A+</v>
      </c>
      <c r="AA101" s="8" t="str">
        <f t="shared" si="70"/>
        <v>5</v>
      </c>
      <c r="AB101" s="8">
        <v>20</v>
      </c>
      <c r="AC101" s="8" t="str">
        <f t="shared" si="71"/>
        <v>A+</v>
      </c>
      <c r="AD101" s="8" t="str">
        <f t="shared" si="72"/>
        <v>5</v>
      </c>
      <c r="AE101" s="8">
        <v>17</v>
      </c>
      <c r="AF101" s="8" t="str">
        <f t="shared" si="73"/>
        <v>A+</v>
      </c>
      <c r="AG101" s="8" t="str">
        <f t="shared" si="74"/>
        <v>5</v>
      </c>
      <c r="AH101" s="22" t="str">
        <f t="shared" si="75"/>
        <v>Pass</v>
      </c>
      <c r="AI101" s="8">
        <f t="shared" si="76"/>
        <v>250</v>
      </c>
      <c r="AJ101" s="8">
        <f t="shared" si="77"/>
        <v>23</v>
      </c>
    </row>
    <row r="102" spans="1:36" ht="21.9" customHeight="1">
      <c r="A102" s="5">
        <v>27</v>
      </c>
      <c r="B102" s="8">
        <v>75</v>
      </c>
      <c r="C102" s="16" t="s">
        <v>130</v>
      </c>
      <c r="D102" s="8">
        <v>22</v>
      </c>
      <c r="E102" s="8" t="str">
        <f t="shared" si="55"/>
        <v>A</v>
      </c>
      <c r="F102" s="8" t="str">
        <f t="shared" si="56"/>
        <v>4</v>
      </c>
      <c r="G102" s="8">
        <v>42</v>
      </c>
      <c r="H102" s="8" t="str">
        <f t="shared" si="57"/>
        <v>A</v>
      </c>
      <c r="I102" s="8" t="str">
        <f t="shared" si="58"/>
        <v>4</v>
      </c>
      <c r="J102" s="8">
        <v>25</v>
      </c>
      <c r="K102" s="8" t="str">
        <f t="shared" si="59"/>
        <v>A-</v>
      </c>
      <c r="L102" s="8" t="str">
        <f t="shared" si="60"/>
        <v>3.5</v>
      </c>
      <c r="M102" s="8">
        <v>25</v>
      </c>
      <c r="N102" s="8" t="str">
        <f t="shared" si="61"/>
        <v>A-</v>
      </c>
      <c r="O102" s="8" t="str">
        <f t="shared" si="62"/>
        <v>3.5</v>
      </c>
      <c r="P102" s="8">
        <v>38</v>
      </c>
      <c r="Q102" s="8" t="str">
        <f t="shared" si="63"/>
        <v>A+</v>
      </c>
      <c r="R102" s="8" t="str">
        <f t="shared" si="64"/>
        <v>5</v>
      </c>
      <c r="S102" s="8">
        <v>28</v>
      </c>
      <c r="T102" s="8" t="str">
        <f t="shared" si="65"/>
        <v>A</v>
      </c>
      <c r="U102" s="8" t="str">
        <f t="shared" si="66"/>
        <v>4</v>
      </c>
      <c r="V102" s="8">
        <v>9</v>
      </c>
      <c r="W102" s="8" t="str">
        <f t="shared" si="67"/>
        <v>A+</v>
      </c>
      <c r="X102" s="8" t="str">
        <f t="shared" si="68"/>
        <v>5</v>
      </c>
      <c r="Y102" s="8">
        <v>26</v>
      </c>
      <c r="Z102" s="8" t="str">
        <f t="shared" si="69"/>
        <v>A-</v>
      </c>
      <c r="AA102" s="8" t="str">
        <f t="shared" si="70"/>
        <v>3.5</v>
      </c>
      <c r="AB102" s="8">
        <v>20</v>
      </c>
      <c r="AC102" s="8" t="str">
        <f t="shared" si="71"/>
        <v>A+</v>
      </c>
      <c r="AD102" s="8" t="str">
        <f t="shared" si="72"/>
        <v>5</v>
      </c>
      <c r="AE102" s="8">
        <v>14</v>
      </c>
      <c r="AF102" s="8" t="str">
        <f t="shared" si="73"/>
        <v>A</v>
      </c>
      <c r="AG102" s="8" t="str">
        <f t="shared" si="74"/>
        <v>4</v>
      </c>
      <c r="AH102" s="22" t="str">
        <f t="shared" si="75"/>
        <v>Pass</v>
      </c>
      <c r="AI102" s="8">
        <f t="shared" si="76"/>
        <v>249</v>
      </c>
      <c r="AJ102" s="8">
        <f t="shared" si="77"/>
        <v>27</v>
      </c>
    </row>
    <row r="103" spans="1:36" ht="21.9" customHeight="1">
      <c r="A103" s="5">
        <v>28</v>
      </c>
      <c r="B103" s="8">
        <v>119</v>
      </c>
      <c r="C103" s="16" t="s">
        <v>173</v>
      </c>
      <c r="D103" s="8">
        <v>16</v>
      </c>
      <c r="E103" s="8" t="str">
        <f t="shared" si="55"/>
        <v>B</v>
      </c>
      <c r="F103" s="8" t="str">
        <f t="shared" si="56"/>
        <v>3</v>
      </c>
      <c r="G103" s="8">
        <v>40</v>
      </c>
      <c r="H103" s="8" t="str">
        <f t="shared" si="57"/>
        <v>A-</v>
      </c>
      <c r="I103" s="8" t="str">
        <f t="shared" si="58"/>
        <v>3.5</v>
      </c>
      <c r="J103" s="8">
        <v>25</v>
      </c>
      <c r="K103" s="8" t="str">
        <f t="shared" si="59"/>
        <v>A-</v>
      </c>
      <c r="L103" s="8" t="str">
        <f t="shared" si="60"/>
        <v>3.5</v>
      </c>
      <c r="M103" s="8">
        <v>20</v>
      </c>
      <c r="N103" s="8" t="str">
        <f t="shared" si="61"/>
        <v>B</v>
      </c>
      <c r="O103" s="8" t="str">
        <f t="shared" si="62"/>
        <v>3</v>
      </c>
      <c r="P103" s="8">
        <v>32</v>
      </c>
      <c r="Q103" s="8" t="str">
        <f t="shared" si="63"/>
        <v>A+</v>
      </c>
      <c r="R103" s="8" t="str">
        <f t="shared" si="64"/>
        <v>5</v>
      </c>
      <c r="S103" s="8">
        <v>32</v>
      </c>
      <c r="T103" s="8" t="str">
        <f t="shared" si="65"/>
        <v>A+</v>
      </c>
      <c r="U103" s="8" t="str">
        <f t="shared" si="66"/>
        <v>5</v>
      </c>
      <c r="V103" s="8">
        <v>9</v>
      </c>
      <c r="W103" s="8" t="str">
        <f t="shared" si="67"/>
        <v>A+</v>
      </c>
      <c r="X103" s="8" t="str">
        <f t="shared" si="68"/>
        <v>5</v>
      </c>
      <c r="Y103" s="8">
        <v>35</v>
      </c>
      <c r="Z103" s="8" t="str">
        <f t="shared" si="69"/>
        <v>A+</v>
      </c>
      <c r="AA103" s="8" t="str">
        <f t="shared" si="70"/>
        <v>5</v>
      </c>
      <c r="AB103" s="8">
        <v>20</v>
      </c>
      <c r="AC103" s="8" t="str">
        <f t="shared" si="71"/>
        <v>A+</v>
      </c>
      <c r="AD103" s="8" t="str">
        <f t="shared" si="72"/>
        <v>5</v>
      </c>
      <c r="AE103" s="8">
        <v>18</v>
      </c>
      <c r="AF103" s="8" t="str">
        <f t="shared" si="73"/>
        <v>A+</v>
      </c>
      <c r="AG103" s="8" t="str">
        <f t="shared" si="74"/>
        <v>5</v>
      </c>
      <c r="AH103" s="22" t="str">
        <f t="shared" si="75"/>
        <v>Pass</v>
      </c>
      <c r="AI103" s="8">
        <f t="shared" si="76"/>
        <v>247</v>
      </c>
      <c r="AJ103" s="8">
        <f t="shared" si="77"/>
        <v>28</v>
      </c>
    </row>
    <row r="104" spans="1:36" ht="21.9" customHeight="1">
      <c r="A104" s="5">
        <v>29</v>
      </c>
      <c r="B104" s="8">
        <v>79</v>
      </c>
      <c r="C104" s="16" t="s">
        <v>134</v>
      </c>
      <c r="D104" s="8">
        <v>18</v>
      </c>
      <c r="E104" s="8" t="str">
        <f t="shared" si="55"/>
        <v>A-</v>
      </c>
      <c r="F104" s="8" t="str">
        <f t="shared" si="56"/>
        <v>3.5</v>
      </c>
      <c r="G104" s="8">
        <v>41</v>
      </c>
      <c r="H104" s="8" t="str">
        <f t="shared" si="57"/>
        <v>A-</v>
      </c>
      <c r="I104" s="8" t="str">
        <f t="shared" si="58"/>
        <v>3.5</v>
      </c>
      <c r="J104" s="8">
        <v>25</v>
      </c>
      <c r="K104" s="8" t="str">
        <f t="shared" si="59"/>
        <v>A-</v>
      </c>
      <c r="L104" s="8" t="str">
        <f t="shared" si="60"/>
        <v>3.5</v>
      </c>
      <c r="M104" s="8">
        <v>29</v>
      </c>
      <c r="N104" s="8" t="str">
        <f t="shared" si="61"/>
        <v>A</v>
      </c>
      <c r="O104" s="8" t="str">
        <f t="shared" si="62"/>
        <v>4</v>
      </c>
      <c r="P104" s="8">
        <v>32</v>
      </c>
      <c r="Q104" s="8" t="str">
        <f t="shared" si="63"/>
        <v>A+</v>
      </c>
      <c r="R104" s="8" t="str">
        <f t="shared" si="64"/>
        <v>5</v>
      </c>
      <c r="S104" s="8">
        <v>22</v>
      </c>
      <c r="T104" s="8" t="str">
        <f t="shared" si="65"/>
        <v>B</v>
      </c>
      <c r="U104" s="8" t="str">
        <f t="shared" si="66"/>
        <v>3</v>
      </c>
      <c r="V104" s="8">
        <v>8</v>
      </c>
      <c r="W104" s="8" t="str">
        <f t="shared" si="67"/>
        <v>A+</v>
      </c>
      <c r="X104" s="8" t="str">
        <f t="shared" si="68"/>
        <v>5</v>
      </c>
      <c r="Y104" s="8">
        <v>33</v>
      </c>
      <c r="Z104" s="8" t="str">
        <f t="shared" si="69"/>
        <v>A+</v>
      </c>
      <c r="AA104" s="8" t="str">
        <f t="shared" si="70"/>
        <v>5</v>
      </c>
      <c r="AB104" s="8">
        <v>20</v>
      </c>
      <c r="AC104" s="8" t="str">
        <f t="shared" si="71"/>
        <v>A+</v>
      </c>
      <c r="AD104" s="8" t="str">
        <f t="shared" si="72"/>
        <v>5</v>
      </c>
      <c r="AE104" s="8">
        <v>18</v>
      </c>
      <c r="AF104" s="8" t="str">
        <f t="shared" si="73"/>
        <v>A+</v>
      </c>
      <c r="AG104" s="8" t="str">
        <f t="shared" si="74"/>
        <v>5</v>
      </c>
      <c r="AH104" s="22" t="str">
        <f t="shared" si="75"/>
        <v>Pass</v>
      </c>
      <c r="AI104" s="8">
        <f t="shared" si="76"/>
        <v>246</v>
      </c>
      <c r="AJ104" s="8">
        <f t="shared" si="77"/>
        <v>29</v>
      </c>
    </row>
    <row r="105" spans="1:36" ht="21.9" customHeight="1">
      <c r="A105" s="5">
        <v>30</v>
      </c>
      <c r="B105" s="8">
        <v>101</v>
      </c>
      <c r="C105" s="16" t="s">
        <v>156</v>
      </c>
      <c r="D105" s="8">
        <v>20</v>
      </c>
      <c r="E105" s="8" t="str">
        <f t="shared" si="55"/>
        <v>A-</v>
      </c>
      <c r="F105" s="8" t="str">
        <f t="shared" si="56"/>
        <v>3.5</v>
      </c>
      <c r="G105" s="8">
        <v>47</v>
      </c>
      <c r="H105" s="8" t="str">
        <f t="shared" si="57"/>
        <v>A</v>
      </c>
      <c r="I105" s="8" t="str">
        <f t="shared" si="58"/>
        <v>4</v>
      </c>
      <c r="J105" s="8">
        <v>25</v>
      </c>
      <c r="K105" s="8" t="str">
        <f t="shared" si="59"/>
        <v>A-</v>
      </c>
      <c r="L105" s="8" t="str">
        <f t="shared" si="60"/>
        <v>3.5</v>
      </c>
      <c r="M105" s="8">
        <v>18</v>
      </c>
      <c r="N105" s="8" t="str">
        <f t="shared" si="61"/>
        <v>C</v>
      </c>
      <c r="O105" s="8" t="str">
        <f t="shared" si="62"/>
        <v>2</v>
      </c>
      <c r="P105" s="8">
        <v>36</v>
      </c>
      <c r="Q105" s="8" t="str">
        <f t="shared" si="63"/>
        <v>A+</v>
      </c>
      <c r="R105" s="8" t="str">
        <f t="shared" si="64"/>
        <v>5</v>
      </c>
      <c r="S105" s="8">
        <v>18</v>
      </c>
      <c r="T105" s="8" t="str">
        <f t="shared" si="65"/>
        <v>C</v>
      </c>
      <c r="U105" s="8" t="str">
        <f t="shared" si="66"/>
        <v>2</v>
      </c>
      <c r="V105" s="8">
        <v>7</v>
      </c>
      <c r="W105" s="8" t="str">
        <f t="shared" si="67"/>
        <v>A</v>
      </c>
      <c r="X105" s="8" t="str">
        <f t="shared" si="68"/>
        <v>4</v>
      </c>
      <c r="Y105" s="8">
        <v>35</v>
      </c>
      <c r="Z105" s="8" t="str">
        <f t="shared" si="69"/>
        <v>A+</v>
      </c>
      <c r="AA105" s="8" t="str">
        <f t="shared" si="70"/>
        <v>5</v>
      </c>
      <c r="AB105" s="8">
        <v>20</v>
      </c>
      <c r="AC105" s="8" t="str">
        <f t="shared" si="71"/>
        <v>A+</v>
      </c>
      <c r="AD105" s="8" t="str">
        <f t="shared" si="72"/>
        <v>5</v>
      </c>
      <c r="AE105" s="8">
        <v>19</v>
      </c>
      <c r="AF105" s="8" t="str">
        <f t="shared" si="73"/>
        <v>A+</v>
      </c>
      <c r="AG105" s="8" t="str">
        <f t="shared" si="74"/>
        <v>5</v>
      </c>
      <c r="AH105" s="22" t="str">
        <f t="shared" si="75"/>
        <v>Pass</v>
      </c>
      <c r="AI105" s="8">
        <f t="shared" si="76"/>
        <v>245</v>
      </c>
      <c r="AJ105" s="8">
        <f t="shared" si="77"/>
        <v>30</v>
      </c>
    </row>
    <row r="106" spans="1:36" ht="21.9" customHeight="1">
      <c r="A106" s="5">
        <v>31</v>
      </c>
      <c r="B106" s="8">
        <v>114</v>
      </c>
      <c r="C106" s="16" t="s">
        <v>169</v>
      </c>
      <c r="D106" s="8">
        <v>15</v>
      </c>
      <c r="E106" s="8" t="str">
        <f t="shared" si="55"/>
        <v>B</v>
      </c>
      <c r="F106" s="8" t="str">
        <f t="shared" si="56"/>
        <v>3</v>
      </c>
      <c r="G106" s="8">
        <v>42</v>
      </c>
      <c r="H106" s="8" t="str">
        <f t="shared" si="57"/>
        <v>A</v>
      </c>
      <c r="I106" s="8" t="str">
        <f t="shared" si="58"/>
        <v>4</v>
      </c>
      <c r="J106" s="8">
        <v>28</v>
      </c>
      <c r="K106" s="8" t="str">
        <f t="shared" si="59"/>
        <v>A</v>
      </c>
      <c r="L106" s="8" t="str">
        <f t="shared" si="60"/>
        <v>4</v>
      </c>
      <c r="M106" s="8">
        <v>25</v>
      </c>
      <c r="N106" s="8" t="str">
        <f t="shared" si="61"/>
        <v>A-</v>
      </c>
      <c r="O106" s="8" t="str">
        <f t="shared" si="62"/>
        <v>3.5</v>
      </c>
      <c r="P106" s="8">
        <v>34</v>
      </c>
      <c r="Q106" s="8" t="str">
        <f t="shared" si="63"/>
        <v>A+</v>
      </c>
      <c r="R106" s="8" t="str">
        <f t="shared" si="64"/>
        <v>5</v>
      </c>
      <c r="S106" s="8">
        <v>18</v>
      </c>
      <c r="T106" s="8" t="str">
        <f t="shared" si="65"/>
        <v>C</v>
      </c>
      <c r="U106" s="8" t="str">
        <f t="shared" si="66"/>
        <v>2</v>
      </c>
      <c r="V106" s="8">
        <v>10</v>
      </c>
      <c r="W106" s="8" t="str">
        <f t="shared" si="67"/>
        <v>A+</v>
      </c>
      <c r="X106" s="8" t="str">
        <f t="shared" si="68"/>
        <v>5</v>
      </c>
      <c r="Y106" s="8">
        <v>35</v>
      </c>
      <c r="Z106" s="8" t="str">
        <f t="shared" si="69"/>
        <v>A+</v>
      </c>
      <c r="AA106" s="8" t="str">
        <f t="shared" si="70"/>
        <v>5</v>
      </c>
      <c r="AB106" s="8">
        <v>20</v>
      </c>
      <c r="AC106" s="8" t="str">
        <f t="shared" si="71"/>
        <v>A+</v>
      </c>
      <c r="AD106" s="8" t="str">
        <f t="shared" si="72"/>
        <v>5</v>
      </c>
      <c r="AE106" s="8">
        <v>18</v>
      </c>
      <c r="AF106" s="8" t="str">
        <f t="shared" si="73"/>
        <v>A+</v>
      </c>
      <c r="AG106" s="8" t="str">
        <f t="shared" si="74"/>
        <v>5</v>
      </c>
      <c r="AH106" s="22" t="str">
        <f t="shared" si="75"/>
        <v>Pass</v>
      </c>
      <c r="AI106" s="8">
        <f t="shared" si="76"/>
        <v>245</v>
      </c>
      <c r="AJ106" s="8">
        <f t="shared" si="77"/>
        <v>30</v>
      </c>
    </row>
    <row r="107" spans="1:36" ht="21.9" customHeight="1">
      <c r="A107" s="5">
        <v>32</v>
      </c>
      <c r="B107" s="8">
        <v>78</v>
      </c>
      <c r="C107" s="16" t="s">
        <v>133</v>
      </c>
      <c r="D107" s="8">
        <v>20</v>
      </c>
      <c r="E107" s="8" t="str">
        <f t="shared" si="55"/>
        <v>A-</v>
      </c>
      <c r="F107" s="8" t="str">
        <f t="shared" si="56"/>
        <v>3.5</v>
      </c>
      <c r="G107" s="8">
        <v>31</v>
      </c>
      <c r="H107" s="8" t="str">
        <f t="shared" si="57"/>
        <v>B</v>
      </c>
      <c r="I107" s="8" t="str">
        <f t="shared" si="58"/>
        <v>3</v>
      </c>
      <c r="J107" s="8">
        <v>21</v>
      </c>
      <c r="K107" s="8" t="str">
        <f t="shared" si="59"/>
        <v>B</v>
      </c>
      <c r="L107" s="8" t="str">
        <f t="shared" si="60"/>
        <v>3</v>
      </c>
      <c r="M107" s="8">
        <v>28</v>
      </c>
      <c r="N107" s="8" t="str">
        <f t="shared" si="61"/>
        <v>A</v>
      </c>
      <c r="O107" s="8" t="str">
        <f t="shared" si="62"/>
        <v>4</v>
      </c>
      <c r="P107" s="8">
        <v>30</v>
      </c>
      <c r="Q107" s="8" t="str">
        <f t="shared" si="63"/>
        <v>A+</v>
      </c>
      <c r="R107" s="8" t="str">
        <f t="shared" si="64"/>
        <v>5</v>
      </c>
      <c r="S107" s="8">
        <v>34</v>
      </c>
      <c r="T107" s="8" t="str">
        <f t="shared" si="65"/>
        <v>A+</v>
      </c>
      <c r="U107" s="8" t="str">
        <f t="shared" si="66"/>
        <v>5</v>
      </c>
      <c r="V107" s="8">
        <v>8</v>
      </c>
      <c r="W107" s="8" t="str">
        <f t="shared" si="67"/>
        <v>A+</v>
      </c>
      <c r="X107" s="8" t="str">
        <f t="shared" si="68"/>
        <v>5</v>
      </c>
      <c r="Y107" s="8">
        <v>32</v>
      </c>
      <c r="Z107" s="8" t="str">
        <f t="shared" si="69"/>
        <v>A+</v>
      </c>
      <c r="AA107" s="8" t="str">
        <f t="shared" si="70"/>
        <v>5</v>
      </c>
      <c r="AB107" s="8">
        <v>20</v>
      </c>
      <c r="AC107" s="8" t="str">
        <f t="shared" si="71"/>
        <v>A+</v>
      </c>
      <c r="AD107" s="8" t="str">
        <f t="shared" si="72"/>
        <v>5</v>
      </c>
      <c r="AE107" s="8">
        <v>17</v>
      </c>
      <c r="AF107" s="8" t="str">
        <f t="shared" si="73"/>
        <v>A+</v>
      </c>
      <c r="AG107" s="8" t="str">
        <f t="shared" si="74"/>
        <v>5</v>
      </c>
      <c r="AH107" s="22" t="str">
        <f t="shared" si="75"/>
        <v>Pass</v>
      </c>
      <c r="AI107" s="8">
        <f t="shared" si="76"/>
        <v>241</v>
      </c>
      <c r="AJ107" s="8">
        <f t="shared" si="77"/>
        <v>32</v>
      </c>
    </row>
    <row r="108" spans="1:36" ht="21.9" customHeight="1">
      <c r="A108" s="5">
        <v>33</v>
      </c>
      <c r="B108" s="8">
        <v>82</v>
      </c>
      <c r="C108" s="16" t="s">
        <v>137</v>
      </c>
      <c r="D108" s="8">
        <v>18</v>
      </c>
      <c r="E108" s="8" t="str">
        <f t="shared" ref="E108:E139" si="78">IF(D108&gt;=24, "A+", IF(D108&gt;=21, "A", IF(D108&gt;=18, "A-", IF(D108&gt;=15, "B", IF(D108&gt;=12, "C", IF(D108&gt;=9, "D", IF(D108&lt;9, "F")))))))</f>
        <v>A-</v>
      </c>
      <c r="F108" s="8" t="str">
        <f t="shared" ref="F108:F143" si="79">IF(D108&gt;=24, "5", IF(D108&gt;=21, "4", IF(D108&gt;=18, "3.5", IF(D108&gt;=15, "3", IF(D108&gt;12, "2", IF(D108&gt;=9, "1", IF(D108&lt;9, "0")))))))</f>
        <v>3.5</v>
      </c>
      <c r="G108" s="8">
        <v>49</v>
      </c>
      <c r="H108" s="8" t="str">
        <f t="shared" ref="H108:H139" si="80">IF(G108&gt;=48, "A+", IF(G108&gt;=42, "A", IF(G108&gt;=36, "A-", IF(G108&gt;=30, "B", IF(G108&gt;=24, "C", IF(G108&gt;=19, "D", IF(G108&lt;19, "F")))))))</f>
        <v>A+</v>
      </c>
      <c r="I108" s="8" t="str">
        <f t="shared" ref="I108:I143" si="81">IF(G108&gt;=48, "5", IF(G108&gt;=42, "4", IF(G108&gt;=36, "3.5", IF(G108&gt;=30, "3", IF(G108&gt;24, "2", IF(G108&gt;=19, "1", IF(G108&lt;19, "0")))))))</f>
        <v>5</v>
      </c>
      <c r="J108" s="8">
        <v>22</v>
      </c>
      <c r="K108" s="8" t="str">
        <f t="shared" ref="K108:K139" si="82">IF(J108&gt;=32, "A+", IF(J108&gt;=28, "A", IF(J108&gt;=24, "A-", IF(J108&gt;=20, "B", IF(J108&gt;=16, "C", IF(J108&gt;=13, "D", IF(J108&lt;13, "F")))))))</f>
        <v>B</v>
      </c>
      <c r="L108" s="8" t="str">
        <f t="shared" ref="L108:L143" si="83">IF(J108&gt;=32, "5", IF(J108&gt;=28, "4", IF(J108&gt;=24, "3.5", IF(J108&gt;=20, "3", IF(J108&gt;16, "2", IF(J108&gt;=13, "1", IF(J108&lt;13, "0")))))))</f>
        <v>3</v>
      </c>
      <c r="M108" s="8">
        <v>22</v>
      </c>
      <c r="N108" s="8" t="str">
        <f t="shared" ref="N108:N139" si="84">IF(M108&gt;=32, "A+", IF(M108&gt;=28, "A", IF(M108&gt;=24, "A-", IF(M108&gt;=20, "B", IF(M108&gt;=16, "C", IF(M108&gt;=13, "D", IF(M108&lt;13, "F")))))))</f>
        <v>B</v>
      </c>
      <c r="O108" s="8" t="str">
        <f t="shared" ref="O108:O143" si="85">IF(M108&gt;=32, "5", IF(M108&gt;=28, "4", IF(M108&gt;=24, "3.5", IF(M108&gt;=20, "3", IF(M108&gt;16, "2", IF(M108&gt;=13, "1", IF(M108&lt;13, "0")))))))</f>
        <v>3</v>
      </c>
      <c r="P108" s="8">
        <v>32</v>
      </c>
      <c r="Q108" s="8" t="str">
        <f t="shared" ref="Q108:Q139" si="86">IF(P108&gt;=16, "A+", IF(P108&gt;=14, "A", IF(P108&gt;=12, "A-", IF(P108&gt;=10, "B", IF(P108&gt;=8, "C", IF(P108&gt;=6, "D", IF(P108&lt;6, "F")))))))</f>
        <v>A+</v>
      </c>
      <c r="R108" s="8" t="str">
        <f t="shared" ref="R108:R143" si="87">IF(P108&gt;=16, "5", IF(P108&gt;=14, "4", IF(P108&gt;=12, "3.5", IF(P108&gt;=20, "3", IF(P108&gt;8, "2", IF(P108&gt;=6, "1", IF(P108&lt;6, "0")))))))</f>
        <v>5</v>
      </c>
      <c r="S108" s="8">
        <v>20</v>
      </c>
      <c r="T108" s="8" t="str">
        <f t="shared" ref="T108:T139" si="88">IF(S108&gt;=32, "A+", IF(S108&gt;=28, "A", IF(S108&gt;=24, "A-", IF(S108&gt;=20, "B", IF(S108&gt;=16, "C", IF(S108&gt;=13, "D", IF(S108&lt;13, "F")))))))</f>
        <v>B</v>
      </c>
      <c r="U108" s="8" t="str">
        <f t="shared" ref="U108:U143" si="89">IF(S108&gt;=32, "5", IF(S108&gt;=28, "4", IF(S108&gt;=24, "3.5", IF(S108&gt;=20, "3", IF(S108&gt;16, "2", IF(S108&gt;=13, "1", IF(S108&lt;13, "0")))))))</f>
        <v>3</v>
      </c>
      <c r="V108" s="8">
        <v>8</v>
      </c>
      <c r="W108" s="8" t="str">
        <f t="shared" ref="W108:W139" si="90">IF(V108&gt;=8, "A+", IF(V108&gt;=7, "A", IF(V108&gt;=6, "A-", IF(V108&gt;=5, "B", IF(V108&gt;=4, "C", IF(V108&gt;=3, "D", IF(V108&lt;3, "F")))))))</f>
        <v>A+</v>
      </c>
      <c r="X108" s="8" t="str">
        <f t="shared" ref="X108:X143" si="91">IF(V108&gt;=8, "5", IF(V108&gt;=7, "4", IF(V108&gt;=6, "3.5", IF(V108&gt;=5, "3", IF(V108&gt;4, "2", IF(V108&gt;=3, "1", IF(V108&lt;3, "0")))))))</f>
        <v>5</v>
      </c>
      <c r="Y108" s="8">
        <v>32</v>
      </c>
      <c r="Z108" s="8" t="str">
        <f t="shared" ref="Z108:Z139" si="92">IF(Y108&gt;=32, "A+", IF(Y108&gt;=28, "A", IF(Y108&gt;=24, "A-", IF(Y108&gt;=20, "B", IF(Y108&gt;=16, "C", IF(Y108&gt;=13, "D", IF(Y108&lt;13, "F")))))))</f>
        <v>A+</v>
      </c>
      <c r="AA108" s="8" t="str">
        <f t="shared" ref="AA108:AA143" si="93">IF(Y108&gt;=32, "5", IF(Y108&gt;=28, "4", IF(Y108&gt;=24, "3.5", IF(Y108&gt;=20, "3", IF(Y108&gt;16, "2", IF(Y108&gt;=13, "1", IF(Y108&lt;13, "0")))))))</f>
        <v>5</v>
      </c>
      <c r="AB108" s="8">
        <v>20</v>
      </c>
      <c r="AC108" s="8" t="str">
        <f t="shared" ref="AC108:AC139" si="94">IF(AB108&gt;=20, "A+", IF(AB108&gt;=17, "A", IF(AB108&gt;=15, "A-", IF(AB108&gt;=12, "B", IF(AB108&gt;=10, "C", IF(AB108&gt;=8, "D", IF(AB108&lt;8, "F")))))))</f>
        <v>A+</v>
      </c>
      <c r="AD108" s="8" t="str">
        <f t="shared" ref="AD108:AD143" si="95">IF(AB108&gt;=20, "5", IF(AB108&gt;=17, "4", IF(AB108&gt;=15, "3.5", IF(AB108&gt;=12, "3", IF(AB108&gt;10, "2", IF(AB108&gt;=8, "1", IF(AB108&lt;8, "0")))))))</f>
        <v>5</v>
      </c>
      <c r="AE108" s="8">
        <v>17</v>
      </c>
      <c r="AF108" s="8" t="str">
        <f t="shared" ref="AF108:AF139" si="96">IF(AE108&gt;=16, "A+", IF(AE108&gt;=14, "A", IF(AE108&gt;=12, "A-", IF(AE108&gt;=10, "B", IF(AE108&gt;=8, "C", IF(AE108&gt;=6, "D", IF(AE108&lt;6, "F")))))))</f>
        <v>A+</v>
      </c>
      <c r="AG108" s="8" t="str">
        <f t="shared" ref="AG108:AG143" si="97">IF(AE108&gt;=16, "5", IF(AE108&gt;=14, "4", IF(AE108&gt;=12, "3.5", IF(AE108&gt;=20, "3", IF(AE108&gt;8, "2", IF(AE108&gt;=6, "1", IF(AE108&lt;6, "0")))))))</f>
        <v>5</v>
      </c>
      <c r="AH108" s="22" t="str">
        <f t="shared" ref="AH108:AH143" si="98">IF(AND(D108&gt;=9,G108&gt;=19,J108&gt;=13,M108&gt;=13,P108&gt;=6,S108&gt;=13,V108&gt;=3,Y108&gt;=13,AB108&gt;=8,AE108&gt;=6), "Pass","Fail")</f>
        <v>Pass</v>
      </c>
      <c r="AI108" s="8">
        <f t="shared" ref="AI108:AI143" si="99">IF(OR(D108&lt;9,G108&lt;19,J108&lt;13,M108&lt;13,P108&lt;6,S108&lt;13,V108&lt;3,Y108&lt;13,AB108&lt;8,AE108&lt;6),0,(D108+G108+J108+M108+P108+S108+V108+Y108+AB108+AE108))</f>
        <v>240</v>
      </c>
      <c r="AJ108" s="8">
        <f t="shared" ref="AJ108:AJ134" si="100">RANK(AI108,$AI$76:$AI$143,0)</f>
        <v>33</v>
      </c>
    </row>
    <row r="109" spans="1:36" ht="21.9" customHeight="1">
      <c r="A109" s="5">
        <v>34</v>
      </c>
      <c r="B109" s="8">
        <v>110</v>
      </c>
      <c r="C109" s="16" t="s">
        <v>165</v>
      </c>
      <c r="D109" s="8">
        <v>18</v>
      </c>
      <c r="E109" s="8" t="str">
        <f t="shared" si="78"/>
        <v>A-</v>
      </c>
      <c r="F109" s="8" t="str">
        <f t="shared" si="79"/>
        <v>3.5</v>
      </c>
      <c r="G109" s="8">
        <v>35</v>
      </c>
      <c r="H109" s="8" t="str">
        <f t="shared" si="80"/>
        <v>B</v>
      </c>
      <c r="I109" s="8" t="str">
        <f t="shared" si="81"/>
        <v>3</v>
      </c>
      <c r="J109" s="8">
        <v>22</v>
      </c>
      <c r="K109" s="8" t="str">
        <f t="shared" si="82"/>
        <v>B</v>
      </c>
      <c r="L109" s="8" t="str">
        <f t="shared" si="83"/>
        <v>3</v>
      </c>
      <c r="M109" s="8">
        <v>26</v>
      </c>
      <c r="N109" s="8" t="str">
        <f t="shared" si="84"/>
        <v>A-</v>
      </c>
      <c r="O109" s="8" t="str">
        <f t="shared" si="85"/>
        <v>3.5</v>
      </c>
      <c r="P109" s="8">
        <v>36</v>
      </c>
      <c r="Q109" s="8" t="str">
        <f t="shared" si="86"/>
        <v>A+</v>
      </c>
      <c r="R109" s="8" t="str">
        <f t="shared" si="87"/>
        <v>5</v>
      </c>
      <c r="S109" s="8">
        <v>24</v>
      </c>
      <c r="T109" s="8" t="str">
        <f t="shared" si="88"/>
        <v>A-</v>
      </c>
      <c r="U109" s="8" t="str">
        <f t="shared" si="89"/>
        <v>3.5</v>
      </c>
      <c r="V109" s="8">
        <v>8</v>
      </c>
      <c r="W109" s="8" t="str">
        <f t="shared" si="90"/>
        <v>A+</v>
      </c>
      <c r="X109" s="8" t="str">
        <f t="shared" si="91"/>
        <v>5</v>
      </c>
      <c r="Y109" s="8">
        <v>30</v>
      </c>
      <c r="Z109" s="8" t="str">
        <f t="shared" si="92"/>
        <v>A</v>
      </c>
      <c r="AA109" s="8" t="str">
        <f t="shared" si="93"/>
        <v>4</v>
      </c>
      <c r="AB109" s="8">
        <v>20</v>
      </c>
      <c r="AC109" s="8" t="str">
        <f t="shared" si="94"/>
        <v>A+</v>
      </c>
      <c r="AD109" s="8" t="str">
        <f t="shared" si="95"/>
        <v>5</v>
      </c>
      <c r="AE109" s="8">
        <v>19</v>
      </c>
      <c r="AF109" s="8" t="str">
        <f t="shared" si="96"/>
        <v>A+</v>
      </c>
      <c r="AG109" s="8" t="str">
        <f t="shared" si="97"/>
        <v>5</v>
      </c>
      <c r="AH109" s="22" t="str">
        <f t="shared" si="98"/>
        <v>Pass</v>
      </c>
      <c r="AI109" s="8">
        <f t="shared" si="99"/>
        <v>238</v>
      </c>
      <c r="AJ109" s="8">
        <f t="shared" si="100"/>
        <v>34</v>
      </c>
    </row>
    <row r="110" spans="1:36" ht="21.9" customHeight="1">
      <c r="A110" s="5">
        <v>35</v>
      </c>
      <c r="B110" s="8">
        <v>84</v>
      </c>
      <c r="C110" s="16" t="s">
        <v>139</v>
      </c>
      <c r="D110" s="8">
        <v>16</v>
      </c>
      <c r="E110" s="8" t="str">
        <f t="shared" si="78"/>
        <v>B</v>
      </c>
      <c r="F110" s="8" t="str">
        <f t="shared" si="79"/>
        <v>3</v>
      </c>
      <c r="G110" s="8">
        <v>41</v>
      </c>
      <c r="H110" s="8" t="str">
        <f t="shared" si="80"/>
        <v>A-</v>
      </c>
      <c r="I110" s="8" t="str">
        <f t="shared" si="81"/>
        <v>3.5</v>
      </c>
      <c r="J110" s="8">
        <v>20</v>
      </c>
      <c r="K110" s="8" t="str">
        <f t="shared" si="82"/>
        <v>B</v>
      </c>
      <c r="L110" s="8" t="str">
        <f t="shared" si="83"/>
        <v>3</v>
      </c>
      <c r="M110" s="8">
        <v>27</v>
      </c>
      <c r="N110" s="8" t="str">
        <f t="shared" si="84"/>
        <v>A-</v>
      </c>
      <c r="O110" s="8" t="str">
        <f t="shared" si="85"/>
        <v>3.5</v>
      </c>
      <c r="P110" s="8">
        <v>38</v>
      </c>
      <c r="Q110" s="8" t="str">
        <f t="shared" si="86"/>
        <v>A+</v>
      </c>
      <c r="R110" s="8" t="str">
        <f t="shared" si="87"/>
        <v>5</v>
      </c>
      <c r="S110" s="8">
        <v>14</v>
      </c>
      <c r="T110" s="8" t="str">
        <f t="shared" si="88"/>
        <v>D</v>
      </c>
      <c r="U110" s="8" t="str">
        <f t="shared" si="89"/>
        <v>1</v>
      </c>
      <c r="V110" s="8">
        <v>10</v>
      </c>
      <c r="W110" s="8" t="str">
        <f t="shared" si="90"/>
        <v>A+</v>
      </c>
      <c r="X110" s="8" t="str">
        <f t="shared" si="91"/>
        <v>5</v>
      </c>
      <c r="Y110" s="8">
        <v>33</v>
      </c>
      <c r="Z110" s="8" t="str">
        <f t="shared" si="92"/>
        <v>A+</v>
      </c>
      <c r="AA110" s="8" t="str">
        <f t="shared" si="93"/>
        <v>5</v>
      </c>
      <c r="AB110" s="8">
        <v>20</v>
      </c>
      <c r="AC110" s="8" t="str">
        <f t="shared" si="94"/>
        <v>A+</v>
      </c>
      <c r="AD110" s="8" t="str">
        <f t="shared" si="95"/>
        <v>5</v>
      </c>
      <c r="AE110" s="8">
        <v>18</v>
      </c>
      <c r="AF110" s="8" t="str">
        <f t="shared" si="96"/>
        <v>A+</v>
      </c>
      <c r="AG110" s="8" t="str">
        <f t="shared" si="97"/>
        <v>5</v>
      </c>
      <c r="AH110" s="22" t="str">
        <f t="shared" si="98"/>
        <v>Pass</v>
      </c>
      <c r="AI110" s="8">
        <f t="shared" si="99"/>
        <v>237</v>
      </c>
      <c r="AJ110" s="8">
        <f t="shared" si="100"/>
        <v>35</v>
      </c>
    </row>
    <row r="111" spans="1:36" ht="21.9" customHeight="1">
      <c r="A111" s="5">
        <v>36</v>
      </c>
      <c r="B111" s="8">
        <v>86</v>
      </c>
      <c r="C111" s="16" t="s">
        <v>141</v>
      </c>
      <c r="D111" s="8">
        <v>17</v>
      </c>
      <c r="E111" s="8" t="str">
        <f t="shared" si="78"/>
        <v>B</v>
      </c>
      <c r="F111" s="8" t="str">
        <f t="shared" si="79"/>
        <v>3</v>
      </c>
      <c r="G111" s="8">
        <v>35</v>
      </c>
      <c r="H111" s="8" t="str">
        <f t="shared" si="80"/>
        <v>B</v>
      </c>
      <c r="I111" s="8" t="str">
        <f t="shared" si="81"/>
        <v>3</v>
      </c>
      <c r="J111" s="8">
        <v>22</v>
      </c>
      <c r="K111" s="8" t="str">
        <f t="shared" si="82"/>
        <v>B</v>
      </c>
      <c r="L111" s="8" t="str">
        <f t="shared" si="83"/>
        <v>3</v>
      </c>
      <c r="M111" s="8">
        <v>27</v>
      </c>
      <c r="N111" s="8" t="str">
        <f t="shared" si="84"/>
        <v>A-</v>
      </c>
      <c r="O111" s="8" t="str">
        <f t="shared" si="85"/>
        <v>3.5</v>
      </c>
      <c r="P111" s="8">
        <v>32</v>
      </c>
      <c r="Q111" s="8" t="str">
        <f t="shared" si="86"/>
        <v>A+</v>
      </c>
      <c r="R111" s="8" t="str">
        <f t="shared" si="87"/>
        <v>5</v>
      </c>
      <c r="S111" s="8">
        <v>20</v>
      </c>
      <c r="T111" s="8" t="str">
        <f t="shared" si="88"/>
        <v>B</v>
      </c>
      <c r="U111" s="8" t="str">
        <f t="shared" si="89"/>
        <v>3</v>
      </c>
      <c r="V111" s="8">
        <v>8</v>
      </c>
      <c r="W111" s="8" t="str">
        <f t="shared" si="90"/>
        <v>A+</v>
      </c>
      <c r="X111" s="8" t="str">
        <f t="shared" si="91"/>
        <v>5</v>
      </c>
      <c r="Y111" s="8">
        <v>32</v>
      </c>
      <c r="Z111" s="8" t="str">
        <f t="shared" si="92"/>
        <v>A+</v>
      </c>
      <c r="AA111" s="8" t="str">
        <f t="shared" si="93"/>
        <v>5</v>
      </c>
      <c r="AB111" s="8">
        <v>20</v>
      </c>
      <c r="AC111" s="8" t="str">
        <f t="shared" si="94"/>
        <v>A+</v>
      </c>
      <c r="AD111" s="8" t="str">
        <f t="shared" si="95"/>
        <v>5</v>
      </c>
      <c r="AE111" s="8">
        <v>20</v>
      </c>
      <c r="AF111" s="8" t="str">
        <f t="shared" si="96"/>
        <v>A+</v>
      </c>
      <c r="AG111" s="8" t="str">
        <f t="shared" si="97"/>
        <v>5</v>
      </c>
      <c r="AH111" s="22" t="str">
        <f t="shared" si="98"/>
        <v>Pass</v>
      </c>
      <c r="AI111" s="8">
        <f t="shared" si="99"/>
        <v>233</v>
      </c>
      <c r="AJ111" s="8">
        <f t="shared" si="100"/>
        <v>36</v>
      </c>
    </row>
    <row r="112" spans="1:36" ht="21.9" customHeight="1">
      <c r="A112" s="5">
        <v>37</v>
      </c>
      <c r="B112" s="8">
        <v>116</v>
      </c>
      <c r="C112" s="16" t="s">
        <v>170</v>
      </c>
      <c r="D112" s="8">
        <v>16</v>
      </c>
      <c r="E112" s="8" t="str">
        <f t="shared" si="78"/>
        <v>B</v>
      </c>
      <c r="F112" s="8" t="str">
        <f t="shared" si="79"/>
        <v>3</v>
      </c>
      <c r="G112" s="8">
        <v>41</v>
      </c>
      <c r="H112" s="8" t="str">
        <f t="shared" si="80"/>
        <v>A-</v>
      </c>
      <c r="I112" s="8" t="str">
        <f t="shared" si="81"/>
        <v>3.5</v>
      </c>
      <c r="J112" s="8">
        <v>24</v>
      </c>
      <c r="K112" s="8" t="str">
        <f t="shared" si="82"/>
        <v>A-</v>
      </c>
      <c r="L112" s="8" t="str">
        <f t="shared" si="83"/>
        <v>3.5</v>
      </c>
      <c r="M112" s="8">
        <v>25</v>
      </c>
      <c r="N112" s="8" t="str">
        <f t="shared" si="84"/>
        <v>A-</v>
      </c>
      <c r="O112" s="8" t="str">
        <f t="shared" si="85"/>
        <v>3.5</v>
      </c>
      <c r="P112" s="8">
        <v>36</v>
      </c>
      <c r="Q112" s="8" t="str">
        <f t="shared" si="86"/>
        <v>A+</v>
      </c>
      <c r="R112" s="8" t="str">
        <f t="shared" si="87"/>
        <v>5</v>
      </c>
      <c r="S112" s="8">
        <v>16</v>
      </c>
      <c r="T112" s="8" t="str">
        <f t="shared" si="88"/>
        <v>C</v>
      </c>
      <c r="U112" s="8" t="str">
        <f t="shared" si="89"/>
        <v>1</v>
      </c>
      <c r="V112" s="8">
        <v>8</v>
      </c>
      <c r="W112" s="8" t="str">
        <f t="shared" si="90"/>
        <v>A+</v>
      </c>
      <c r="X112" s="8" t="str">
        <f t="shared" si="91"/>
        <v>5</v>
      </c>
      <c r="Y112" s="8">
        <v>32</v>
      </c>
      <c r="Z112" s="8" t="str">
        <f t="shared" si="92"/>
        <v>A+</v>
      </c>
      <c r="AA112" s="8" t="str">
        <f t="shared" si="93"/>
        <v>5</v>
      </c>
      <c r="AB112" s="8">
        <v>20</v>
      </c>
      <c r="AC112" s="8" t="str">
        <f t="shared" si="94"/>
        <v>A+</v>
      </c>
      <c r="AD112" s="8" t="str">
        <f t="shared" si="95"/>
        <v>5</v>
      </c>
      <c r="AE112" s="8">
        <v>15</v>
      </c>
      <c r="AF112" s="8" t="str">
        <f t="shared" si="96"/>
        <v>A</v>
      </c>
      <c r="AG112" s="8" t="str">
        <f t="shared" si="97"/>
        <v>4</v>
      </c>
      <c r="AH112" s="22" t="str">
        <f t="shared" si="98"/>
        <v>Pass</v>
      </c>
      <c r="AI112" s="8">
        <f t="shared" si="99"/>
        <v>233</v>
      </c>
      <c r="AJ112" s="8">
        <f t="shared" si="100"/>
        <v>36</v>
      </c>
    </row>
    <row r="113" spans="1:36" ht="21.9" customHeight="1">
      <c r="A113" s="5">
        <v>38</v>
      </c>
      <c r="B113" s="8">
        <v>121</v>
      </c>
      <c r="C113" s="16" t="s">
        <v>175</v>
      </c>
      <c r="D113" s="8">
        <v>14</v>
      </c>
      <c r="E113" s="8" t="str">
        <f t="shared" si="78"/>
        <v>C</v>
      </c>
      <c r="F113" s="8" t="str">
        <f t="shared" si="79"/>
        <v>2</v>
      </c>
      <c r="G113" s="8">
        <v>34</v>
      </c>
      <c r="H113" s="8" t="str">
        <f t="shared" si="80"/>
        <v>B</v>
      </c>
      <c r="I113" s="8" t="str">
        <f t="shared" si="81"/>
        <v>3</v>
      </c>
      <c r="J113" s="8">
        <v>18</v>
      </c>
      <c r="K113" s="8" t="str">
        <f t="shared" si="82"/>
        <v>C</v>
      </c>
      <c r="L113" s="8" t="str">
        <f t="shared" si="83"/>
        <v>2</v>
      </c>
      <c r="M113" s="8">
        <v>16</v>
      </c>
      <c r="N113" s="8" t="str">
        <f t="shared" si="84"/>
        <v>C</v>
      </c>
      <c r="O113" s="8" t="str">
        <f t="shared" si="85"/>
        <v>1</v>
      </c>
      <c r="P113" s="8">
        <v>28</v>
      </c>
      <c r="Q113" s="8" t="str">
        <f t="shared" si="86"/>
        <v>A+</v>
      </c>
      <c r="R113" s="8" t="str">
        <f t="shared" si="87"/>
        <v>5</v>
      </c>
      <c r="S113" s="8">
        <v>34</v>
      </c>
      <c r="T113" s="8" t="str">
        <f t="shared" si="88"/>
        <v>A+</v>
      </c>
      <c r="U113" s="8" t="str">
        <f t="shared" si="89"/>
        <v>5</v>
      </c>
      <c r="V113" s="8">
        <v>8</v>
      </c>
      <c r="W113" s="8" t="str">
        <f t="shared" si="90"/>
        <v>A+</v>
      </c>
      <c r="X113" s="8" t="str">
        <f t="shared" si="91"/>
        <v>5</v>
      </c>
      <c r="Y113" s="8">
        <v>38</v>
      </c>
      <c r="Z113" s="8" t="str">
        <f t="shared" si="92"/>
        <v>A+</v>
      </c>
      <c r="AA113" s="8" t="str">
        <f t="shared" si="93"/>
        <v>5</v>
      </c>
      <c r="AB113" s="8">
        <v>20</v>
      </c>
      <c r="AC113" s="8" t="str">
        <f t="shared" si="94"/>
        <v>A+</v>
      </c>
      <c r="AD113" s="8" t="str">
        <f t="shared" si="95"/>
        <v>5</v>
      </c>
      <c r="AE113" s="8">
        <v>17</v>
      </c>
      <c r="AF113" s="8" t="str">
        <f t="shared" si="96"/>
        <v>A+</v>
      </c>
      <c r="AG113" s="8" t="str">
        <f t="shared" si="97"/>
        <v>5</v>
      </c>
      <c r="AH113" s="22" t="str">
        <f t="shared" si="98"/>
        <v>Pass</v>
      </c>
      <c r="AI113" s="8">
        <f t="shared" si="99"/>
        <v>227</v>
      </c>
      <c r="AJ113" s="8">
        <f t="shared" si="100"/>
        <v>38</v>
      </c>
    </row>
    <row r="114" spans="1:36" ht="21.9" customHeight="1">
      <c r="A114" s="5">
        <v>39</v>
      </c>
      <c r="B114" s="8">
        <v>117</v>
      </c>
      <c r="C114" s="16" t="s">
        <v>171</v>
      </c>
      <c r="D114" s="8">
        <v>18</v>
      </c>
      <c r="E114" s="8" t="str">
        <f t="shared" si="78"/>
        <v>A-</v>
      </c>
      <c r="F114" s="8" t="str">
        <f t="shared" si="79"/>
        <v>3.5</v>
      </c>
      <c r="G114" s="8">
        <v>36</v>
      </c>
      <c r="H114" s="8" t="str">
        <f t="shared" si="80"/>
        <v>A-</v>
      </c>
      <c r="I114" s="8" t="str">
        <f t="shared" si="81"/>
        <v>3.5</v>
      </c>
      <c r="J114" s="8">
        <v>25</v>
      </c>
      <c r="K114" s="8" t="str">
        <f t="shared" si="82"/>
        <v>A-</v>
      </c>
      <c r="L114" s="8" t="str">
        <f t="shared" si="83"/>
        <v>3.5</v>
      </c>
      <c r="M114" s="8">
        <v>25</v>
      </c>
      <c r="N114" s="8" t="str">
        <f t="shared" si="84"/>
        <v>A-</v>
      </c>
      <c r="O114" s="8" t="str">
        <f t="shared" si="85"/>
        <v>3.5</v>
      </c>
      <c r="P114" s="8">
        <v>30</v>
      </c>
      <c r="Q114" s="8" t="str">
        <f t="shared" si="86"/>
        <v>A+</v>
      </c>
      <c r="R114" s="8" t="str">
        <f t="shared" si="87"/>
        <v>5</v>
      </c>
      <c r="S114" s="8">
        <v>16</v>
      </c>
      <c r="T114" s="8" t="str">
        <f t="shared" si="88"/>
        <v>C</v>
      </c>
      <c r="U114" s="8" t="str">
        <f t="shared" si="89"/>
        <v>1</v>
      </c>
      <c r="V114" s="8">
        <v>8</v>
      </c>
      <c r="W114" s="8" t="str">
        <f t="shared" si="90"/>
        <v>A+</v>
      </c>
      <c r="X114" s="8" t="str">
        <f t="shared" si="91"/>
        <v>5</v>
      </c>
      <c r="Y114" s="8">
        <v>28</v>
      </c>
      <c r="Z114" s="8" t="str">
        <f t="shared" si="92"/>
        <v>A</v>
      </c>
      <c r="AA114" s="8" t="str">
        <f t="shared" si="93"/>
        <v>4</v>
      </c>
      <c r="AB114" s="8">
        <v>20</v>
      </c>
      <c r="AC114" s="8" t="str">
        <f t="shared" si="94"/>
        <v>A+</v>
      </c>
      <c r="AD114" s="8" t="str">
        <f t="shared" si="95"/>
        <v>5</v>
      </c>
      <c r="AE114" s="8">
        <v>17</v>
      </c>
      <c r="AF114" s="8" t="str">
        <f t="shared" si="96"/>
        <v>A+</v>
      </c>
      <c r="AG114" s="8" t="str">
        <f t="shared" si="97"/>
        <v>5</v>
      </c>
      <c r="AH114" s="22" t="str">
        <f t="shared" si="98"/>
        <v>Pass</v>
      </c>
      <c r="AI114" s="8">
        <f t="shared" si="99"/>
        <v>223</v>
      </c>
      <c r="AJ114" s="8">
        <f t="shared" si="100"/>
        <v>39</v>
      </c>
    </row>
    <row r="115" spans="1:36" ht="21.9" customHeight="1">
      <c r="A115" s="5">
        <v>40</v>
      </c>
      <c r="B115" s="8">
        <v>87</v>
      </c>
      <c r="C115" s="16" t="s">
        <v>142</v>
      </c>
      <c r="D115" s="8">
        <v>14</v>
      </c>
      <c r="E115" s="8" t="str">
        <f t="shared" si="78"/>
        <v>C</v>
      </c>
      <c r="F115" s="8" t="str">
        <f t="shared" si="79"/>
        <v>2</v>
      </c>
      <c r="G115" s="8">
        <v>37</v>
      </c>
      <c r="H115" s="8" t="str">
        <f t="shared" si="80"/>
        <v>A-</v>
      </c>
      <c r="I115" s="8" t="str">
        <f t="shared" si="81"/>
        <v>3.5</v>
      </c>
      <c r="J115" s="8">
        <v>20</v>
      </c>
      <c r="K115" s="8" t="str">
        <f t="shared" si="82"/>
        <v>B</v>
      </c>
      <c r="L115" s="8" t="str">
        <f t="shared" si="83"/>
        <v>3</v>
      </c>
      <c r="M115" s="8">
        <v>22</v>
      </c>
      <c r="N115" s="8" t="str">
        <f t="shared" si="84"/>
        <v>B</v>
      </c>
      <c r="O115" s="8" t="str">
        <f t="shared" si="85"/>
        <v>3</v>
      </c>
      <c r="P115" s="8">
        <v>32</v>
      </c>
      <c r="Q115" s="8" t="str">
        <f t="shared" si="86"/>
        <v>A+</v>
      </c>
      <c r="R115" s="8" t="str">
        <f t="shared" si="87"/>
        <v>5</v>
      </c>
      <c r="S115" s="8">
        <v>20</v>
      </c>
      <c r="T115" s="8" t="str">
        <f t="shared" si="88"/>
        <v>B</v>
      </c>
      <c r="U115" s="8" t="str">
        <f t="shared" si="89"/>
        <v>3</v>
      </c>
      <c r="V115" s="8">
        <v>7</v>
      </c>
      <c r="W115" s="8" t="str">
        <f t="shared" si="90"/>
        <v>A</v>
      </c>
      <c r="X115" s="8" t="str">
        <f t="shared" si="91"/>
        <v>4</v>
      </c>
      <c r="Y115" s="8">
        <v>32</v>
      </c>
      <c r="Z115" s="8" t="str">
        <f t="shared" si="92"/>
        <v>A+</v>
      </c>
      <c r="AA115" s="8" t="str">
        <f t="shared" si="93"/>
        <v>5</v>
      </c>
      <c r="AB115" s="8">
        <v>20</v>
      </c>
      <c r="AC115" s="8" t="str">
        <f t="shared" si="94"/>
        <v>A+</v>
      </c>
      <c r="AD115" s="8" t="str">
        <f t="shared" si="95"/>
        <v>5</v>
      </c>
      <c r="AE115" s="8">
        <v>18</v>
      </c>
      <c r="AF115" s="8" t="str">
        <f t="shared" si="96"/>
        <v>A+</v>
      </c>
      <c r="AG115" s="8" t="str">
        <f t="shared" si="97"/>
        <v>5</v>
      </c>
      <c r="AH115" s="22" t="str">
        <f t="shared" si="98"/>
        <v>Pass</v>
      </c>
      <c r="AI115" s="8">
        <f t="shared" si="99"/>
        <v>222</v>
      </c>
      <c r="AJ115" s="8">
        <f t="shared" si="100"/>
        <v>40</v>
      </c>
    </row>
    <row r="116" spans="1:36" ht="21.9" customHeight="1">
      <c r="A116" s="5">
        <v>41</v>
      </c>
      <c r="B116" s="8">
        <v>83</v>
      </c>
      <c r="C116" s="16" t="s">
        <v>138</v>
      </c>
      <c r="D116" s="8">
        <v>15</v>
      </c>
      <c r="E116" s="8" t="str">
        <f t="shared" si="78"/>
        <v>B</v>
      </c>
      <c r="F116" s="8" t="str">
        <f t="shared" si="79"/>
        <v>3</v>
      </c>
      <c r="G116" s="8">
        <v>36</v>
      </c>
      <c r="H116" s="8" t="str">
        <f t="shared" si="80"/>
        <v>A-</v>
      </c>
      <c r="I116" s="8" t="str">
        <f t="shared" si="81"/>
        <v>3.5</v>
      </c>
      <c r="J116" s="8">
        <v>23</v>
      </c>
      <c r="K116" s="8" t="str">
        <f t="shared" si="82"/>
        <v>B</v>
      </c>
      <c r="L116" s="8" t="str">
        <f t="shared" si="83"/>
        <v>3</v>
      </c>
      <c r="M116" s="8">
        <v>18</v>
      </c>
      <c r="N116" s="8" t="str">
        <f t="shared" si="84"/>
        <v>C</v>
      </c>
      <c r="O116" s="8" t="str">
        <f t="shared" si="85"/>
        <v>2</v>
      </c>
      <c r="P116" s="8">
        <v>32</v>
      </c>
      <c r="Q116" s="8" t="str">
        <f t="shared" si="86"/>
        <v>A+</v>
      </c>
      <c r="R116" s="8" t="str">
        <f t="shared" si="87"/>
        <v>5</v>
      </c>
      <c r="S116" s="8">
        <v>26</v>
      </c>
      <c r="T116" s="8" t="str">
        <f t="shared" si="88"/>
        <v>A-</v>
      </c>
      <c r="U116" s="8" t="str">
        <f t="shared" si="89"/>
        <v>3.5</v>
      </c>
      <c r="V116" s="8">
        <v>9</v>
      </c>
      <c r="W116" s="8" t="str">
        <f t="shared" si="90"/>
        <v>A+</v>
      </c>
      <c r="X116" s="8" t="str">
        <f t="shared" si="91"/>
        <v>5</v>
      </c>
      <c r="Y116" s="8">
        <v>22</v>
      </c>
      <c r="Z116" s="8" t="str">
        <f t="shared" si="92"/>
        <v>B</v>
      </c>
      <c r="AA116" s="8" t="str">
        <f t="shared" si="93"/>
        <v>3</v>
      </c>
      <c r="AB116" s="8">
        <v>20</v>
      </c>
      <c r="AC116" s="8" t="str">
        <f t="shared" si="94"/>
        <v>A+</v>
      </c>
      <c r="AD116" s="8" t="str">
        <f t="shared" si="95"/>
        <v>5</v>
      </c>
      <c r="AE116" s="8">
        <v>16</v>
      </c>
      <c r="AF116" s="8" t="str">
        <f t="shared" si="96"/>
        <v>A+</v>
      </c>
      <c r="AG116" s="8" t="str">
        <f t="shared" si="97"/>
        <v>5</v>
      </c>
      <c r="AH116" s="22" t="str">
        <f t="shared" si="98"/>
        <v>Pass</v>
      </c>
      <c r="AI116" s="8">
        <f t="shared" si="99"/>
        <v>217</v>
      </c>
      <c r="AJ116" s="8">
        <f t="shared" si="100"/>
        <v>41</v>
      </c>
    </row>
    <row r="117" spans="1:36" ht="21.9" customHeight="1">
      <c r="A117" s="5">
        <v>42</v>
      </c>
      <c r="B117" s="8">
        <v>88</v>
      </c>
      <c r="C117" s="16" t="s">
        <v>143</v>
      </c>
      <c r="D117" s="8">
        <v>22</v>
      </c>
      <c r="E117" s="8" t="str">
        <f t="shared" si="78"/>
        <v>A</v>
      </c>
      <c r="F117" s="8" t="str">
        <f t="shared" si="79"/>
        <v>4</v>
      </c>
      <c r="G117" s="8">
        <v>32</v>
      </c>
      <c r="H117" s="8" t="str">
        <f t="shared" si="80"/>
        <v>B</v>
      </c>
      <c r="I117" s="8" t="str">
        <f t="shared" si="81"/>
        <v>3</v>
      </c>
      <c r="J117" s="8">
        <v>22</v>
      </c>
      <c r="K117" s="8" t="str">
        <f t="shared" si="82"/>
        <v>B</v>
      </c>
      <c r="L117" s="8" t="str">
        <f t="shared" si="83"/>
        <v>3</v>
      </c>
      <c r="M117" s="8">
        <v>20</v>
      </c>
      <c r="N117" s="8" t="str">
        <f t="shared" si="84"/>
        <v>B</v>
      </c>
      <c r="O117" s="8" t="str">
        <f t="shared" si="85"/>
        <v>3</v>
      </c>
      <c r="P117" s="8">
        <v>30</v>
      </c>
      <c r="Q117" s="8" t="str">
        <f t="shared" si="86"/>
        <v>A+</v>
      </c>
      <c r="R117" s="8" t="str">
        <f t="shared" si="87"/>
        <v>5</v>
      </c>
      <c r="S117" s="8">
        <v>18</v>
      </c>
      <c r="T117" s="8" t="str">
        <f t="shared" si="88"/>
        <v>C</v>
      </c>
      <c r="U117" s="8" t="str">
        <f t="shared" si="89"/>
        <v>2</v>
      </c>
      <c r="V117" s="8">
        <v>7</v>
      </c>
      <c r="W117" s="8" t="str">
        <f t="shared" si="90"/>
        <v>A</v>
      </c>
      <c r="X117" s="8" t="str">
        <f t="shared" si="91"/>
        <v>4</v>
      </c>
      <c r="Y117" s="8">
        <v>32</v>
      </c>
      <c r="Z117" s="8" t="str">
        <f t="shared" si="92"/>
        <v>A+</v>
      </c>
      <c r="AA117" s="8" t="str">
        <f t="shared" si="93"/>
        <v>5</v>
      </c>
      <c r="AB117" s="8">
        <v>20</v>
      </c>
      <c r="AC117" s="8" t="str">
        <f t="shared" si="94"/>
        <v>A+</v>
      </c>
      <c r="AD117" s="8" t="str">
        <f t="shared" si="95"/>
        <v>5</v>
      </c>
      <c r="AE117" s="8">
        <v>14</v>
      </c>
      <c r="AF117" s="8" t="str">
        <f t="shared" si="96"/>
        <v>A</v>
      </c>
      <c r="AG117" s="8" t="str">
        <f t="shared" si="97"/>
        <v>4</v>
      </c>
      <c r="AH117" s="22" t="str">
        <f t="shared" si="98"/>
        <v>Pass</v>
      </c>
      <c r="AI117" s="8">
        <f t="shared" si="99"/>
        <v>217</v>
      </c>
      <c r="AJ117" s="8">
        <f t="shared" si="100"/>
        <v>41</v>
      </c>
    </row>
    <row r="118" spans="1:36" ht="21.9" customHeight="1">
      <c r="A118" s="5">
        <v>43</v>
      </c>
      <c r="B118" s="8">
        <v>77</v>
      </c>
      <c r="C118" s="16" t="s">
        <v>132</v>
      </c>
      <c r="D118" s="8">
        <v>19</v>
      </c>
      <c r="E118" s="8" t="str">
        <f t="shared" si="78"/>
        <v>A-</v>
      </c>
      <c r="F118" s="8" t="str">
        <f t="shared" si="79"/>
        <v>3.5</v>
      </c>
      <c r="G118" s="8">
        <v>38</v>
      </c>
      <c r="H118" s="8" t="str">
        <f t="shared" si="80"/>
        <v>A-</v>
      </c>
      <c r="I118" s="8" t="str">
        <f t="shared" si="81"/>
        <v>3.5</v>
      </c>
      <c r="J118" s="8">
        <v>20</v>
      </c>
      <c r="K118" s="8" t="str">
        <f t="shared" si="82"/>
        <v>B</v>
      </c>
      <c r="L118" s="8" t="str">
        <f t="shared" si="83"/>
        <v>3</v>
      </c>
      <c r="M118" s="8">
        <v>15</v>
      </c>
      <c r="N118" s="8" t="str">
        <f t="shared" si="84"/>
        <v>D</v>
      </c>
      <c r="O118" s="8" t="str">
        <f t="shared" si="85"/>
        <v>1</v>
      </c>
      <c r="P118" s="8">
        <v>32</v>
      </c>
      <c r="Q118" s="8" t="str">
        <f t="shared" si="86"/>
        <v>A+</v>
      </c>
      <c r="R118" s="8" t="str">
        <f t="shared" si="87"/>
        <v>5</v>
      </c>
      <c r="S118" s="8">
        <v>24</v>
      </c>
      <c r="T118" s="8" t="str">
        <f t="shared" si="88"/>
        <v>A-</v>
      </c>
      <c r="U118" s="8" t="str">
        <f t="shared" si="89"/>
        <v>3.5</v>
      </c>
      <c r="V118" s="8">
        <v>9</v>
      </c>
      <c r="W118" s="8" t="str">
        <f t="shared" si="90"/>
        <v>A+</v>
      </c>
      <c r="X118" s="8" t="str">
        <f t="shared" si="91"/>
        <v>5</v>
      </c>
      <c r="Y118" s="8">
        <v>25</v>
      </c>
      <c r="Z118" s="8" t="str">
        <f t="shared" si="92"/>
        <v>A-</v>
      </c>
      <c r="AA118" s="8" t="str">
        <f t="shared" si="93"/>
        <v>3.5</v>
      </c>
      <c r="AB118" s="8">
        <v>20</v>
      </c>
      <c r="AC118" s="8" t="str">
        <f t="shared" si="94"/>
        <v>A+</v>
      </c>
      <c r="AD118" s="8" t="str">
        <f t="shared" si="95"/>
        <v>5</v>
      </c>
      <c r="AE118" s="8">
        <v>14</v>
      </c>
      <c r="AF118" s="8" t="str">
        <f t="shared" si="96"/>
        <v>A</v>
      </c>
      <c r="AG118" s="8" t="str">
        <f t="shared" si="97"/>
        <v>4</v>
      </c>
      <c r="AH118" s="22" t="str">
        <f t="shared" si="98"/>
        <v>Pass</v>
      </c>
      <c r="AI118" s="8">
        <f t="shared" si="99"/>
        <v>216</v>
      </c>
      <c r="AJ118" s="8">
        <f t="shared" si="100"/>
        <v>43</v>
      </c>
    </row>
    <row r="119" spans="1:36" ht="21.9" customHeight="1">
      <c r="A119" s="5">
        <v>44</v>
      </c>
      <c r="B119" s="8">
        <v>81</v>
      </c>
      <c r="C119" s="16" t="s">
        <v>136</v>
      </c>
      <c r="D119" s="8">
        <v>20</v>
      </c>
      <c r="E119" s="8" t="str">
        <f t="shared" si="78"/>
        <v>A-</v>
      </c>
      <c r="F119" s="8" t="str">
        <f t="shared" si="79"/>
        <v>3.5</v>
      </c>
      <c r="G119" s="8">
        <v>29</v>
      </c>
      <c r="H119" s="8" t="str">
        <f t="shared" si="80"/>
        <v>C</v>
      </c>
      <c r="I119" s="8" t="str">
        <f t="shared" si="81"/>
        <v>2</v>
      </c>
      <c r="J119" s="8">
        <v>20</v>
      </c>
      <c r="K119" s="8" t="str">
        <f t="shared" si="82"/>
        <v>B</v>
      </c>
      <c r="L119" s="8" t="str">
        <f t="shared" si="83"/>
        <v>3</v>
      </c>
      <c r="M119" s="8">
        <v>13</v>
      </c>
      <c r="N119" s="8" t="str">
        <f t="shared" si="84"/>
        <v>D</v>
      </c>
      <c r="O119" s="8" t="str">
        <f t="shared" si="85"/>
        <v>1</v>
      </c>
      <c r="P119" s="8">
        <v>32</v>
      </c>
      <c r="Q119" s="8" t="str">
        <f t="shared" si="86"/>
        <v>A+</v>
      </c>
      <c r="R119" s="8" t="str">
        <f t="shared" si="87"/>
        <v>5</v>
      </c>
      <c r="S119" s="8">
        <v>34</v>
      </c>
      <c r="T119" s="8" t="str">
        <f t="shared" si="88"/>
        <v>A+</v>
      </c>
      <c r="U119" s="8" t="str">
        <f t="shared" si="89"/>
        <v>5</v>
      </c>
      <c r="V119" s="8">
        <v>7</v>
      </c>
      <c r="W119" s="8" t="str">
        <f t="shared" si="90"/>
        <v>A</v>
      </c>
      <c r="X119" s="8" t="str">
        <f t="shared" si="91"/>
        <v>4</v>
      </c>
      <c r="Y119" s="8">
        <v>25</v>
      </c>
      <c r="Z119" s="8" t="str">
        <f t="shared" si="92"/>
        <v>A-</v>
      </c>
      <c r="AA119" s="8" t="str">
        <f t="shared" si="93"/>
        <v>3.5</v>
      </c>
      <c r="AB119" s="8">
        <v>20</v>
      </c>
      <c r="AC119" s="8" t="str">
        <f t="shared" si="94"/>
        <v>A+</v>
      </c>
      <c r="AD119" s="8" t="str">
        <f t="shared" si="95"/>
        <v>5</v>
      </c>
      <c r="AE119" s="8">
        <v>16</v>
      </c>
      <c r="AF119" s="8" t="str">
        <f t="shared" si="96"/>
        <v>A+</v>
      </c>
      <c r="AG119" s="8" t="str">
        <f t="shared" si="97"/>
        <v>5</v>
      </c>
      <c r="AH119" s="22" t="str">
        <f t="shared" si="98"/>
        <v>Pass</v>
      </c>
      <c r="AI119" s="8">
        <f t="shared" si="99"/>
        <v>216</v>
      </c>
      <c r="AJ119" s="8">
        <f t="shared" si="100"/>
        <v>43</v>
      </c>
    </row>
    <row r="120" spans="1:36" ht="21.9" customHeight="1">
      <c r="A120" s="5">
        <v>45</v>
      </c>
      <c r="B120" s="8">
        <v>126</v>
      </c>
      <c r="C120" s="16" t="s">
        <v>180</v>
      </c>
      <c r="D120" s="8">
        <v>11</v>
      </c>
      <c r="E120" s="8" t="str">
        <f t="shared" si="78"/>
        <v>D</v>
      </c>
      <c r="F120" s="8" t="str">
        <f t="shared" si="79"/>
        <v>1</v>
      </c>
      <c r="G120" s="8">
        <v>37</v>
      </c>
      <c r="H120" s="8" t="str">
        <f t="shared" si="80"/>
        <v>A-</v>
      </c>
      <c r="I120" s="8" t="str">
        <f t="shared" si="81"/>
        <v>3.5</v>
      </c>
      <c r="J120" s="8">
        <v>20</v>
      </c>
      <c r="K120" s="8" t="str">
        <f t="shared" si="82"/>
        <v>B</v>
      </c>
      <c r="L120" s="8" t="str">
        <f t="shared" si="83"/>
        <v>3</v>
      </c>
      <c r="M120" s="8">
        <v>25</v>
      </c>
      <c r="N120" s="8" t="str">
        <f t="shared" si="84"/>
        <v>A-</v>
      </c>
      <c r="O120" s="8" t="str">
        <f t="shared" si="85"/>
        <v>3.5</v>
      </c>
      <c r="P120" s="8">
        <v>36</v>
      </c>
      <c r="Q120" s="8" t="str">
        <f t="shared" si="86"/>
        <v>A+</v>
      </c>
      <c r="R120" s="8" t="str">
        <f t="shared" si="87"/>
        <v>5</v>
      </c>
      <c r="S120" s="8">
        <v>22</v>
      </c>
      <c r="T120" s="8" t="str">
        <f t="shared" si="88"/>
        <v>B</v>
      </c>
      <c r="U120" s="8" t="str">
        <f t="shared" si="89"/>
        <v>3</v>
      </c>
      <c r="V120" s="8">
        <v>6</v>
      </c>
      <c r="W120" s="8" t="str">
        <f t="shared" si="90"/>
        <v>A-</v>
      </c>
      <c r="X120" s="8" t="str">
        <f t="shared" si="91"/>
        <v>3.5</v>
      </c>
      <c r="Y120" s="8">
        <v>20</v>
      </c>
      <c r="Z120" s="8" t="str">
        <f t="shared" si="92"/>
        <v>B</v>
      </c>
      <c r="AA120" s="8" t="str">
        <f t="shared" si="93"/>
        <v>3</v>
      </c>
      <c r="AB120" s="8">
        <v>20</v>
      </c>
      <c r="AC120" s="8" t="str">
        <f t="shared" si="94"/>
        <v>A+</v>
      </c>
      <c r="AD120" s="8" t="str">
        <f t="shared" si="95"/>
        <v>5</v>
      </c>
      <c r="AE120" s="8">
        <v>18</v>
      </c>
      <c r="AF120" s="8" t="str">
        <f t="shared" si="96"/>
        <v>A+</v>
      </c>
      <c r="AG120" s="8" t="str">
        <f t="shared" si="97"/>
        <v>5</v>
      </c>
      <c r="AH120" s="22" t="str">
        <f t="shared" si="98"/>
        <v>Pass</v>
      </c>
      <c r="AI120" s="8">
        <f t="shared" si="99"/>
        <v>215</v>
      </c>
      <c r="AJ120" s="8">
        <f t="shared" si="100"/>
        <v>45</v>
      </c>
    </row>
    <row r="121" spans="1:36" ht="21.9" customHeight="1">
      <c r="A121" s="5">
        <v>46</v>
      </c>
      <c r="B121" s="8">
        <v>128</v>
      </c>
      <c r="C121" s="16" t="s">
        <v>182</v>
      </c>
      <c r="D121" s="8">
        <v>14</v>
      </c>
      <c r="E121" s="8" t="str">
        <f t="shared" si="78"/>
        <v>C</v>
      </c>
      <c r="F121" s="8" t="str">
        <f t="shared" si="79"/>
        <v>2</v>
      </c>
      <c r="G121" s="8">
        <v>25</v>
      </c>
      <c r="H121" s="8" t="str">
        <f t="shared" si="80"/>
        <v>C</v>
      </c>
      <c r="I121" s="8" t="str">
        <f t="shared" si="81"/>
        <v>2</v>
      </c>
      <c r="J121" s="8">
        <v>25</v>
      </c>
      <c r="K121" s="8" t="str">
        <f t="shared" si="82"/>
        <v>A-</v>
      </c>
      <c r="L121" s="8" t="str">
        <f t="shared" si="83"/>
        <v>3.5</v>
      </c>
      <c r="M121" s="8">
        <v>16</v>
      </c>
      <c r="N121" s="8" t="str">
        <f t="shared" si="84"/>
        <v>C</v>
      </c>
      <c r="O121" s="8" t="str">
        <f t="shared" si="85"/>
        <v>1</v>
      </c>
      <c r="P121" s="8">
        <v>32</v>
      </c>
      <c r="Q121" s="8" t="str">
        <f t="shared" si="86"/>
        <v>A+</v>
      </c>
      <c r="R121" s="8" t="str">
        <f t="shared" si="87"/>
        <v>5</v>
      </c>
      <c r="S121" s="8">
        <v>34</v>
      </c>
      <c r="T121" s="8" t="str">
        <f t="shared" si="88"/>
        <v>A+</v>
      </c>
      <c r="U121" s="8" t="str">
        <f t="shared" si="89"/>
        <v>5</v>
      </c>
      <c r="V121" s="8">
        <v>8</v>
      </c>
      <c r="W121" s="8" t="str">
        <f t="shared" si="90"/>
        <v>A+</v>
      </c>
      <c r="X121" s="8" t="str">
        <f t="shared" si="91"/>
        <v>5</v>
      </c>
      <c r="Y121" s="8">
        <v>25</v>
      </c>
      <c r="Z121" s="8" t="str">
        <f t="shared" si="92"/>
        <v>A-</v>
      </c>
      <c r="AA121" s="8" t="str">
        <f t="shared" si="93"/>
        <v>3.5</v>
      </c>
      <c r="AB121" s="8">
        <v>20</v>
      </c>
      <c r="AC121" s="8" t="str">
        <f t="shared" si="94"/>
        <v>A+</v>
      </c>
      <c r="AD121" s="8" t="str">
        <f t="shared" si="95"/>
        <v>5</v>
      </c>
      <c r="AE121" s="8">
        <v>16</v>
      </c>
      <c r="AF121" s="8" t="str">
        <f t="shared" si="96"/>
        <v>A+</v>
      </c>
      <c r="AG121" s="8" t="str">
        <f t="shared" si="97"/>
        <v>5</v>
      </c>
      <c r="AH121" s="22" t="str">
        <f t="shared" si="98"/>
        <v>Pass</v>
      </c>
      <c r="AI121" s="8">
        <f t="shared" si="99"/>
        <v>215</v>
      </c>
      <c r="AJ121" s="8">
        <f t="shared" si="100"/>
        <v>45</v>
      </c>
    </row>
    <row r="122" spans="1:36" ht="21.9" customHeight="1">
      <c r="A122" s="5">
        <v>47</v>
      </c>
      <c r="B122" s="8">
        <v>135</v>
      </c>
      <c r="C122" s="16" t="s">
        <v>189</v>
      </c>
      <c r="D122" s="8">
        <v>14</v>
      </c>
      <c r="E122" s="8" t="str">
        <f t="shared" si="78"/>
        <v>C</v>
      </c>
      <c r="F122" s="8" t="str">
        <f t="shared" si="79"/>
        <v>2</v>
      </c>
      <c r="G122" s="8">
        <v>23</v>
      </c>
      <c r="H122" s="8" t="str">
        <f t="shared" si="80"/>
        <v>D</v>
      </c>
      <c r="I122" s="8" t="str">
        <f t="shared" si="81"/>
        <v>1</v>
      </c>
      <c r="J122" s="8">
        <v>25</v>
      </c>
      <c r="K122" s="8" t="str">
        <f t="shared" si="82"/>
        <v>A-</v>
      </c>
      <c r="L122" s="8" t="str">
        <f t="shared" si="83"/>
        <v>3.5</v>
      </c>
      <c r="M122" s="8">
        <v>15</v>
      </c>
      <c r="N122" s="8" t="str">
        <f t="shared" si="84"/>
        <v>D</v>
      </c>
      <c r="O122" s="8" t="str">
        <f t="shared" si="85"/>
        <v>1</v>
      </c>
      <c r="P122" s="8">
        <v>36</v>
      </c>
      <c r="Q122" s="8" t="str">
        <f t="shared" si="86"/>
        <v>A+</v>
      </c>
      <c r="R122" s="8" t="str">
        <f t="shared" si="87"/>
        <v>5</v>
      </c>
      <c r="S122" s="8">
        <v>32</v>
      </c>
      <c r="T122" s="8" t="str">
        <f t="shared" si="88"/>
        <v>A+</v>
      </c>
      <c r="U122" s="8" t="str">
        <f t="shared" si="89"/>
        <v>5</v>
      </c>
      <c r="V122" s="8">
        <v>8</v>
      </c>
      <c r="W122" s="8" t="str">
        <f t="shared" si="90"/>
        <v>A+</v>
      </c>
      <c r="X122" s="8" t="str">
        <f t="shared" si="91"/>
        <v>5</v>
      </c>
      <c r="Y122" s="8">
        <v>23</v>
      </c>
      <c r="Z122" s="8" t="str">
        <f t="shared" si="92"/>
        <v>B</v>
      </c>
      <c r="AA122" s="8" t="str">
        <f t="shared" si="93"/>
        <v>3</v>
      </c>
      <c r="AB122" s="8">
        <v>20</v>
      </c>
      <c r="AC122" s="8" t="str">
        <f t="shared" si="94"/>
        <v>A+</v>
      </c>
      <c r="AD122" s="8" t="str">
        <f t="shared" si="95"/>
        <v>5</v>
      </c>
      <c r="AE122" s="8">
        <v>18</v>
      </c>
      <c r="AF122" s="8" t="str">
        <f t="shared" si="96"/>
        <v>A+</v>
      </c>
      <c r="AG122" s="8" t="str">
        <f t="shared" si="97"/>
        <v>5</v>
      </c>
      <c r="AH122" s="22" t="str">
        <f t="shared" si="98"/>
        <v>Pass</v>
      </c>
      <c r="AI122" s="8">
        <f t="shared" si="99"/>
        <v>214</v>
      </c>
      <c r="AJ122" s="8">
        <f t="shared" si="100"/>
        <v>47</v>
      </c>
    </row>
    <row r="123" spans="1:36" ht="21.9" customHeight="1">
      <c r="A123" s="5">
        <v>48</v>
      </c>
      <c r="B123" s="8">
        <v>124</v>
      </c>
      <c r="C123" s="16" t="s">
        <v>178</v>
      </c>
      <c r="D123" s="8">
        <v>14</v>
      </c>
      <c r="E123" s="8" t="str">
        <f t="shared" si="78"/>
        <v>C</v>
      </c>
      <c r="F123" s="8" t="str">
        <f t="shared" si="79"/>
        <v>2</v>
      </c>
      <c r="G123" s="8">
        <v>30</v>
      </c>
      <c r="H123" s="8" t="str">
        <f t="shared" si="80"/>
        <v>B</v>
      </c>
      <c r="I123" s="8" t="str">
        <f t="shared" si="81"/>
        <v>3</v>
      </c>
      <c r="J123" s="8">
        <v>22</v>
      </c>
      <c r="K123" s="8" t="str">
        <f t="shared" si="82"/>
        <v>B</v>
      </c>
      <c r="L123" s="8" t="str">
        <f t="shared" si="83"/>
        <v>3</v>
      </c>
      <c r="M123" s="8">
        <v>20</v>
      </c>
      <c r="N123" s="8" t="str">
        <f t="shared" si="84"/>
        <v>B</v>
      </c>
      <c r="O123" s="8" t="str">
        <f t="shared" si="85"/>
        <v>3</v>
      </c>
      <c r="P123" s="8">
        <v>36</v>
      </c>
      <c r="Q123" s="8" t="str">
        <f t="shared" si="86"/>
        <v>A+</v>
      </c>
      <c r="R123" s="8" t="str">
        <f t="shared" si="87"/>
        <v>5</v>
      </c>
      <c r="S123" s="8">
        <v>20</v>
      </c>
      <c r="T123" s="8" t="str">
        <f t="shared" si="88"/>
        <v>B</v>
      </c>
      <c r="U123" s="8" t="str">
        <f t="shared" si="89"/>
        <v>3</v>
      </c>
      <c r="V123" s="8">
        <v>8</v>
      </c>
      <c r="W123" s="8" t="str">
        <f t="shared" si="90"/>
        <v>A+</v>
      </c>
      <c r="X123" s="8" t="str">
        <f t="shared" si="91"/>
        <v>5</v>
      </c>
      <c r="Y123" s="8">
        <v>26</v>
      </c>
      <c r="Z123" s="8" t="str">
        <f t="shared" si="92"/>
        <v>A-</v>
      </c>
      <c r="AA123" s="8" t="str">
        <f t="shared" si="93"/>
        <v>3.5</v>
      </c>
      <c r="AB123" s="8">
        <v>20</v>
      </c>
      <c r="AC123" s="8" t="str">
        <f t="shared" si="94"/>
        <v>A+</v>
      </c>
      <c r="AD123" s="8" t="str">
        <f t="shared" si="95"/>
        <v>5</v>
      </c>
      <c r="AE123" s="8">
        <v>18</v>
      </c>
      <c r="AF123" s="8" t="str">
        <f t="shared" si="96"/>
        <v>A+</v>
      </c>
      <c r="AG123" s="8" t="str">
        <f t="shared" si="97"/>
        <v>5</v>
      </c>
      <c r="AH123" s="22" t="str">
        <f t="shared" si="98"/>
        <v>Pass</v>
      </c>
      <c r="AI123" s="8">
        <f t="shared" si="99"/>
        <v>214</v>
      </c>
      <c r="AJ123" s="8">
        <f t="shared" si="100"/>
        <v>47</v>
      </c>
    </row>
    <row r="124" spans="1:36" ht="21.9" customHeight="1">
      <c r="A124" s="5">
        <v>49</v>
      </c>
      <c r="B124" s="8">
        <v>91</v>
      </c>
      <c r="C124" s="16" t="s">
        <v>146</v>
      </c>
      <c r="D124" s="8">
        <v>16</v>
      </c>
      <c r="E124" s="8" t="str">
        <f t="shared" si="78"/>
        <v>B</v>
      </c>
      <c r="F124" s="8" t="str">
        <f t="shared" si="79"/>
        <v>3</v>
      </c>
      <c r="G124" s="8">
        <v>29</v>
      </c>
      <c r="H124" s="8" t="str">
        <f t="shared" si="80"/>
        <v>C</v>
      </c>
      <c r="I124" s="8" t="str">
        <f t="shared" si="81"/>
        <v>2</v>
      </c>
      <c r="J124" s="8">
        <v>20</v>
      </c>
      <c r="K124" s="8" t="str">
        <f t="shared" si="82"/>
        <v>B</v>
      </c>
      <c r="L124" s="8" t="str">
        <f t="shared" si="83"/>
        <v>3</v>
      </c>
      <c r="M124" s="8">
        <v>22</v>
      </c>
      <c r="N124" s="8" t="str">
        <f t="shared" si="84"/>
        <v>B</v>
      </c>
      <c r="O124" s="8" t="str">
        <f t="shared" si="85"/>
        <v>3</v>
      </c>
      <c r="P124" s="8">
        <v>28</v>
      </c>
      <c r="Q124" s="8" t="str">
        <f t="shared" si="86"/>
        <v>A+</v>
      </c>
      <c r="R124" s="8" t="str">
        <f t="shared" si="87"/>
        <v>5</v>
      </c>
      <c r="S124" s="8">
        <v>22</v>
      </c>
      <c r="T124" s="8" t="str">
        <f t="shared" si="88"/>
        <v>B</v>
      </c>
      <c r="U124" s="8" t="str">
        <f t="shared" si="89"/>
        <v>3</v>
      </c>
      <c r="V124" s="8">
        <v>7</v>
      </c>
      <c r="W124" s="8" t="str">
        <f t="shared" si="90"/>
        <v>A</v>
      </c>
      <c r="X124" s="8" t="str">
        <f t="shared" si="91"/>
        <v>4</v>
      </c>
      <c r="Y124" s="8">
        <v>23</v>
      </c>
      <c r="Z124" s="8" t="str">
        <f t="shared" si="92"/>
        <v>B</v>
      </c>
      <c r="AA124" s="8" t="str">
        <f t="shared" si="93"/>
        <v>3</v>
      </c>
      <c r="AB124" s="8">
        <v>20</v>
      </c>
      <c r="AC124" s="8" t="str">
        <f t="shared" si="94"/>
        <v>A+</v>
      </c>
      <c r="AD124" s="8" t="str">
        <f t="shared" si="95"/>
        <v>5</v>
      </c>
      <c r="AE124" s="8">
        <v>17</v>
      </c>
      <c r="AF124" s="8" t="str">
        <f t="shared" si="96"/>
        <v>A+</v>
      </c>
      <c r="AG124" s="8" t="str">
        <f t="shared" si="97"/>
        <v>5</v>
      </c>
      <c r="AH124" s="22" t="str">
        <f t="shared" si="98"/>
        <v>Pass</v>
      </c>
      <c r="AI124" s="8">
        <f t="shared" si="99"/>
        <v>204</v>
      </c>
      <c r="AJ124" s="8">
        <f t="shared" si="100"/>
        <v>49</v>
      </c>
    </row>
    <row r="125" spans="1:36" ht="21.9" customHeight="1">
      <c r="A125" s="5">
        <v>50</v>
      </c>
      <c r="B125" s="8">
        <v>122</v>
      </c>
      <c r="C125" s="16" t="s">
        <v>176</v>
      </c>
      <c r="D125" s="8">
        <v>15</v>
      </c>
      <c r="E125" s="8" t="str">
        <f t="shared" si="78"/>
        <v>B</v>
      </c>
      <c r="F125" s="8" t="str">
        <f t="shared" si="79"/>
        <v>3</v>
      </c>
      <c r="G125" s="8">
        <v>34</v>
      </c>
      <c r="H125" s="8" t="str">
        <f t="shared" si="80"/>
        <v>B</v>
      </c>
      <c r="I125" s="8" t="str">
        <f t="shared" si="81"/>
        <v>3</v>
      </c>
      <c r="J125" s="8">
        <v>20</v>
      </c>
      <c r="K125" s="8" t="str">
        <f t="shared" si="82"/>
        <v>B</v>
      </c>
      <c r="L125" s="8" t="str">
        <f t="shared" si="83"/>
        <v>3</v>
      </c>
      <c r="M125" s="8">
        <v>20</v>
      </c>
      <c r="N125" s="8" t="str">
        <f t="shared" si="84"/>
        <v>B</v>
      </c>
      <c r="O125" s="8" t="str">
        <f t="shared" si="85"/>
        <v>3</v>
      </c>
      <c r="P125" s="8">
        <v>26</v>
      </c>
      <c r="Q125" s="8" t="str">
        <f t="shared" si="86"/>
        <v>A+</v>
      </c>
      <c r="R125" s="8" t="str">
        <f t="shared" si="87"/>
        <v>5</v>
      </c>
      <c r="S125" s="8">
        <v>16</v>
      </c>
      <c r="T125" s="8" t="str">
        <f t="shared" si="88"/>
        <v>C</v>
      </c>
      <c r="U125" s="8" t="str">
        <f t="shared" si="89"/>
        <v>1</v>
      </c>
      <c r="V125" s="8">
        <v>7</v>
      </c>
      <c r="W125" s="8" t="str">
        <f t="shared" si="90"/>
        <v>A</v>
      </c>
      <c r="X125" s="8" t="str">
        <f t="shared" si="91"/>
        <v>4</v>
      </c>
      <c r="Y125" s="8">
        <v>32</v>
      </c>
      <c r="Z125" s="8" t="str">
        <f t="shared" si="92"/>
        <v>A+</v>
      </c>
      <c r="AA125" s="8" t="str">
        <f t="shared" si="93"/>
        <v>5</v>
      </c>
      <c r="AB125" s="8">
        <v>20</v>
      </c>
      <c r="AC125" s="8" t="str">
        <f t="shared" si="94"/>
        <v>A+</v>
      </c>
      <c r="AD125" s="8" t="str">
        <f t="shared" si="95"/>
        <v>5</v>
      </c>
      <c r="AE125" s="8">
        <v>13</v>
      </c>
      <c r="AF125" s="8" t="str">
        <f t="shared" si="96"/>
        <v>A-</v>
      </c>
      <c r="AG125" s="8" t="str">
        <f t="shared" si="97"/>
        <v>3.5</v>
      </c>
      <c r="AH125" s="22" t="str">
        <f t="shared" si="98"/>
        <v>Pass</v>
      </c>
      <c r="AI125" s="8">
        <f t="shared" si="99"/>
        <v>203</v>
      </c>
      <c r="AJ125" s="8">
        <f t="shared" si="100"/>
        <v>50</v>
      </c>
    </row>
    <row r="126" spans="1:36" ht="21.9" customHeight="1">
      <c r="A126" s="5">
        <v>51</v>
      </c>
      <c r="B126" s="8">
        <v>132</v>
      </c>
      <c r="C126" s="16" t="s">
        <v>186</v>
      </c>
      <c r="D126" s="8">
        <v>14</v>
      </c>
      <c r="E126" s="8" t="str">
        <f t="shared" si="78"/>
        <v>C</v>
      </c>
      <c r="F126" s="8" t="str">
        <f t="shared" si="79"/>
        <v>2</v>
      </c>
      <c r="G126" s="8">
        <v>30</v>
      </c>
      <c r="H126" s="8" t="str">
        <f t="shared" si="80"/>
        <v>B</v>
      </c>
      <c r="I126" s="8" t="str">
        <f t="shared" si="81"/>
        <v>3</v>
      </c>
      <c r="J126" s="8">
        <v>20</v>
      </c>
      <c r="K126" s="8" t="str">
        <f t="shared" si="82"/>
        <v>B</v>
      </c>
      <c r="L126" s="8" t="str">
        <f t="shared" si="83"/>
        <v>3</v>
      </c>
      <c r="M126" s="8">
        <v>15</v>
      </c>
      <c r="N126" s="8" t="str">
        <f t="shared" si="84"/>
        <v>D</v>
      </c>
      <c r="O126" s="8" t="str">
        <f t="shared" si="85"/>
        <v>1</v>
      </c>
      <c r="P126" s="8">
        <v>28</v>
      </c>
      <c r="Q126" s="8" t="str">
        <f t="shared" si="86"/>
        <v>A+</v>
      </c>
      <c r="R126" s="8" t="str">
        <f t="shared" si="87"/>
        <v>5</v>
      </c>
      <c r="S126" s="8">
        <v>20</v>
      </c>
      <c r="T126" s="8" t="str">
        <f t="shared" si="88"/>
        <v>B</v>
      </c>
      <c r="U126" s="8" t="str">
        <f t="shared" si="89"/>
        <v>3</v>
      </c>
      <c r="V126" s="8">
        <v>8</v>
      </c>
      <c r="W126" s="8" t="str">
        <f t="shared" si="90"/>
        <v>A+</v>
      </c>
      <c r="X126" s="8" t="str">
        <f t="shared" si="91"/>
        <v>5</v>
      </c>
      <c r="Y126" s="8">
        <v>28</v>
      </c>
      <c r="Z126" s="8" t="str">
        <f t="shared" si="92"/>
        <v>A</v>
      </c>
      <c r="AA126" s="8" t="str">
        <f t="shared" si="93"/>
        <v>4</v>
      </c>
      <c r="AB126" s="8">
        <v>20</v>
      </c>
      <c r="AC126" s="8" t="str">
        <f t="shared" si="94"/>
        <v>A+</v>
      </c>
      <c r="AD126" s="8" t="str">
        <f t="shared" si="95"/>
        <v>5</v>
      </c>
      <c r="AE126" s="8">
        <v>16</v>
      </c>
      <c r="AF126" s="8" t="str">
        <f t="shared" si="96"/>
        <v>A+</v>
      </c>
      <c r="AG126" s="8" t="str">
        <f t="shared" si="97"/>
        <v>5</v>
      </c>
      <c r="AH126" s="22" t="str">
        <f t="shared" si="98"/>
        <v>Pass</v>
      </c>
      <c r="AI126" s="8">
        <f t="shared" si="99"/>
        <v>199</v>
      </c>
      <c r="AJ126" s="8">
        <f t="shared" si="100"/>
        <v>51</v>
      </c>
    </row>
    <row r="127" spans="1:36" ht="21.9" customHeight="1">
      <c r="A127" s="5">
        <v>52</v>
      </c>
      <c r="B127" s="8">
        <v>131</v>
      </c>
      <c r="C127" s="16" t="s">
        <v>185</v>
      </c>
      <c r="D127" s="8">
        <v>13</v>
      </c>
      <c r="E127" s="8" t="str">
        <f t="shared" si="78"/>
        <v>C</v>
      </c>
      <c r="F127" s="8" t="str">
        <f t="shared" si="79"/>
        <v>2</v>
      </c>
      <c r="G127" s="8">
        <v>27</v>
      </c>
      <c r="H127" s="8" t="str">
        <f t="shared" si="80"/>
        <v>C</v>
      </c>
      <c r="I127" s="8" t="str">
        <f t="shared" si="81"/>
        <v>2</v>
      </c>
      <c r="J127" s="8">
        <v>15</v>
      </c>
      <c r="K127" s="8" t="str">
        <f t="shared" si="82"/>
        <v>D</v>
      </c>
      <c r="L127" s="8" t="str">
        <f t="shared" si="83"/>
        <v>1</v>
      </c>
      <c r="M127" s="8">
        <v>14</v>
      </c>
      <c r="N127" s="8" t="str">
        <f t="shared" si="84"/>
        <v>D</v>
      </c>
      <c r="O127" s="8" t="str">
        <f t="shared" si="85"/>
        <v>1</v>
      </c>
      <c r="P127" s="8">
        <v>38</v>
      </c>
      <c r="Q127" s="8" t="str">
        <f t="shared" si="86"/>
        <v>A+</v>
      </c>
      <c r="R127" s="8" t="str">
        <f t="shared" si="87"/>
        <v>5</v>
      </c>
      <c r="S127" s="8">
        <v>20</v>
      </c>
      <c r="T127" s="8" t="str">
        <f t="shared" si="88"/>
        <v>B</v>
      </c>
      <c r="U127" s="8" t="str">
        <f t="shared" si="89"/>
        <v>3</v>
      </c>
      <c r="V127" s="8">
        <v>9</v>
      </c>
      <c r="W127" s="8" t="str">
        <f t="shared" si="90"/>
        <v>A+</v>
      </c>
      <c r="X127" s="8" t="str">
        <f t="shared" si="91"/>
        <v>5</v>
      </c>
      <c r="Y127" s="8">
        <v>23</v>
      </c>
      <c r="Z127" s="8" t="str">
        <f t="shared" si="92"/>
        <v>B</v>
      </c>
      <c r="AA127" s="8" t="str">
        <f t="shared" si="93"/>
        <v>3</v>
      </c>
      <c r="AB127" s="8">
        <v>20</v>
      </c>
      <c r="AC127" s="8" t="str">
        <f t="shared" si="94"/>
        <v>A+</v>
      </c>
      <c r="AD127" s="8" t="str">
        <f t="shared" si="95"/>
        <v>5</v>
      </c>
      <c r="AE127" s="8">
        <v>17</v>
      </c>
      <c r="AF127" s="8" t="str">
        <f t="shared" si="96"/>
        <v>A+</v>
      </c>
      <c r="AG127" s="8" t="str">
        <f t="shared" si="97"/>
        <v>5</v>
      </c>
      <c r="AH127" s="22" t="str">
        <f t="shared" si="98"/>
        <v>Pass</v>
      </c>
      <c r="AI127" s="8">
        <f t="shared" si="99"/>
        <v>196</v>
      </c>
      <c r="AJ127" s="8">
        <f t="shared" si="100"/>
        <v>52</v>
      </c>
    </row>
    <row r="128" spans="1:36" ht="21.9" customHeight="1">
      <c r="A128" s="5">
        <v>53</v>
      </c>
      <c r="B128" s="8">
        <v>85</v>
      </c>
      <c r="C128" s="16" t="s">
        <v>140</v>
      </c>
      <c r="D128" s="8">
        <v>16</v>
      </c>
      <c r="E128" s="8" t="str">
        <f t="shared" si="78"/>
        <v>B</v>
      </c>
      <c r="F128" s="8" t="str">
        <f t="shared" si="79"/>
        <v>3</v>
      </c>
      <c r="G128" s="8">
        <v>24</v>
      </c>
      <c r="H128" s="8" t="str">
        <f t="shared" si="80"/>
        <v>C</v>
      </c>
      <c r="I128" s="8" t="str">
        <f t="shared" si="81"/>
        <v>1</v>
      </c>
      <c r="J128" s="8">
        <v>20</v>
      </c>
      <c r="K128" s="8" t="str">
        <f t="shared" si="82"/>
        <v>B</v>
      </c>
      <c r="L128" s="8" t="str">
        <f t="shared" si="83"/>
        <v>3</v>
      </c>
      <c r="M128" s="8">
        <v>15</v>
      </c>
      <c r="N128" s="8" t="str">
        <f t="shared" si="84"/>
        <v>D</v>
      </c>
      <c r="O128" s="8" t="str">
        <f t="shared" si="85"/>
        <v>1</v>
      </c>
      <c r="P128" s="8">
        <v>28</v>
      </c>
      <c r="Q128" s="8" t="str">
        <f t="shared" si="86"/>
        <v>A+</v>
      </c>
      <c r="R128" s="8" t="str">
        <f t="shared" si="87"/>
        <v>5</v>
      </c>
      <c r="S128" s="8">
        <v>26</v>
      </c>
      <c r="T128" s="8" t="str">
        <f t="shared" si="88"/>
        <v>A-</v>
      </c>
      <c r="U128" s="8" t="str">
        <f t="shared" si="89"/>
        <v>3.5</v>
      </c>
      <c r="V128" s="8">
        <v>9</v>
      </c>
      <c r="W128" s="8" t="str">
        <f t="shared" si="90"/>
        <v>A+</v>
      </c>
      <c r="X128" s="8" t="str">
        <f t="shared" si="91"/>
        <v>5</v>
      </c>
      <c r="Y128" s="8">
        <v>23</v>
      </c>
      <c r="Z128" s="8" t="str">
        <f t="shared" si="92"/>
        <v>B</v>
      </c>
      <c r="AA128" s="8" t="str">
        <f t="shared" si="93"/>
        <v>3</v>
      </c>
      <c r="AB128" s="8">
        <v>20</v>
      </c>
      <c r="AC128" s="8" t="str">
        <f t="shared" si="94"/>
        <v>A+</v>
      </c>
      <c r="AD128" s="8" t="str">
        <f t="shared" si="95"/>
        <v>5</v>
      </c>
      <c r="AE128" s="8">
        <v>14</v>
      </c>
      <c r="AF128" s="8" t="str">
        <f t="shared" si="96"/>
        <v>A</v>
      </c>
      <c r="AG128" s="8" t="str">
        <f t="shared" si="97"/>
        <v>4</v>
      </c>
      <c r="AH128" s="22" t="str">
        <f t="shared" si="98"/>
        <v>Pass</v>
      </c>
      <c r="AI128" s="8">
        <f t="shared" si="99"/>
        <v>195</v>
      </c>
      <c r="AJ128" s="8">
        <f t="shared" si="100"/>
        <v>53</v>
      </c>
    </row>
    <row r="129" spans="1:36" ht="21.9" customHeight="1">
      <c r="A129" s="5">
        <v>54</v>
      </c>
      <c r="B129" s="8">
        <v>129</v>
      </c>
      <c r="C129" s="16" t="s">
        <v>183</v>
      </c>
      <c r="D129" s="8">
        <v>11</v>
      </c>
      <c r="E129" s="8" t="str">
        <f t="shared" si="78"/>
        <v>D</v>
      </c>
      <c r="F129" s="8" t="str">
        <f t="shared" si="79"/>
        <v>1</v>
      </c>
      <c r="G129" s="8">
        <v>30</v>
      </c>
      <c r="H129" s="8" t="str">
        <f t="shared" si="80"/>
        <v>B</v>
      </c>
      <c r="I129" s="8" t="str">
        <f t="shared" si="81"/>
        <v>3</v>
      </c>
      <c r="J129" s="8">
        <v>20</v>
      </c>
      <c r="K129" s="8" t="str">
        <f t="shared" si="82"/>
        <v>B</v>
      </c>
      <c r="L129" s="8" t="str">
        <f t="shared" si="83"/>
        <v>3</v>
      </c>
      <c r="M129" s="8">
        <v>15</v>
      </c>
      <c r="N129" s="8" t="str">
        <f t="shared" si="84"/>
        <v>D</v>
      </c>
      <c r="O129" s="8" t="str">
        <f t="shared" si="85"/>
        <v>1</v>
      </c>
      <c r="P129" s="8">
        <v>28</v>
      </c>
      <c r="Q129" s="8" t="str">
        <f t="shared" si="86"/>
        <v>A+</v>
      </c>
      <c r="R129" s="8" t="str">
        <f t="shared" si="87"/>
        <v>5</v>
      </c>
      <c r="S129" s="8">
        <v>16</v>
      </c>
      <c r="T129" s="8" t="str">
        <f t="shared" si="88"/>
        <v>C</v>
      </c>
      <c r="U129" s="8" t="str">
        <f t="shared" si="89"/>
        <v>1</v>
      </c>
      <c r="V129" s="8">
        <v>7</v>
      </c>
      <c r="W129" s="8" t="str">
        <f t="shared" si="90"/>
        <v>A</v>
      </c>
      <c r="X129" s="8" t="str">
        <f t="shared" si="91"/>
        <v>4</v>
      </c>
      <c r="Y129" s="8">
        <v>26</v>
      </c>
      <c r="Z129" s="8" t="str">
        <f t="shared" si="92"/>
        <v>A-</v>
      </c>
      <c r="AA129" s="8" t="str">
        <f t="shared" si="93"/>
        <v>3.5</v>
      </c>
      <c r="AB129" s="8">
        <v>20</v>
      </c>
      <c r="AC129" s="8" t="str">
        <f t="shared" si="94"/>
        <v>A+</v>
      </c>
      <c r="AD129" s="8" t="str">
        <f t="shared" si="95"/>
        <v>5</v>
      </c>
      <c r="AE129" s="8">
        <v>20</v>
      </c>
      <c r="AF129" s="8" t="str">
        <f t="shared" si="96"/>
        <v>A+</v>
      </c>
      <c r="AG129" s="8" t="str">
        <f t="shared" si="97"/>
        <v>5</v>
      </c>
      <c r="AH129" s="22" t="str">
        <f t="shared" si="98"/>
        <v>Pass</v>
      </c>
      <c r="AI129" s="8">
        <f t="shared" si="99"/>
        <v>193</v>
      </c>
      <c r="AJ129" s="8">
        <f t="shared" si="100"/>
        <v>54</v>
      </c>
    </row>
    <row r="130" spans="1:36" ht="21.9" customHeight="1">
      <c r="A130" s="5">
        <v>55</v>
      </c>
      <c r="B130" s="8">
        <v>125</v>
      </c>
      <c r="C130" s="16" t="s">
        <v>179</v>
      </c>
      <c r="D130" s="8">
        <v>11</v>
      </c>
      <c r="E130" s="8" t="str">
        <f t="shared" si="78"/>
        <v>D</v>
      </c>
      <c r="F130" s="8" t="str">
        <f t="shared" si="79"/>
        <v>1</v>
      </c>
      <c r="G130" s="8">
        <v>32</v>
      </c>
      <c r="H130" s="8" t="str">
        <f t="shared" si="80"/>
        <v>B</v>
      </c>
      <c r="I130" s="8" t="str">
        <f t="shared" si="81"/>
        <v>3</v>
      </c>
      <c r="J130" s="8">
        <v>20</v>
      </c>
      <c r="K130" s="8" t="str">
        <f t="shared" si="82"/>
        <v>B</v>
      </c>
      <c r="L130" s="8" t="str">
        <f t="shared" si="83"/>
        <v>3</v>
      </c>
      <c r="M130" s="8">
        <v>15</v>
      </c>
      <c r="N130" s="8" t="str">
        <f t="shared" si="84"/>
        <v>D</v>
      </c>
      <c r="O130" s="8" t="str">
        <f t="shared" si="85"/>
        <v>1</v>
      </c>
      <c r="P130" s="8">
        <v>32</v>
      </c>
      <c r="Q130" s="8" t="str">
        <f t="shared" si="86"/>
        <v>A+</v>
      </c>
      <c r="R130" s="8" t="str">
        <f t="shared" si="87"/>
        <v>5</v>
      </c>
      <c r="S130" s="8">
        <v>20</v>
      </c>
      <c r="T130" s="8" t="str">
        <f t="shared" si="88"/>
        <v>B</v>
      </c>
      <c r="U130" s="8" t="str">
        <f t="shared" si="89"/>
        <v>3</v>
      </c>
      <c r="V130" s="8">
        <v>7</v>
      </c>
      <c r="W130" s="8" t="str">
        <f t="shared" si="90"/>
        <v>A</v>
      </c>
      <c r="X130" s="8" t="str">
        <f t="shared" si="91"/>
        <v>4</v>
      </c>
      <c r="Y130" s="8">
        <v>17</v>
      </c>
      <c r="Z130" s="8" t="str">
        <f t="shared" si="92"/>
        <v>C</v>
      </c>
      <c r="AA130" s="8" t="str">
        <f t="shared" si="93"/>
        <v>2</v>
      </c>
      <c r="AB130" s="8">
        <v>20</v>
      </c>
      <c r="AC130" s="8" t="str">
        <f t="shared" si="94"/>
        <v>A+</v>
      </c>
      <c r="AD130" s="8" t="str">
        <f t="shared" si="95"/>
        <v>5</v>
      </c>
      <c r="AE130" s="8">
        <v>16</v>
      </c>
      <c r="AF130" s="8" t="str">
        <f t="shared" si="96"/>
        <v>A+</v>
      </c>
      <c r="AG130" s="8" t="str">
        <f t="shared" si="97"/>
        <v>5</v>
      </c>
      <c r="AH130" s="22" t="str">
        <f t="shared" si="98"/>
        <v>Pass</v>
      </c>
      <c r="AI130" s="8">
        <f t="shared" si="99"/>
        <v>190</v>
      </c>
      <c r="AJ130" s="8">
        <f t="shared" si="100"/>
        <v>55</v>
      </c>
    </row>
    <row r="131" spans="1:36" ht="21.9" customHeight="1">
      <c r="A131" s="5">
        <v>56</v>
      </c>
      <c r="B131" s="8">
        <v>133</v>
      </c>
      <c r="C131" s="16" t="s">
        <v>187</v>
      </c>
      <c r="D131" s="8">
        <v>10</v>
      </c>
      <c r="E131" s="8" t="str">
        <f t="shared" si="78"/>
        <v>D</v>
      </c>
      <c r="F131" s="8" t="str">
        <f t="shared" si="79"/>
        <v>1</v>
      </c>
      <c r="G131" s="8">
        <v>26</v>
      </c>
      <c r="H131" s="8" t="str">
        <f t="shared" si="80"/>
        <v>C</v>
      </c>
      <c r="I131" s="8" t="str">
        <f t="shared" si="81"/>
        <v>2</v>
      </c>
      <c r="J131" s="8">
        <v>22</v>
      </c>
      <c r="K131" s="8" t="str">
        <f t="shared" si="82"/>
        <v>B</v>
      </c>
      <c r="L131" s="8" t="str">
        <f t="shared" si="83"/>
        <v>3</v>
      </c>
      <c r="M131" s="8">
        <v>15</v>
      </c>
      <c r="N131" s="8" t="str">
        <f t="shared" si="84"/>
        <v>D</v>
      </c>
      <c r="O131" s="8" t="str">
        <f t="shared" si="85"/>
        <v>1</v>
      </c>
      <c r="P131" s="8">
        <v>36</v>
      </c>
      <c r="Q131" s="8" t="str">
        <f t="shared" si="86"/>
        <v>A+</v>
      </c>
      <c r="R131" s="8" t="str">
        <f t="shared" si="87"/>
        <v>5</v>
      </c>
      <c r="S131" s="8">
        <v>20</v>
      </c>
      <c r="T131" s="8" t="str">
        <f t="shared" si="88"/>
        <v>B</v>
      </c>
      <c r="U131" s="8" t="str">
        <f t="shared" si="89"/>
        <v>3</v>
      </c>
      <c r="V131" s="8">
        <v>8</v>
      </c>
      <c r="W131" s="8" t="str">
        <f t="shared" si="90"/>
        <v>A+</v>
      </c>
      <c r="X131" s="8" t="str">
        <f t="shared" si="91"/>
        <v>5</v>
      </c>
      <c r="Y131" s="8">
        <v>18</v>
      </c>
      <c r="Z131" s="8" t="str">
        <f t="shared" si="92"/>
        <v>C</v>
      </c>
      <c r="AA131" s="8" t="str">
        <f t="shared" si="93"/>
        <v>2</v>
      </c>
      <c r="AB131" s="8">
        <v>20</v>
      </c>
      <c r="AC131" s="8" t="str">
        <f t="shared" si="94"/>
        <v>A+</v>
      </c>
      <c r="AD131" s="8" t="str">
        <f t="shared" si="95"/>
        <v>5</v>
      </c>
      <c r="AE131" s="8">
        <v>15</v>
      </c>
      <c r="AF131" s="8" t="str">
        <f t="shared" si="96"/>
        <v>A</v>
      </c>
      <c r="AG131" s="8" t="str">
        <f t="shared" si="97"/>
        <v>4</v>
      </c>
      <c r="AH131" s="22" t="str">
        <f t="shared" si="98"/>
        <v>Pass</v>
      </c>
      <c r="AI131" s="8">
        <f t="shared" si="99"/>
        <v>190</v>
      </c>
      <c r="AJ131" s="8">
        <f t="shared" si="100"/>
        <v>55</v>
      </c>
    </row>
    <row r="132" spans="1:36" ht="21.9" customHeight="1">
      <c r="A132" s="5">
        <v>57</v>
      </c>
      <c r="B132" s="8">
        <v>92</v>
      </c>
      <c r="C132" s="16" t="s">
        <v>147</v>
      </c>
      <c r="D132" s="8">
        <v>10</v>
      </c>
      <c r="E132" s="8" t="str">
        <f t="shared" si="78"/>
        <v>D</v>
      </c>
      <c r="F132" s="8" t="str">
        <f t="shared" si="79"/>
        <v>1</v>
      </c>
      <c r="G132" s="8">
        <v>21</v>
      </c>
      <c r="H132" s="8" t="str">
        <f t="shared" si="80"/>
        <v>D</v>
      </c>
      <c r="I132" s="8" t="str">
        <f t="shared" si="81"/>
        <v>1</v>
      </c>
      <c r="J132" s="8">
        <v>20</v>
      </c>
      <c r="K132" s="8" t="str">
        <f t="shared" si="82"/>
        <v>B</v>
      </c>
      <c r="L132" s="8" t="str">
        <f t="shared" si="83"/>
        <v>3</v>
      </c>
      <c r="M132" s="8">
        <v>20</v>
      </c>
      <c r="N132" s="8" t="str">
        <f t="shared" si="84"/>
        <v>B</v>
      </c>
      <c r="O132" s="8" t="str">
        <f t="shared" si="85"/>
        <v>3</v>
      </c>
      <c r="P132" s="8">
        <v>38</v>
      </c>
      <c r="Q132" s="8" t="str">
        <f t="shared" si="86"/>
        <v>A+</v>
      </c>
      <c r="R132" s="8" t="str">
        <f t="shared" si="87"/>
        <v>5</v>
      </c>
      <c r="S132" s="8">
        <v>14</v>
      </c>
      <c r="T132" s="8" t="str">
        <f t="shared" si="88"/>
        <v>D</v>
      </c>
      <c r="U132" s="8" t="str">
        <f t="shared" si="89"/>
        <v>1</v>
      </c>
      <c r="V132" s="8">
        <v>8</v>
      </c>
      <c r="W132" s="8" t="str">
        <f t="shared" si="90"/>
        <v>A+</v>
      </c>
      <c r="X132" s="8" t="str">
        <f t="shared" si="91"/>
        <v>5</v>
      </c>
      <c r="Y132" s="8">
        <v>25</v>
      </c>
      <c r="Z132" s="8" t="str">
        <f t="shared" si="92"/>
        <v>A-</v>
      </c>
      <c r="AA132" s="8" t="str">
        <f t="shared" si="93"/>
        <v>3.5</v>
      </c>
      <c r="AB132" s="8">
        <v>20</v>
      </c>
      <c r="AC132" s="8" t="str">
        <f t="shared" si="94"/>
        <v>A+</v>
      </c>
      <c r="AD132" s="8" t="str">
        <f t="shared" si="95"/>
        <v>5</v>
      </c>
      <c r="AE132" s="8">
        <v>12</v>
      </c>
      <c r="AF132" s="8" t="str">
        <f t="shared" si="96"/>
        <v>A-</v>
      </c>
      <c r="AG132" s="8" t="str">
        <f t="shared" si="97"/>
        <v>3.5</v>
      </c>
      <c r="AH132" s="22" t="str">
        <f t="shared" si="98"/>
        <v>Pass</v>
      </c>
      <c r="AI132" s="8">
        <f t="shared" si="99"/>
        <v>188</v>
      </c>
      <c r="AJ132" s="8">
        <f t="shared" si="100"/>
        <v>57</v>
      </c>
    </row>
    <row r="133" spans="1:36" ht="21.9" customHeight="1">
      <c r="A133" s="5">
        <v>58</v>
      </c>
      <c r="B133" s="8">
        <v>90</v>
      </c>
      <c r="C133" s="16" t="s">
        <v>145</v>
      </c>
      <c r="D133" s="8">
        <v>13</v>
      </c>
      <c r="E133" s="8" t="str">
        <f t="shared" si="78"/>
        <v>C</v>
      </c>
      <c r="F133" s="8" t="str">
        <f t="shared" si="79"/>
        <v>2</v>
      </c>
      <c r="G133" s="8">
        <v>22</v>
      </c>
      <c r="H133" s="8" t="str">
        <f t="shared" si="80"/>
        <v>D</v>
      </c>
      <c r="I133" s="8" t="str">
        <f t="shared" si="81"/>
        <v>1</v>
      </c>
      <c r="J133" s="8">
        <v>20</v>
      </c>
      <c r="K133" s="8" t="str">
        <f t="shared" si="82"/>
        <v>B</v>
      </c>
      <c r="L133" s="8" t="str">
        <f t="shared" si="83"/>
        <v>3</v>
      </c>
      <c r="M133" s="8">
        <v>15</v>
      </c>
      <c r="N133" s="8" t="str">
        <f t="shared" si="84"/>
        <v>D</v>
      </c>
      <c r="O133" s="8" t="str">
        <f t="shared" si="85"/>
        <v>1</v>
      </c>
      <c r="P133" s="8">
        <v>28</v>
      </c>
      <c r="Q133" s="8" t="str">
        <f t="shared" si="86"/>
        <v>A+</v>
      </c>
      <c r="R133" s="8" t="str">
        <f t="shared" si="87"/>
        <v>5</v>
      </c>
      <c r="S133" s="8">
        <v>20</v>
      </c>
      <c r="T133" s="8" t="str">
        <f t="shared" si="88"/>
        <v>B</v>
      </c>
      <c r="U133" s="8" t="str">
        <f t="shared" si="89"/>
        <v>3</v>
      </c>
      <c r="V133" s="8">
        <v>6</v>
      </c>
      <c r="W133" s="8" t="str">
        <f t="shared" si="90"/>
        <v>A-</v>
      </c>
      <c r="X133" s="8" t="str">
        <f t="shared" si="91"/>
        <v>3.5</v>
      </c>
      <c r="Y133" s="8">
        <v>28</v>
      </c>
      <c r="Z133" s="8" t="str">
        <f t="shared" si="92"/>
        <v>A</v>
      </c>
      <c r="AA133" s="8" t="str">
        <f t="shared" si="93"/>
        <v>4</v>
      </c>
      <c r="AB133" s="8">
        <v>20</v>
      </c>
      <c r="AC133" s="8" t="str">
        <f t="shared" si="94"/>
        <v>A+</v>
      </c>
      <c r="AD133" s="8" t="str">
        <f t="shared" si="95"/>
        <v>5</v>
      </c>
      <c r="AE133" s="8">
        <v>13</v>
      </c>
      <c r="AF133" s="8" t="str">
        <f t="shared" si="96"/>
        <v>A-</v>
      </c>
      <c r="AG133" s="8" t="str">
        <f t="shared" si="97"/>
        <v>3.5</v>
      </c>
      <c r="AH133" s="22" t="str">
        <f t="shared" si="98"/>
        <v>Pass</v>
      </c>
      <c r="AI133" s="8">
        <f t="shared" si="99"/>
        <v>185</v>
      </c>
      <c r="AJ133" s="8">
        <f t="shared" si="100"/>
        <v>58</v>
      </c>
    </row>
    <row r="134" spans="1:36" ht="21.9" customHeight="1">
      <c r="A134" s="5">
        <v>59</v>
      </c>
      <c r="B134" s="8">
        <v>130</v>
      </c>
      <c r="C134" s="16" t="s">
        <v>184</v>
      </c>
      <c r="D134" s="8">
        <v>13</v>
      </c>
      <c r="E134" s="8" t="str">
        <f t="shared" si="78"/>
        <v>C</v>
      </c>
      <c r="F134" s="8" t="str">
        <f t="shared" si="79"/>
        <v>2</v>
      </c>
      <c r="G134" s="8">
        <v>26</v>
      </c>
      <c r="H134" s="8" t="str">
        <f t="shared" si="80"/>
        <v>C</v>
      </c>
      <c r="I134" s="8" t="str">
        <f t="shared" si="81"/>
        <v>2</v>
      </c>
      <c r="J134" s="8">
        <v>15</v>
      </c>
      <c r="K134" s="8" t="str">
        <f t="shared" si="82"/>
        <v>D</v>
      </c>
      <c r="L134" s="8" t="str">
        <f t="shared" si="83"/>
        <v>1</v>
      </c>
      <c r="M134" s="8">
        <v>15</v>
      </c>
      <c r="N134" s="8" t="str">
        <f t="shared" si="84"/>
        <v>D</v>
      </c>
      <c r="O134" s="8" t="str">
        <f t="shared" si="85"/>
        <v>1</v>
      </c>
      <c r="P134" s="8">
        <v>28</v>
      </c>
      <c r="Q134" s="8" t="str">
        <f t="shared" si="86"/>
        <v>A+</v>
      </c>
      <c r="R134" s="8" t="str">
        <f t="shared" si="87"/>
        <v>5</v>
      </c>
      <c r="S134" s="8">
        <v>14</v>
      </c>
      <c r="T134" s="8" t="str">
        <f t="shared" si="88"/>
        <v>D</v>
      </c>
      <c r="U134" s="8" t="str">
        <f t="shared" si="89"/>
        <v>1</v>
      </c>
      <c r="V134" s="8">
        <v>9</v>
      </c>
      <c r="W134" s="8" t="str">
        <f t="shared" si="90"/>
        <v>A+</v>
      </c>
      <c r="X134" s="8" t="str">
        <f t="shared" si="91"/>
        <v>5</v>
      </c>
      <c r="Y134" s="8">
        <v>21</v>
      </c>
      <c r="Z134" s="8" t="str">
        <f t="shared" si="92"/>
        <v>B</v>
      </c>
      <c r="AA134" s="8" t="str">
        <f t="shared" si="93"/>
        <v>3</v>
      </c>
      <c r="AB134" s="8">
        <v>20</v>
      </c>
      <c r="AC134" s="8" t="str">
        <f t="shared" si="94"/>
        <v>A+</v>
      </c>
      <c r="AD134" s="8" t="str">
        <f t="shared" si="95"/>
        <v>5</v>
      </c>
      <c r="AE134" s="8">
        <v>18</v>
      </c>
      <c r="AF134" s="8" t="str">
        <f t="shared" si="96"/>
        <v>A+</v>
      </c>
      <c r="AG134" s="8" t="str">
        <f t="shared" si="97"/>
        <v>5</v>
      </c>
      <c r="AH134" s="22" t="str">
        <f t="shared" si="98"/>
        <v>Pass</v>
      </c>
      <c r="AI134" s="8">
        <f t="shared" si="99"/>
        <v>179</v>
      </c>
      <c r="AJ134" s="8">
        <f t="shared" si="100"/>
        <v>59</v>
      </c>
    </row>
    <row r="135" spans="1:36" ht="21.9" customHeight="1">
      <c r="A135" s="5">
        <v>60</v>
      </c>
      <c r="B135" s="8">
        <v>73</v>
      </c>
      <c r="C135" s="16" t="s">
        <v>128</v>
      </c>
      <c r="D135" s="8"/>
      <c r="E135" s="8" t="str">
        <f t="shared" si="78"/>
        <v>F</v>
      </c>
      <c r="F135" s="8" t="str">
        <f t="shared" si="79"/>
        <v>0</v>
      </c>
      <c r="G135" s="8"/>
      <c r="H135" s="8" t="str">
        <f t="shared" si="80"/>
        <v>F</v>
      </c>
      <c r="I135" s="8" t="str">
        <f t="shared" si="81"/>
        <v>0</v>
      </c>
      <c r="J135" s="8">
        <v>0</v>
      </c>
      <c r="K135" s="8" t="str">
        <f t="shared" si="82"/>
        <v>F</v>
      </c>
      <c r="L135" s="8" t="str">
        <f t="shared" si="83"/>
        <v>0</v>
      </c>
      <c r="M135" s="8"/>
      <c r="N135" s="8" t="str">
        <f t="shared" si="84"/>
        <v>F</v>
      </c>
      <c r="O135" s="8" t="str">
        <f t="shared" si="85"/>
        <v>0</v>
      </c>
      <c r="P135" s="8"/>
      <c r="Q135" s="8" t="str">
        <f t="shared" si="86"/>
        <v>F</v>
      </c>
      <c r="R135" s="8" t="str">
        <f t="shared" si="87"/>
        <v>0</v>
      </c>
      <c r="S135" s="8">
        <v>0</v>
      </c>
      <c r="T135" s="8" t="str">
        <f t="shared" si="88"/>
        <v>F</v>
      </c>
      <c r="U135" s="8" t="str">
        <f t="shared" si="89"/>
        <v>0</v>
      </c>
      <c r="V135" s="8"/>
      <c r="W135" s="8" t="str">
        <f t="shared" si="90"/>
        <v>F</v>
      </c>
      <c r="X135" s="8" t="str">
        <f t="shared" si="91"/>
        <v>0</v>
      </c>
      <c r="Y135" s="8"/>
      <c r="Z135" s="8" t="str">
        <f t="shared" si="92"/>
        <v>F</v>
      </c>
      <c r="AA135" s="8" t="str">
        <f t="shared" si="93"/>
        <v>0</v>
      </c>
      <c r="AB135" s="8"/>
      <c r="AC135" s="8" t="str">
        <f t="shared" si="94"/>
        <v>F</v>
      </c>
      <c r="AD135" s="8" t="str">
        <f t="shared" si="95"/>
        <v>0</v>
      </c>
      <c r="AE135" s="8"/>
      <c r="AF135" s="8" t="str">
        <f t="shared" si="96"/>
        <v>F</v>
      </c>
      <c r="AG135" s="8" t="str">
        <f t="shared" si="97"/>
        <v>0</v>
      </c>
      <c r="AH135" s="22" t="str">
        <f t="shared" si="98"/>
        <v>Fail</v>
      </c>
      <c r="AI135" s="8">
        <f t="shared" si="99"/>
        <v>0</v>
      </c>
      <c r="AJ135" s="8"/>
    </row>
    <row r="136" spans="1:36" ht="21.9" customHeight="1">
      <c r="A136" s="5">
        <v>61</v>
      </c>
      <c r="B136" s="8">
        <v>89</v>
      </c>
      <c r="C136" s="16" t="s">
        <v>144</v>
      </c>
      <c r="D136" s="8"/>
      <c r="E136" s="8" t="str">
        <f t="shared" si="78"/>
        <v>F</v>
      </c>
      <c r="F136" s="8" t="str">
        <f t="shared" si="79"/>
        <v>0</v>
      </c>
      <c r="G136" s="8"/>
      <c r="H136" s="8" t="str">
        <f t="shared" si="80"/>
        <v>F</v>
      </c>
      <c r="I136" s="8" t="str">
        <f t="shared" si="81"/>
        <v>0</v>
      </c>
      <c r="J136" s="8">
        <v>0</v>
      </c>
      <c r="K136" s="8" t="str">
        <f t="shared" si="82"/>
        <v>F</v>
      </c>
      <c r="L136" s="8" t="str">
        <f t="shared" si="83"/>
        <v>0</v>
      </c>
      <c r="M136" s="8"/>
      <c r="N136" s="8" t="str">
        <f t="shared" si="84"/>
        <v>F</v>
      </c>
      <c r="O136" s="8" t="str">
        <f t="shared" si="85"/>
        <v>0</v>
      </c>
      <c r="P136" s="8">
        <v>36</v>
      </c>
      <c r="Q136" s="8" t="str">
        <f t="shared" si="86"/>
        <v>A+</v>
      </c>
      <c r="R136" s="8" t="str">
        <f t="shared" si="87"/>
        <v>5</v>
      </c>
      <c r="S136" s="8">
        <v>0</v>
      </c>
      <c r="T136" s="8" t="str">
        <f t="shared" si="88"/>
        <v>F</v>
      </c>
      <c r="U136" s="8" t="str">
        <f t="shared" si="89"/>
        <v>0</v>
      </c>
      <c r="V136" s="8"/>
      <c r="W136" s="8" t="str">
        <f t="shared" si="90"/>
        <v>F</v>
      </c>
      <c r="X136" s="8" t="str">
        <f t="shared" si="91"/>
        <v>0</v>
      </c>
      <c r="Y136" s="8"/>
      <c r="Z136" s="8" t="str">
        <f t="shared" si="92"/>
        <v>F</v>
      </c>
      <c r="AA136" s="8" t="str">
        <f t="shared" si="93"/>
        <v>0</v>
      </c>
      <c r="AB136" s="8"/>
      <c r="AC136" s="8" t="str">
        <f t="shared" si="94"/>
        <v>F</v>
      </c>
      <c r="AD136" s="8" t="str">
        <f t="shared" si="95"/>
        <v>0</v>
      </c>
      <c r="AE136" s="8"/>
      <c r="AF136" s="8" t="str">
        <f t="shared" si="96"/>
        <v>F</v>
      </c>
      <c r="AG136" s="8" t="str">
        <f t="shared" si="97"/>
        <v>0</v>
      </c>
      <c r="AH136" s="22" t="str">
        <f t="shared" si="98"/>
        <v>Fail</v>
      </c>
      <c r="AI136" s="8">
        <f t="shared" si="99"/>
        <v>0</v>
      </c>
      <c r="AJ136" s="8"/>
    </row>
    <row r="137" spans="1:36" ht="21.9" customHeight="1">
      <c r="A137" s="5">
        <v>62</v>
      </c>
      <c r="B137" s="8">
        <v>93</v>
      </c>
      <c r="C137" s="16" t="s">
        <v>148</v>
      </c>
      <c r="D137" s="8"/>
      <c r="E137" s="8" t="str">
        <f t="shared" si="78"/>
        <v>F</v>
      </c>
      <c r="F137" s="8" t="str">
        <f t="shared" si="79"/>
        <v>0</v>
      </c>
      <c r="G137" s="8"/>
      <c r="H137" s="8" t="str">
        <f t="shared" si="80"/>
        <v>F</v>
      </c>
      <c r="I137" s="8" t="str">
        <f t="shared" si="81"/>
        <v>0</v>
      </c>
      <c r="J137" s="8">
        <v>0</v>
      </c>
      <c r="K137" s="8" t="str">
        <f t="shared" si="82"/>
        <v>F</v>
      </c>
      <c r="L137" s="8" t="str">
        <f t="shared" si="83"/>
        <v>0</v>
      </c>
      <c r="M137" s="8"/>
      <c r="N137" s="8" t="str">
        <f t="shared" si="84"/>
        <v>F</v>
      </c>
      <c r="O137" s="8" t="str">
        <f t="shared" si="85"/>
        <v>0</v>
      </c>
      <c r="P137" s="8"/>
      <c r="Q137" s="8" t="str">
        <f t="shared" si="86"/>
        <v>F</v>
      </c>
      <c r="R137" s="8" t="str">
        <f t="shared" si="87"/>
        <v>0</v>
      </c>
      <c r="S137" s="8">
        <v>38</v>
      </c>
      <c r="T137" s="8" t="str">
        <f t="shared" si="88"/>
        <v>A+</v>
      </c>
      <c r="U137" s="8" t="str">
        <f t="shared" si="89"/>
        <v>5</v>
      </c>
      <c r="V137" s="8"/>
      <c r="W137" s="8" t="str">
        <f t="shared" si="90"/>
        <v>F</v>
      </c>
      <c r="X137" s="8" t="str">
        <f t="shared" si="91"/>
        <v>0</v>
      </c>
      <c r="Y137" s="8"/>
      <c r="Z137" s="8" t="str">
        <f t="shared" si="92"/>
        <v>F</v>
      </c>
      <c r="AA137" s="8" t="str">
        <f t="shared" si="93"/>
        <v>0</v>
      </c>
      <c r="AB137" s="8"/>
      <c r="AC137" s="8" t="str">
        <f t="shared" si="94"/>
        <v>F</v>
      </c>
      <c r="AD137" s="8" t="str">
        <f t="shared" si="95"/>
        <v>0</v>
      </c>
      <c r="AE137" s="8"/>
      <c r="AF137" s="8" t="str">
        <f t="shared" si="96"/>
        <v>F</v>
      </c>
      <c r="AG137" s="8" t="str">
        <f t="shared" si="97"/>
        <v>0</v>
      </c>
      <c r="AH137" s="22" t="str">
        <f t="shared" si="98"/>
        <v>Fail</v>
      </c>
      <c r="AI137" s="8">
        <f t="shared" si="99"/>
        <v>0</v>
      </c>
      <c r="AJ137" s="8"/>
    </row>
    <row r="138" spans="1:36" ht="21.9" customHeight="1">
      <c r="A138" s="5">
        <v>63</v>
      </c>
      <c r="B138" s="8">
        <v>118</v>
      </c>
      <c r="C138" s="16" t="s">
        <v>172</v>
      </c>
      <c r="D138" s="8">
        <v>13</v>
      </c>
      <c r="E138" s="8" t="str">
        <f t="shared" si="78"/>
        <v>C</v>
      </c>
      <c r="F138" s="8" t="str">
        <f t="shared" si="79"/>
        <v>2</v>
      </c>
      <c r="G138" s="8">
        <v>28</v>
      </c>
      <c r="H138" s="8" t="str">
        <f t="shared" si="80"/>
        <v>C</v>
      </c>
      <c r="I138" s="8" t="str">
        <f t="shared" si="81"/>
        <v>2</v>
      </c>
      <c r="J138" s="8">
        <v>25</v>
      </c>
      <c r="K138" s="8" t="str">
        <f t="shared" si="82"/>
        <v>A-</v>
      </c>
      <c r="L138" s="8" t="str">
        <f t="shared" si="83"/>
        <v>3.5</v>
      </c>
      <c r="M138" s="8">
        <v>21</v>
      </c>
      <c r="N138" s="8" t="str">
        <f t="shared" si="84"/>
        <v>B</v>
      </c>
      <c r="O138" s="8" t="str">
        <f t="shared" si="85"/>
        <v>3</v>
      </c>
      <c r="P138" s="8">
        <v>26</v>
      </c>
      <c r="Q138" s="8" t="str">
        <f t="shared" si="86"/>
        <v>A+</v>
      </c>
      <c r="R138" s="8" t="str">
        <f t="shared" si="87"/>
        <v>5</v>
      </c>
      <c r="S138" s="8">
        <v>16</v>
      </c>
      <c r="T138" s="8" t="str">
        <f t="shared" si="88"/>
        <v>C</v>
      </c>
      <c r="U138" s="8" t="str">
        <f t="shared" si="89"/>
        <v>1</v>
      </c>
      <c r="V138" s="8">
        <v>6</v>
      </c>
      <c r="W138" s="8" t="str">
        <f t="shared" si="90"/>
        <v>A-</v>
      </c>
      <c r="X138" s="8" t="str">
        <f t="shared" si="91"/>
        <v>3.5</v>
      </c>
      <c r="Y138" s="8">
        <v>27</v>
      </c>
      <c r="Z138" s="8" t="str">
        <f t="shared" si="92"/>
        <v>A-</v>
      </c>
      <c r="AA138" s="8" t="str">
        <f t="shared" si="93"/>
        <v>3.5</v>
      </c>
      <c r="AB138" s="8">
        <v>20</v>
      </c>
      <c r="AC138" s="8" t="str">
        <f t="shared" si="94"/>
        <v>A+</v>
      </c>
      <c r="AD138" s="8" t="str">
        <f t="shared" si="95"/>
        <v>5</v>
      </c>
      <c r="AE138" s="8"/>
      <c r="AF138" s="8" t="str">
        <f t="shared" si="96"/>
        <v>F</v>
      </c>
      <c r="AG138" s="8" t="str">
        <f t="shared" si="97"/>
        <v>0</v>
      </c>
      <c r="AH138" s="22" t="str">
        <f t="shared" si="98"/>
        <v>Fail</v>
      </c>
      <c r="AI138" s="8">
        <f t="shared" si="99"/>
        <v>0</v>
      </c>
      <c r="AJ138" s="8"/>
    </row>
    <row r="139" spans="1:36" ht="21.9" customHeight="1">
      <c r="A139" s="5">
        <v>64</v>
      </c>
      <c r="B139" s="8">
        <v>123</v>
      </c>
      <c r="C139" s="16" t="s">
        <v>177</v>
      </c>
      <c r="D139" s="8">
        <v>14</v>
      </c>
      <c r="E139" s="8" t="str">
        <f t="shared" si="78"/>
        <v>C</v>
      </c>
      <c r="F139" s="8" t="str">
        <f t="shared" si="79"/>
        <v>2</v>
      </c>
      <c r="G139" s="8">
        <v>34</v>
      </c>
      <c r="H139" s="8" t="str">
        <f t="shared" si="80"/>
        <v>B</v>
      </c>
      <c r="I139" s="8" t="str">
        <f t="shared" si="81"/>
        <v>3</v>
      </c>
      <c r="J139" s="8">
        <v>20</v>
      </c>
      <c r="K139" s="8" t="str">
        <f t="shared" si="82"/>
        <v>B</v>
      </c>
      <c r="L139" s="8" t="str">
        <f t="shared" si="83"/>
        <v>3</v>
      </c>
      <c r="M139" s="8">
        <v>19</v>
      </c>
      <c r="N139" s="8" t="str">
        <f t="shared" si="84"/>
        <v>C</v>
      </c>
      <c r="O139" s="8" t="str">
        <f t="shared" si="85"/>
        <v>2</v>
      </c>
      <c r="P139" s="8">
        <v>30</v>
      </c>
      <c r="Q139" s="8" t="str">
        <f t="shared" si="86"/>
        <v>A+</v>
      </c>
      <c r="R139" s="8" t="str">
        <f t="shared" si="87"/>
        <v>5</v>
      </c>
      <c r="S139" s="8">
        <v>8</v>
      </c>
      <c r="T139" s="8" t="str">
        <f t="shared" si="88"/>
        <v>F</v>
      </c>
      <c r="U139" s="8" t="str">
        <f t="shared" si="89"/>
        <v>0</v>
      </c>
      <c r="V139" s="8">
        <v>9</v>
      </c>
      <c r="W139" s="8" t="str">
        <f t="shared" si="90"/>
        <v>A+</v>
      </c>
      <c r="X139" s="8" t="str">
        <f t="shared" si="91"/>
        <v>5</v>
      </c>
      <c r="Y139" s="8">
        <v>20</v>
      </c>
      <c r="Z139" s="8" t="str">
        <f t="shared" si="92"/>
        <v>B</v>
      </c>
      <c r="AA139" s="8" t="str">
        <f t="shared" si="93"/>
        <v>3</v>
      </c>
      <c r="AB139" s="8">
        <v>20</v>
      </c>
      <c r="AC139" s="8" t="str">
        <f t="shared" si="94"/>
        <v>A+</v>
      </c>
      <c r="AD139" s="8" t="str">
        <f t="shared" si="95"/>
        <v>5</v>
      </c>
      <c r="AE139" s="8">
        <v>15</v>
      </c>
      <c r="AF139" s="8" t="str">
        <f t="shared" si="96"/>
        <v>A</v>
      </c>
      <c r="AG139" s="8" t="str">
        <f t="shared" si="97"/>
        <v>4</v>
      </c>
      <c r="AH139" s="22" t="str">
        <f t="shared" si="98"/>
        <v>Fail</v>
      </c>
      <c r="AI139" s="8">
        <f t="shared" si="99"/>
        <v>0</v>
      </c>
      <c r="AJ139" s="8"/>
    </row>
    <row r="140" spans="1:36" ht="21.9" customHeight="1">
      <c r="A140" s="5">
        <v>65</v>
      </c>
      <c r="B140" s="8">
        <v>127</v>
      </c>
      <c r="C140" s="16" t="s">
        <v>181</v>
      </c>
      <c r="D140" s="8"/>
      <c r="E140" s="8" t="str">
        <f t="shared" ref="E140:E143" si="101">IF(D140&gt;=24, "A+", IF(D140&gt;=21, "A", IF(D140&gt;=18, "A-", IF(D140&gt;=15, "B", IF(D140&gt;=12, "C", IF(D140&gt;=9, "D", IF(D140&lt;9, "F")))))))</f>
        <v>F</v>
      </c>
      <c r="F140" s="8" t="str">
        <f t="shared" si="79"/>
        <v>0</v>
      </c>
      <c r="G140" s="8"/>
      <c r="H140" s="8" t="str">
        <f t="shared" ref="H140:H143" si="102">IF(G140&gt;=48, "A+", IF(G140&gt;=42, "A", IF(G140&gt;=36, "A-", IF(G140&gt;=30, "B", IF(G140&gt;=24, "C", IF(G140&gt;=19, "D", IF(G140&lt;19, "F")))))))</f>
        <v>F</v>
      </c>
      <c r="I140" s="8" t="str">
        <f t="shared" si="81"/>
        <v>0</v>
      </c>
      <c r="J140" s="8">
        <v>0</v>
      </c>
      <c r="K140" s="8" t="str">
        <f t="shared" ref="K140:K143" si="103">IF(J140&gt;=32, "A+", IF(J140&gt;=28, "A", IF(J140&gt;=24, "A-", IF(J140&gt;=20, "B", IF(J140&gt;=16, "C", IF(J140&gt;=13, "D", IF(J140&lt;13, "F")))))))</f>
        <v>F</v>
      </c>
      <c r="L140" s="8" t="str">
        <f t="shared" si="83"/>
        <v>0</v>
      </c>
      <c r="M140" s="8"/>
      <c r="N140" s="8" t="str">
        <f t="shared" ref="N140:N143" si="104">IF(M140&gt;=32, "A+", IF(M140&gt;=28, "A", IF(M140&gt;=24, "A-", IF(M140&gt;=20, "B", IF(M140&gt;=16, "C", IF(M140&gt;=13, "D", IF(M140&lt;13, "F")))))))</f>
        <v>F</v>
      </c>
      <c r="O140" s="8" t="str">
        <f t="shared" si="85"/>
        <v>0</v>
      </c>
      <c r="P140" s="8"/>
      <c r="Q140" s="8" t="str">
        <f t="shared" ref="Q140:Q143" si="105">IF(P140&gt;=16, "A+", IF(P140&gt;=14, "A", IF(P140&gt;=12, "A-", IF(P140&gt;=10, "B", IF(P140&gt;=8, "C", IF(P140&gt;=6, "D", IF(P140&lt;6, "F")))))))</f>
        <v>F</v>
      </c>
      <c r="R140" s="8" t="str">
        <f t="shared" si="87"/>
        <v>0</v>
      </c>
      <c r="S140" s="8">
        <v>0</v>
      </c>
      <c r="T140" s="8" t="str">
        <f t="shared" ref="T140:T143" si="106">IF(S140&gt;=32, "A+", IF(S140&gt;=28, "A", IF(S140&gt;=24, "A-", IF(S140&gt;=20, "B", IF(S140&gt;=16, "C", IF(S140&gt;=13, "D", IF(S140&lt;13, "F")))))))</f>
        <v>F</v>
      </c>
      <c r="U140" s="8" t="str">
        <f t="shared" si="89"/>
        <v>0</v>
      </c>
      <c r="V140" s="8"/>
      <c r="W140" s="8" t="str">
        <f t="shared" ref="W140:W143" si="107">IF(V140&gt;=8, "A+", IF(V140&gt;=7, "A", IF(V140&gt;=6, "A-", IF(V140&gt;=5, "B", IF(V140&gt;=4, "C", IF(V140&gt;=3, "D", IF(V140&lt;3, "F")))))))</f>
        <v>F</v>
      </c>
      <c r="X140" s="8" t="str">
        <f t="shared" si="91"/>
        <v>0</v>
      </c>
      <c r="Y140" s="8"/>
      <c r="Z140" s="8" t="str">
        <f t="shared" ref="Z140:Z143" si="108">IF(Y140&gt;=32, "A+", IF(Y140&gt;=28, "A", IF(Y140&gt;=24, "A-", IF(Y140&gt;=20, "B", IF(Y140&gt;=16, "C", IF(Y140&gt;=13, "D", IF(Y140&lt;13, "F")))))))</f>
        <v>F</v>
      </c>
      <c r="AA140" s="8" t="str">
        <f t="shared" si="93"/>
        <v>0</v>
      </c>
      <c r="AB140" s="8"/>
      <c r="AC140" s="8" t="str">
        <f t="shared" ref="AC140:AC143" si="109">IF(AB140&gt;=20, "A+", IF(AB140&gt;=17, "A", IF(AB140&gt;=15, "A-", IF(AB140&gt;=12, "B", IF(AB140&gt;=10, "C", IF(AB140&gt;=8, "D", IF(AB140&lt;8, "F")))))))</f>
        <v>F</v>
      </c>
      <c r="AD140" s="8" t="str">
        <f t="shared" si="95"/>
        <v>0</v>
      </c>
      <c r="AE140" s="8">
        <v>18</v>
      </c>
      <c r="AF140" s="8" t="str">
        <f t="shared" ref="AF140:AF143" si="110">IF(AE140&gt;=16, "A+", IF(AE140&gt;=14, "A", IF(AE140&gt;=12, "A-", IF(AE140&gt;=10, "B", IF(AE140&gt;=8, "C", IF(AE140&gt;=6, "D", IF(AE140&lt;6, "F")))))))</f>
        <v>A+</v>
      </c>
      <c r="AG140" s="8" t="str">
        <f t="shared" si="97"/>
        <v>5</v>
      </c>
      <c r="AH140" s="22" t="str">
        <f t="shared" si="98"/>
        <v>Fail</v>
      </c>
      <c r="AI140" s="8">
        <f t="shared" si="99"/>
        <v>0</v>
      </c>
      <c r="AJ140" s="8"/>
    </row>
    <row r="141" spans="1:36" ht="21.9" customHeight="1">
      <c r="A141" s="5">
        <v>66</v>
      </c>
      <c r="B141" s="8">
        <v>134</v>
      </c>
      <c r="C141" s="16" t="s">
        <v>188</v>
      </c>
      <c r="D141" s="8">
        <v>14</v>
      </c>
      <c r="E141" s="8" t="str">
        <f t="shared" si="101"/>
        <v>C</v>
      </c>
      <c r="F141" s="8" t="str">
        <f t="shared" si="79"/>
        <v>2</v>
      </c>
      <c r="G141" s="8">
        <v>28</v>
      </c>
      <c r="H141" s="8" t="str">
        <f t="shared" si="102"/>
        <v>C</v>
      </c>
      <c r="I141" s="8" t="str">
        <f t="shared" si="81"/>
        <v>2</v>
      </c>
      <c r="J141" s="8">
        <v>20</v>
      </c>
      <c r="K141" s="8" t="str">
        <f t="shared" si="103"/>
        <v>B</v>
      </c>
      <c r="L141" s="8" t="str">
        <f t="shared" si="83"/>
        <v>3</v>
      </c>
      <c r="M141" s="8">
        <v>17</v>
      </c>
      <c r="N141" s="8" t="str">
        <f t="shared" si="104"/>
        <v>C</v>
      </c>
      <c r="O141" s="8" t="str">
        <f t="shared" si="85"/>
        <v>2</v>
      </c>
      <c r="P141" s="8"/>
      <c r="Q141" s="8" t="str">
        <f t="shared" si="105"/>
        <v>F</v>
      </c>
      <c r="R141" s="8" t="str">
        <f t="shared" si="87"/>
        <v>0</v>
      </c>
      <c r="S141" s="8">
        <v>20</v>
      </c>
      <c r="T141" s="8" t="str">
        <f t="shared" si="106"/>
        <v>B</v>
      </c>
      <c r="U141" s="8" t="str">
        <f t="shared" si="89"/>
        <v>3</v>
      </c>
      <c r="V141" s="8">
        <v>6</v>
      </c>
      <c r="W141" s="8" t="str">
        <f t="shared" si="107"/>
        <v>A-</v>
      </c>
      <c r="X141" s="8" t="str">
        <f t="shared" si="91"/>
        <v>3.5</v>
      </c>
      <c r="Y141" s="8">
        <v>13</v>
      </c>
      <c r="Z141" s="8" t="str">
        <f t="shared" si="108"/>
        <v>D</v>
      </c>
      <c r="AA141" s="8" t="str">
        <f t="shared" si="93"/>
        <v>1</v>
      </c>
      <c r="AB141" s="8">
        <v>20</v>
      </c>
      <c r="AC141" s="8" t="str">
        <f t="shared" si="109"/>
        <v>A+</v>
      </c>
      <c r="AD141" s="8" t="str">
        <f t="shared" si="95"/>
        <v>5</v>
      </c>
      <c r="AE141" s="8">
        <v>16</v>
      </c>
      <c r="AF141" s="8" t="str">
        <f t="shared" si="110"/>
        <v>A+</v>
      </c>
      <c r="AG141" s="8" t="str">
        <f t="shared" si="97"/>
        <v>5</v>
      </c>
      <c r="AH141" s="22" t="str">
        <f t="shared" si="98"/>
        <v>Fail</v>
      </c>
      <c r="AI141" s="8">
        <f t="shared" si="99"/>
        <v>0</v>
      </c>
      <c r="AJ141" s="8"/>
    </row>
    <row r="142" spans="1:36" ht="21.9" customHeight="1">
      <c r="A142" s="5">
        <v>67</v>
      </c>
      <c r="B142" s="8">
        <v>136</v>
      </c>
      <c r="C142" s="16" t="s">
        <v>190</v>
      </c>
      <c r="D142" s="8">
        <v>9</v>
      </c>
      <c r="E142" s="8" t="str">
        <f t="shared" si="101"/>
        <v>D</v>
      </c>
      <c r="F142" s="8" t="str">
        <f t="shared" si="79"/>
        <v>1</v>
      </c>
      <c r="G142" s="8">
        <v>21</v>
      </c>
      <c r="H142" s="8" t="str">
        <f t="shared" si="102"/>
        <v>D</v>
      </c>
      <c r="I142" s="8" t="str">
        <f t="shared" si="81"/>
        <v>1</v>
      </c>
      <c r="J142" s="8">
        <v>20</v>
      </c>
      <c r="K142" s="8" t="str">
        <f t="shared" si="103"/>
        <v>B</v>
      </c>
      <c r="L142" s="8" t="str">
        <f t="shared" si="83"/>
        <v>3</v>
      </c>
      <c r="M142" s="8">
        <v>17</v>
      </c>
      <c r="N142" s="8" t="str">
        <f t="shared" si="104"/>
        <v>C</v>
      </c>
      <c r="O142" s="8" t="str">
        <f t="shared" si="85"/>
        <v>2</v>
      </c>
      <c r="P142" s="8">
        <v>30</v>
      </c>
      <c r="Q142" s="8" t="str">
        <f t="shared" si="105"/>
        <v>A+</v>
      </c>
      <c r="R142" s="8" t="str">
        <f t="shared" si="87"/>
        <v>5</v>
      </c>
      <c r="S142" s="8">
        <v>8</v>
      </c>
      <c r="T142" s="8" t="str">
        <f t="shared" si="106"/>
        <v>F</v>
      </c>
      <c r="U142" s="8" t="str">
        <f t="shared" si="89"/>
        <v>0</v>
      </c>
      <c r="V142" s="8">
        <v>8</v>
      </c>
      <c r="W142" s="8" t="str">
        <f t="shared" si="107"/>
        <v>A+</v>
      </c>
      <c r="X142" s="8" t="str">
        <f t="shared" si="91"/>
        <v>5</v>
      </c>
      <c r="Y142" s="8">
        <v>14</v>
      </c>
      <c r="Z142" s="8" t="str">
        <f t="shared" si="108"/>
        <v>D</v>
      </c>
      <c r="AA142" s="8" t="str">
        <f t="shared" si="93"/>
        <v>1</v>
      </c>
      <c r="AB142" s="8">
        <v>20</v>
      </c>
      <c r="AC142" s="8" t="str">
        <f t="shared" si="109"/>
        <v>A+</v>
      </c>
      <c r="AD142" s="8" t="str">
        <f t="shared" si="95"/>
        <v>5</v>
      </c>
      <c r="AE142" s="8">
        <v>16</v>
      </c>
      <c r="AF142" s="8" t="str">
        <f t="shared" si="110"/>
        <v>A+</v>
      </c>
      <c r="AG142" s="8" t="str">
        <f t="shared" si="97"/>
        <v>5</v>
      </c>
      <c r="AH142" s="22" t="str">
        <f t="shared" si="98"/>
        <v>Fail</v>
      </c>
      <c r="AI142" s="8">
        <f t="shared" si="99"/>
        <v>0</v>
      </c>
      <c r="AJ142" s="8"/>
    </row>
    <row r="143" spans="1:36" ht="21.9" customHeight="1">
      <c r="A143" s="5">
        <v>68</v>
      </c>
      <c r="B143" s="8">
        <v>137</v>
      </c>
      <c r="C143" s="16" t="s">
        <v>191</v>
      </c>
      <c r="D143" s="8">
        <v>14</v>
      </c>
      <c r="E143" s="8" t="str">
        <f t="shared" si="101"/>
        <v>C</v>
      </c>
      <c r="F143" s="8" t="str">
        <f t="shared" si="79"/>
        <v>2</v>
      </c>
      <c r="G143" s="8">
        <v>23</v>
      </c>
      <c r="H143" s="8" t="str">
        <f t="shared" si="102"/>
        <v>D</v>
      </c>
      <c r="I143" s="8" t="str">
        <f t="shared" si="81"/>
        <v>1</v>
      </c>
      <c r="J143" s="8">
        <v>20</v>
      </c>
      <c r="K143" s="8" t="str">
        <f t="shared" si="103"/>
        <v>B</v>
      </c>
      <c r="L143" s="8" t="str">
        <f t="shared" si="83"/>
        <v>3</v>
      </c>
      <c r="M143" s="8">
        <v>14</v>
      </c>
      <c r="N143" s="8" t="str">
        <f t="shared" si="104"/>
        <v>D</v>
      </c>
      <c r="O143" s="8" t="str">
        <f t="shared" si="85"/>
        <v>1</v>
      </c>
      <c r="P143" s="8">
        <v>28</v>
      </c>
      <c r="Q143" s="8" t="str">
        <f t="shared" si="105"/>
        <v>A+</v>
      </c>
      <c r="R143" s="8" t="str">
        <f t="shared" si="87"/>
        <v>5</v>
      </c>
      <c r="S143" s="8">
        <v>10</v>
      </c>
      <c r="T143" s="8" t="str">
        <f t="shared" si="106"/>
        <v>F</v>
      </c>
      <c r="U143" s="8" t="str">
        <f t="shared" si="89"/>
        <v>0</v>
      </c>
      <c r="V143" s="8">
        <v>6</v>
      </c>
      <c r="W143" s="8" t="str">
        <f t="shared" si="107"/>
        <v>A-</v>
      </c>
      <c r="X143" s="8" t="str">
        <f t="shared" si="91"/>
        <v>3.5</v>
      </c>
      <c r="Y143" s="8">
        <v>14</v>
      </c>
      <c r="Z143" s="8" t="str">
        <f t="shared" si="108"/>
        <v>D</v>
      </c>
      <c r="AA143" s="8" t="str">
        <f t="shared" si="93"/>
        <v>1</v>
      </c>
      <c r="AB143" s="8">
        <v>20</v>
      </c>
      <c r="AC143" s="8" t="str">
        <f t="shared" si="109"/>
        <v>A+</v>
      </c>
      <c r="AD143" s="8" t="str">
        <f t="shared" si="95"/>
        <v>5</v>
      </c>
      <c r="AE143" s="8">
        <v>15</v>
      </c>
      <c r="AF143" s="8" t="str">
        <f t="shared" si="110"/>
        <v>A</v>
      </c>
      <c r="AG143" s="8" t="str">
        <f t="shared" si="97"/>
        <v>4</v>
      </c>
      <c r="AH143" s="22" t="str">
        <f t="shared" si="98"/>
        <v>Fail</v>
      </c>
      <c r="AI143" s="8">
        <f t="shared" si="99"/>
        <v>0</v>
      </c>
      <c r="AJ143" s="8"/>
    </row>
  </sheetData>
  <sortState xmlns:xlrd2="http://schemas.microsoft.com/office/spreadsheetml/2017/richdata2" ref="B76:AJ143">
    <sortCondition ref="AJ76:AJ143"/>
  </sortState>
  <mergeCells count="4">
    <mergeCell ref="B1:AJ1"/>
    <mergeCell ref="B2:AJ2"/>
    <mergeCell ref="B73:AJ73"/>
    <mergeCell ref="B74:AJ74"/>
  </mergeCells>
  <conditionalFormatting sqref="B3:AI3">
    <cfRule type="containsText" dxfId="698" priority="4" operator="containsText" text="FAIL">
      <formula>NOT(ISERROR(SEARCH("FAIL",B3)))</formula>
    </cfRule>
  </conditionalFormatting>
  <conditionalFormatting sqref="B75:AI75">
    <cfRule type="containsText" dxfId="697" priority="2" operator="containsText" text="FAIL">
      <formula>NOT(ISERROR(SEARCH("FAIL",B75)))</formula>
    </cfRule>
  </conditionalFormatting>
  <conditionalFormatting sqref="E4:F72 E76:F143">
    <cfRule type="containsText" dxfId="696" priority="7" operator="containsText" text="FAIL">
      <formula>NOT(ISERROR(SEARCH("FAIL",E4)))</formula>
    </cfRule>
    <cfRule type="containsText" dxfId="695" priority="8" operator="containsText" text="F">
      <formula>NOT(ISERROR(SEARCH("F",E4)))</formula>
    </cfRule>
  </conditionalFormatting>
  <conditionalFormatting sqref="E3:I3">
    <cfRule type="containsText" dxfId="694" priority="34" operator="containsText" text="F">
      <formula>NOT(ISERROR(SEARCH("F",E3)))</formula>
    </cfRule>
  </conditionalFormatting>
  <conditionalFormatting sqref="E75:I75">
    <cfRule type="containsText" dxfId="693" priority="6" operator="containsText" text="F">
      <formula>NOT(ISERROR(SEARCH("F",E75)))</formula>
    </cfRule>
  </conditionalFormatting>
  <conditionalFormatting sqref="H4:I72 H76:I143">
    <cfRule type="containsText" dxfId="692" priority="31" operator="containsText" text="F">
      <formula>NOT(ISERROR(SEARCH("F",H4)))</formula>
    </cfRule>
    <cfRule type="containsText" dxfId="691" priority="32" operator="containsText" text="FAIL">
      <formula>NOT(ISERROR(SEARCH("FAIL",H4)))</formula>
    </cfRule>
  </conditionalFormatting>
  <conditionalFormatting sqref="K4:L72 K76:L143">
    <cfRule type="containsText" dxfId="690" priority="29" operator="containsText" text="F">
      <formula>NOT(ISERROR(SEARCH("F",K4)))</formula>
    </cfRule>
    <cfRule type="containsText" dxfId="689" priority="30" operator="containsText" text="FAIL">
      <formula>NOT(ISERROR(SEARCH("FAIL",K4)))</formula>
    </cfRule>
  </conditionalFormatting>
  <conditionalFormatting sqref="N4:O72 P6:P7 N76:O143">
    <cfRule type="containsText" dxfId="688" priority="27" operator="containsText" text="F">
      <formula>NOT(ISERROR(SEARCH("F",N4)))</formula>
    </cfRule>
    <cfRule type="containsText" dxfId="687" priority="28" operator="containsText" text="FAIL">
      <formula>NOT(ISERROR(SEARCH("FAIL",N4)))</formula>
    </cfRule>
  </conditionalFormatting>
  <conditionalFormatting sqref="Q4:Q72 Q76:Q143">
    <cfRule type="containsText" dxfId="686" priority="26" operator="containsText" text="F">
      <formula>NOT(ISERROR(SEARCH("F",Q4)))</formula>
    </cfRule>
  </conditionalFormatting>
  <conditionalFormatting sqref="Q4:R72 Q76:R143">
    <cfRule type="containsText" dxfId="685" priority="25" operator="containsText" text="FAIL">
      <formula>NOT(ISERROR(SEARCH("FAIL",Q4)))</formula>
    </cfRule>
  </conditionalFormatting>
  <conditionalFormatting sqref="R3:R72 R75:R143">
    <cfRule type="containsText" dxfId="684" priority="24" operator="containsText" text="F">
      <formula>NOT(ISERROR(SEARCH("F",R3)))</formula>
    </cfRule>
  </conditionalFormatting>
  <conditionalFormatting sqref="T4:T72 T76:T143">
    <cfRule type="containsText" dxfId="683" priority="23" operator="containsText" text="F">
      <formula>NOT(ISERROR(SEARCH("F",T4)))</formula>
    </cfRule>
  </conditionalFormatting>
  <conditionalFormatting sqref="T4:U72 T76:U143">
    <cfRule type="containsText" dxfId="682" priority="22" operator="containsText" text="FAIL">
      <formula>NOT(ISERROR(SEARCH("FAIL",T4)))</formula>
    </cfRule>
  </conditionalFormatting>
  <conditionalFormatting sqref="U3:U72 U75:U143">
    <cfRule type="containsText" dxfId="681" priority="21" operator="containsText" text="F">
      <formula>NOT(ISERROR(SEARCH("F",U3)))</formula>
    </cfRule>
  </conditionalFormatting>
  <conditionalFormatting sqref="W4:W72 W76:W143">
    <cfRule type="containsText" dxfId="680" priority="20" operator="containsText" text="F">
      <formula>NOT(ISERROR(SEARCH("F",W4)))</formula>
    </cfRule>
  </conditionalFormatting>
  <conditionalFormatting sqref="W4:X72 W76:X143">
    <cfRule type="containsText" dxfId="679" priority="19" operator="containsText" text="FAIL">
      <formula>NOT(ISERROR(SEARCH("FAIL",W4)))</formula>
    </cfRule>
  </conditionalFormatting>
  <conditionalFormatting sqref="X3:X72 X75:X143">
    <cfRule type="containsText" dxfId="678" priority="18" operator="containsText" text="F">
      <formula>NOT(ISERROR(SEARCH("F",X3)))</formula>
    </cfRule>
  </conditionalFormatting>
  <conditionalFormatting sqref="Z4:Z72 Z76:Z143">
    <cfRule type="containsText" dxfId="677" priority="17" operator="containsText" text="F">
      <formula>NOT(ISERROR(SEARCH("F",Z4)))</formula>
    </cfRule>
  </conditionalFormatting>
  <conditionalFormatting sqref="Z4:AA72 Z76:AA143">
    <cfRule type="containsText" dxfId="676" priority="16" operator="containsText" text="FAIL">
      <formula>NOT(ISERROR(SEARCH("FAIL",Z4)))</formula>
    </cfRule>
  </conditionalFormatting>
  <conditionalFormatting sqref="AA3:AA72 AA75:AA143">
    <cfRule type="containsText" dxfId="675" priority="15" operator="containsText" text="F">
      <formula>NOT(ISERROR(SEARCH("F",AA3)))</formula>
    </cfRule>
  </conditionalFormatting>
  <conditionalFormatting sqref="AC4:AC72 AC76:AC143">
    <cfRule type="containsText" dxfId="674" priority="13" operator="containsText" text="F">
      <formula>NOT(ISERROR(SEARCH("F",AC4)))</formula>
    </cfRule>
  </conditionalFormatting>
  <conditionalFormatting sqref="AC4:AD72 AC76:AD143">
    <cfRule type="containsText" dxfId="673" priority="12" operator="containsText" text="FAIL">
      <formula>NOT(ISERROR(SEARCH("FAIL",AC4)))</formula>
    </cfRule>
  </conditionalFormatting>
  <conditionalFormatting sqref="AD3:AD72 AD75:AD143">
    <cfRule type="containsText" dxfId="672" priority="11" operator="containsText" text="F">
      <formula>NOT(ISERROR(SEARCH("F",AD3)))</formula>
    </cfRule>
  </conditionalFormatting>
  <conditionalFormatting sqref="AF4:AI72 AF76:AI143">
    <cfRule type="containsText" dxfId="671" priority="9" operator="containsText" text="F">
      <formula>NOT(ISERROR(SEARCH("F",AF4)))</formula>
    </cfRule>
    <cfRule type="containsText" dxfId="670" priority="10" operator="containsText" text="FAIL">
      <formula>NOT(ISERROR(SEARCH("FAIL",AF4)))</formula>
    </cfRule>
  </conditionalFormatting>
  <conditionalFormatting sqref="AG3:AI3">
    <cfRule type="containsText" dxfId="669" priority="3" operator="containsText" text="F">
      <formula>NOT(ISERROR(SEARCH("F",AG3)))</formula>
    </cfRule>
  </conditionalFormatting>
  <conditionalFormatting sqref="AG75:AI75">
    <cfRule type="containsText" dxfId="668" priority="1" operator="containsText" text="F">
      <formula>NOT(ISERROR(SEARCH("F",AG75)))</formula>
    </cfRule>
  </conditionalFormatting>
  <pageMargins left="0.25" right="0.25" top="0.25" bottom="0.25" header="1" footer="0.25"/>
  <pageSetup paperSize="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A7F6F-B43B-4332-82E4-617467B7B7CE}">
  <dimension ref="A1:AJ140"/>
  <sheetViews>
    <sheetView showRuler="0" topLeftCell="A85" zoomScaleNormal="100" zoomScaleSheetLayoutView="115" zoomScalePageLayoutView="115" workbookViewId="0">
      <selection activeCell="J112" sqref="J112"/>
    </sheetView>
  </sheetViews>
  <sheetFormatPr defaultColWidth="9.109375" defaultRowHeight="13.8"/>
  <cols>
    <col min="1" max="1" width="4.109375" style="6" bestFit="1" customWidth="1"/>
    <col min="2" max="2" width="4.44140625" style="6" bestFit="1" customWidth="1"/>
    <col min="3" max="3" width="23.109375" style="6" customWidth="1"/>
    <col min="4" max="33" width="4" style="6" customWidth="1"/>
    <col min="34" max="34" width="4.6640625" style="6" bestFit="1" customWidth="1"/>
    <col min="35" max="35" width="4" style="6" customWidth="1"/>
    <col min="36" max="36" width="4" style="20" customWidth="1"/>
    <col min="37" max="16384" width="9.109375" style="6"/>
  </cols>
  <sheetData>
    <row r="1" spans="1:36" ht="99.75" customHeight="1">
      <c r="B1" s="33" t="s">
        <v>50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</row>
    <row r="2" spans="1:36" ht="33" customHeight="1">
      <c r="B2" s="35" t="s">
        <v>51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</row>
    <row r="3" spans="1:36" ht="51" customHeight="1">
      <c r="A3" s="5" t="s">
        <v>2</v>
      </c>
      <c r="B3" s="8" t="s">
        <v>3</v>
      </c>
      <c r="C3" s="8" t="s">
        <v>4</v>
      </c>
      <c r="D3" s="21" t="s">
        <v>509</v>
      </c>
      <c r="E3" s="21" t="s">
        <v>10</v>
      </c>
      <c r="F3" s="21" t="s">
        <v>11</v>
      </c>
      <c r="G3" s="21" t="s">
        <v>12</v>
      </c>
      <c r="H3" s="21" t="s">
        <v>13</v>
      </c>
      <c r="I3" s="21" t="s">
        <v>14</v>
      </c>
      <c r="J3" s="21" t="s">
        <v>17</v>
      </c>
      <c r="K3" s="21" t="s">
        <v>15</v>
      </c>
      <c r="L3" s="21" t="s">
        <v>16</v>
      </c>
      <c r="M3" s="21" t="s">
        <v>35</v>
      </c>
      <c r="N3" s="21" t="s">
        <v>18</v>
      </c>
      <c r="O3" s="21" t="s">
        <v>19</v>
      </c>
      <c r="P3" s="21" t="s">
        <v>20</v>
      </c>
      <c r="Q3" s="21" t="s">
        <v>21</v>
      </c>
      <c r="R3" s="21" t="s">
        <v>22</v>
      </c>
      <c r="S3" s="21" t="s">
        <v>23</v>
      </c>
      <c r="T3" s="21" t="s">
        <v>24</v>
      </c>
      <c r="U3" s="21" t="s">
        <v>25</v>
      </c>
      <c r="V3" s="21" t="s">
        <v>26</v>
      </c>
      <c r="W3" s="21" t="s">
        <v>5</v>
      </c>
      <c r="X3" s="21" t="s">
        <v>6</v>
      </c>
      <c r="Y3" s="21" t="s">
        <v>27</v>
      </c>
      <c r="Z3" s="21" t="s">
        <v>28</v>
      </c>
      <c r="AA3" s="21" t="s">
        <v>29</v>
      </c>
      <c r="AB3" s="21" t="s">
        <v>512</v>
      </c>
      <c r="AC3" s="21" t="s">
        <v>30</v>
      </c>
      <c r="AD3" s="21" t="s">
        <v>31</v>
      </c>
      <c r="AE3" s="21" t="s">
        <v>32</v>
      </c>
      <c r="AF3" s="21" t="s">
        <v>33</v>
      </c>
      <c r="AG3" s="21" t="s">
        <v>34</v>
      </c>
      <c r="AH3" s="21" t="s">
        <v>7</v>
      </c>
      <c r="AI3" s="21" t="s">
        <v>522</v>
      </c>
      <c r="AJ3" s="19" t="s">
        <v>9</v>
      </c>
    </row>
    <row r="4" spans="1:36" ht="21.9" customHeight="1">
      <c r="A4" s="5">
        <v>1</v>
      </c>
      <c r="B4" s="8">
        <v>1</v>
      </c>
      <c r="C4" s="16" t="s">
        <v>56</v>
      </c>
      <c r="D4" s="8">
        <v>27</v>
      </c>
      <c r="E4" s="8" t="str">
        <f t="shared" ref="E4:E35" si="0">IF(D4&gt;=24, "A+", IF(D4&gt;=21, "A", IF(D4&gt;=18, "A-", IF(D4&gt;=15, "B", IF(D4&gt;=12, "C", IF(D4&gt;=9, "D", IF(D4&lt;9, "F")))))))</f>
        <v>A+</v>
      </c>
      <c r="F4" s="8" t="str">
        <f t="shared" ref="F4:F35" si="1">IF(D4&gt;=24, "5", IF(D4&gt;=21, "4", IF(D4&gt;=18, "3.5", IF(D4&gt;=15, "3", IF(D4&gt;12, "2", IF(D4&gt;=9, "1", IF(D4&lt;9, "0")))))))</f>
        <v>5</v>
      </c>
      <c r="G4" s="8">
        <v>58</v>
      </c>
      <c r="H4" s="8" t="str">
        <f t="shared" ref="H4:H35" si="2">IF(G4&gt;=48, "A+", IF(G4&gt;=42, "A", IF(G4&gt;=36, "A-", IF(G4&gt;=30, "B", IF(G4&gt;=24, "C", IF(G4&gt;=19, "D", IF(G4&lt;19, "F")))))))</f>
        <v>A+</v>
      </c>
      <c r="I4" s="8" t="str">
        <f t="shared" ref="I4:I35" si="3">IF(G4&gt;=48, "5", IF(G4&gt;=42, "4", IF(G4&gt;=36, "3.5", IF(G4&gt;=30, "3", IF(G4&gt;24, "2", IF(G4&gt;=19, "1", IF(G4&lt;19, "0")))))))</f>
        <v>5</v>
      </c>
      <c r="J4" s="8">
        <v>32</v>
      </c>
      <c r="K4" s="8" t="str">
        <f t="shared" ref="K4:K35" si="4">IF(J4&gt;=32, "A+", IF(J4&gt;=28, "A", IF(J4&gt;=24, "A-", IF(J4&gt;=20, "B", IF(J4&gt;=16, "C", IF(J4&gt;=13, "D", IF(J4&lt;13, "F")))))))</f>
        <v>A+</v>
      </c>
      <c r="L4" s="8" t="str">
        <f t="shared" ref="L4:L35" si="5">IF(J4&gt;=32, "5", IF(J4&gt;=28, "4", IF(J4&gt;=24, "3.5", IF(J4&gt;=20, "3", IF(J4&gt;16, "2", IF(J4&gt;=13, "1", IF(J4&lt;13, "0")))))))</f>
        <v>5</v>
      </c>
      <c r="M4" s="8">
        <v>37</v>
      </c>
      <c r="N4" s="8" t="str">
        <f t="shared" ref="N4:N35" si="6">IF(M4&gt;=32, "A+", IF(M4&gt;=28, "A", IF(M4&gt;=24, "A-", IF(M4&gt;=20, "B", IF(M4&gt;=16, "C", IF(M4&gt;=13, "D", IF(M4&lt;13, "F")))))))</f>
        <v>A+</v>
      </c>
      <c r="O4" s="8" t="str">
        <f t="shared" ref="O4:O35" si="7">IF(M4&gt;=32, "5", IF(M4&gt;=28, "4", IF(M4&gt;=24, "3.5", IF(M4&gt;=20, "3", IF(M4&gt;16, "2", IF(M4&gt;=13, "1", IF(M4&lt;13, "0")))))))</f>
        <v>5</v>
      </c>
      <c r="P4" s="8">
        <v>36</v>
      </c>
      <c r="Q4" s="8" t="str">
        <f t="shared" ref="Q4:Q35" si="8">IF(P4&gt;=16, "A+", IF(P4&gt;=14, "A", IF(P4&gt;=12, "A-", IF(P4&gt;=10, "B", IF(P4&gt;=8, "C", IF(P4&gt;=6, "D", IF(P4&lt;6, "F")))))))</f>
        <v>A+</v>
      </c>
      <c r="R4" s="8" t="str">
        <f t="shared" ref="R4:R35" si="9">IF(P4&gt;=16, "5", IF(P4&gt;=14, "4", IF(P4&gt;=12, "3.5", IF(P4&gt;=20, "3", IF(P4&gt;8, "2", IF(P4&gt;=6, "1", IF(P4&lt;6, "0")))))))</f>
        <v>5</v>
      </c>
      <c r="S4" s="8">
        <v>32</v>
      </c>
      <c r="T4" s="8" t="str">
        <f t="shared" ref="T4:T35" si="10">IF(S4&gt;=32, "A+", IF(S4&gt;=28, "A", IF(S4&gt;=24, "A-", IF(S4&gt;=20, "B", IF(S4&gt;=16, "C", IF(S4&gt;=13, "D", IF(S4&lt;13, "F")))))))</f>
        <v>A+</v>
      </c>
      <c r="U4" s="8" t="str">
        <f t="shared" ref="U4:U35" si="11">IF(S4&gt;=32, "5", IF(S4&gt;=28, "4", IF(S4&gt;=24, "3.5", IF(S4&gt;=20, "3", IF(S4&gt;16, "2", IF(S4&gt;=13, "1", IF(S4&lt;13, "0")))))))</f>
        <v>5</v>
      </c>
      <c r="V4" s="8">
        <v>9</v>
      </c>
      <c r="W4" s="8" t="str">
        <f t="shared" ref="W4:W35" si="12">IF(V4&gt;=8, "A+", IF(V4&gt;=7, "A", IF(V4&gt;=6, "A-", IF(V4&gt;=5, "B", IF(V4&gt;=4, "C", IF(V4&gt;=3, "D", IF(V4&lt;3, "F")))))))</f>
        <v>A+</v>
      </c>
      <c r="X4" s="8" t="str">
        <f t="shared" ref="X4:X35" si="13">IF(V4&gt;=8, "5", IF(V4&gt;=7, "4", IF(V4&gt;=6, "3.5", IF(V4&gt;=5, "3", IF(V4&gt;4, "2", IF(V4&gt;=3, "1", IF(V4&lt;3, "0")))))))</f>
        <v>5</v>
      </c>
      <c r="Y4" s="8">
        <v>39</v>
      </c>
      <c r="Z4" s="8" t="str">
        <f t="shared" ref="Z4:Z35" si="14">IF(Y4&gt;=32, "A+", IF(Y4&gt;=28, "A", IF(Y4&gt;=24, "A-", IF(Y4&gt;=20, "B", IF(Y4&gt;=16, "C", IF(Y4&gt;=13, "D", IF(Y4&lt;13, "F")))))))</f>
        <v>A+</v>
      </c>
      <c r="AA4" s="8" t="str">
        <f t="shared" ref="AA4:AA35" si="15">IF(Y4&gt;=32, "5", IF(Y4&gt;=28, "4", IF(Y4&gt;=24, "3.5", IF(Y4&gt;=20, "3", IF(Y4&gt;16, "2", IF(Y4&gt;=13, "1", IF(Y4&lt;13, "0")))))))</f>
        <v>5</v>
      </c>
      <c r="AB4" s="8">
        <v>20</v>
      </c>
      <c r="AC4" s="8" t="str">
        <f t="shared" ref="AC4:AC35" si="16">IF(AB4&gt;=20, "A+", IF(AB4&gt;=17, "A", IF(AB4&gt;=15, "A-", IF(AB4&gt;=12, "B", IF(AB4&gt;=10, "C", IF(AB4&gt;=8, "D", IF(AB4&lt;8, "F")))))))</f>
        <v>A+</v>
      </c>
      <c r="AD4" s="8" t="str">
        <f t="shared" ref="AD4:AD35" si="17">IF(AB4&gt;=20, "5", IF(AB4&gt;=17, "4", IF(AB4&gt;=15, "3.5", IF(AB4&gt;=12, "3", IF(AB4&gt;10, "2", IF(AB4&gt;=8, "1", IF(AB4&lt;8, "0")))))))</f>
        <v>5</v>
      </c>
      <c r="AE4" s="8">
        <v>20</v>
      </c>
      <c r="AF4" s="8" t="str">
        <f t="shared" ref="AF4:AF35" si="18">IF(AE4&gt;=16, "A+", IF(AE4&gt;=14, "A", IF(AE4&gt;=12, "A-", IF(AE4&gt;=10, "B", IF(AE4&gt;=8, "C", IF(AE4&gt;=6, "D", IF(AE4&lt;6, "F")))))))</f>
        <v>A+</v>
      </c>
      <c r="AG4" s="8" t="str">
        <f t="shared" ref="AG4:AG35" si="19">IF(AE4&gt;=16, "5", IF(AE4&gt;=14, "4", IF(AE4&gt;=12, "3.5", IF(AE4&gt;=20, "3", IF(AE4&gt;8, "2", IF(AE4&gt;=6, "1", IF(AE4&lt;6, "0")))))))</f>
        <v>5</v>
      </c>
      <c r="AH4" s="22" t="str">
        <f t="shared" ref="AH4:AH35" si="20">IF(AND(D4&gt;=9,G4&gt;=19,J4&gt;=13,M4&gt;=13,P4&gt;=6,S4&gt;=13,V4&gt;=3,Y4&gt;=13,AB4&gt;=8,AE4&gt;=6), "Pass","Fail")</f>
        <v>Pass</v>
      </c>
      <c r="AI4" s="8">
        <f t="shared" ref="AI4:AI35" si="21">IF(OR(D4&lt;9,G4&lt;19,J4&lt;13,M4&lt;13,P4&lt;6,S4&lt;13,V4&lt;3,Y4&lt;13,AB4&lt;8,AE4&lt;6),0,(D4+G4+J4+M4+P4+S4+V4+Y4+AB4+AE4))</f>
        <v>310</v>
      </c>
      <c r="AJ4" s="8">
        <f t="shared" ref="AJ4:AJ35" si="22">RANK(AI4,$AI$4:$AI$140,0)</f>
        <v>1</v>
      </c>
    </row>
    <row r="5" spans="1:36" ht="21.9" customHeight="1">
      <c r="A5" s="5">
        <v>2</v>
      </c>
      <c r="B5" s="8">
        <v>70</v>
      </c>
      <c r="C5" s="16" t="s">
        <v>125</v>
      </c>
      <c r="D5" s="8">
        <v>23</v>
      </c>
      <c r="E5" s="8" t="str">
        <f t="shared" si="0"/>
        <v>A</v>
      </c>
      <c r="F5" s="8" t="str">
        <f t="shared" si="1"/>
        <v>4</v>
      </c>
      <c r="G5" s="8">
        <v>52</v>
      </c>
      <c r="H5" s="8" t="str">
        <f t="shared" si="2"/>
        <v>A+</v>
      </c>
      <c r="I5" s="8" t="str">
        <f t="shared" si="3"/>
        <v>5</v>
      </c>
      <c r="J5" s="8">
        <v>32</v>
      </c>
      <c r="K5" s="8" t="str">
        <f t="shared" si="4"/>
        <v>A+</v>
      </c>
      <c r="L5" s="8" t="str">
        <f t="shared" si="5"/>
        <v>5</v>
      </c>
      <c r="M5" s="8">
        <v>36</v>
      </c>
      <c r="N5" s="8" t="str">
        <f t="shared" si="6"/>
        <v>A+</v>
      </c>
      <c r="O5" s="8" t="str">
        <f t="shared" si="7"/>
        <v>5</v>
      </c>
      <c r="P5" s="8">
        <v>36</v>
      </c>
      <c r="Q5" s="8" t="str">
        <f t="shared" si="8"/>
        <v>A+</v>
      </c>
      <c r="R5" s="8" t="str">
        <f t="shared" si="9"/>
        <v>5</v>
      </c>
      <c r="S5" s="8">
        <v>38</v>
      </c>
      <c r="T5" s="8" t="str">
        <f t="shared" si="10"/>
        <v>A+</v>
      </c>
      <c r="U5" s="8" t="str">
        <f t="shared" si="11"/>
        <v>5</v>
      </c>
      <c r="V5" s="8">
        <v>10</v>
      </c>
      <c r="W5" s="8" t="str">
        <f t="shared" si="12"/>
        <v>A+</v>
      </c>
      <c r="X5" s="8" t="str">
        <f t="shared" si="13"/>
        <v>5</v>
      </c>
      <c r="Y5" s="8">
        <v>35</v>
      </c>
      <c r="Z5" s="8" t="str">
        <f t="shared" si="14"/>
        <v>A+</v>
      </c>
      <c r="AA5" s="8" t="str">
        <f t="shared" si="15"/>
        <v>5</v>
      </c>
      <c r="AB5" s="8">
        <v>20</v>
      </c>
      <c r="AC5" s="8" t="str">
        <f t="shared" si="16"/>
        <v>A+</v>
      </c>
      <c r="AD5" s="8" t="str">
        <f t="shared" si="17"/>
        <v>5</v>
      </c>
      <c r="AE5" s="8">
        <v>19</v>
      </c>
      <c r="AF5" s="8" t="str">
        <f t="shared" si="18"/>
        <v>A+</v>
      </c>
      <c r="AG5" s="8" t="str">
        <f t="shared" si="19"/>
        <v>5</v>
      </c>
      <c r="AH5" s="22" t="str">
        <f t="shared" si="20"/>
        <v>Pass</v>
      </c>
      <c r="AI5" s="8">
        <f t="shared" si="21"/>
        <v>301</v>
      </c>
      <c r="AJ5" s="8">
        <f t="shared" si="22"/>
        <v>2</v>
      </c>
    </row>
    <row r="6" spans="1:36" ht="21.9" customHeight="1">
      <c r="A6" s="5">
        <v>3</v>
      </c>
      <c r="B6" s="8">
        <v>97</v>
      </c>
      <c r="C6" s="16" t="s">
        <v>152</v>
      </c>
      <c r="D6" s="8">
        <v>26</v>
      </c>
      <c r="E6" s="8" t="str">
        <f t="shared" si="0"/>
        <v>A+</v>
      </c>
      <c r="F6" s="8" t="str">
        <f t="shared" si="1"/>
        <v>5</v>
      </c>
      <c r="G6" s="8">
        <v>55</v>
      </c>
      <c r="H6" s="8" t="str">
        <f t="shared" si="2"/>
        <v>A+</v>
      </c>
      <c r="I6" s="8" t="str">
        <f t="shared" si="3"/>
        <v>5</v>
      </c>
      <c r="J6" s="8">
        <v>29</v>
      </c>
      <c r="K6" s="8" t="str">
        <f t="shared" si="4"/>
        <v>A</v>
      </c>
      <c r="L6" s="8" t="str">
        <f t="shared" si="5"/>
        <v>4</v>
      </c>
      <c r="M6" s="8">
        <v>30</v>
      </c>
      <c r="N6" s="8" t="str">
        <f t="shared" si="6"/>
        <v>A</v>
      </c>
      <c r="O6" s="8" t="str">
        <f t="shared" si="7"/>
        <v>4</v>
      </c>
      <c r="P6" s="8">
        <v>38</v>
      </c>
      <c r="Q6" s="8" t="str">
        <f t="shared" si="8"/>
        <v>A+</v>
      </c>
      <c r="R6" s="8" t="str">
        <f t="shared" si="9"/>
        <v>5</v>
      </c>
      <c r="S6" s="8">
        <v>38</v>
      </c>
      <c r="T6" s="8" t="str">
        <f t="shared" si="10"/>
        <v>A+</v>
      </c>
      <c r="U6" s="8" t="str">
        <f t="shared" si="11"/>
        <v>5</v>
      </c>
      <c r="V6" s="8">
        <v>8</v>
      </c>
      <c r="W6" s="8" t="str">
        <f t="shared" si="12"/>
        <v>A+</v>
      </c>
      <c r="X6" s="8" t="str">
        <f t="shared" si="13"/>
        <v>5</v>
      </c>
      <c r="Y6" s="8">
        <v>37</v>
      </c>
      <c r="Z6" s="8" t="str">
        <f t="shared" si="14"/>
        <v>A+</v>
      </c>
      <c r="AA6" s="8" t="str">
        <f t="shared" si="15"/>
        <v>5</v>
      </c>
      <c r="AB6" s="8">
        <v>20</v>
      </c>
      <c r="AC6" s="8" t="str">
        <f t="shared" si="16"/>
        <v>A+</v>
      </c>
      <c r="AD6" s="8" t="str">
        <f t="shared" si="17"/>
        <v>5</v>
      </c>
      <c r="AE6" s="8">
        <v>20</v>
      </c>
      <c r="AF6" s="8" t="str">
        <f t="shared" si="18"/>
        <v>A+</v>
      </c>
      <c r="AG6" s="8" t="str">
        <f t="shared" si="19"/>
        <v>5</v>
      </c>
      <c r="AH6" s="22" t="str">
        <f t="shared" si="20"/>
        <v>Pass</v>
      </c>
      <c r="AI6" s="8">
        <f t="shared" si="21"/>
        <v>301</v>
      </c>
      <c r="AJ6" s="8">
        <f t="shared" si="22"/>
        <v>2</v>
      </c>
    </row>
    <row r="7" spans="1:36" ht="21.9" customHeight="1">
      <c r="A7" s="5">
        <v>4</v>
      </c>
      <c r="B7" s="8">
        <v>94</v>
      </c>
      <c r="C7" s="16" t="s">
        <v>149</v>
      </c>
      <c r="D7" s="8">
        <v>27</v>
      </c>
      <c r="E7" s="8" t="str">
        <f t="shared" si="0"/>
        <v>A+</v>
      </c>
      <c r="F7" s="8" t="str">
        <f t="shared" si="1"/>
        <v>5</v>
      </c>
      <c r="G7" s="8">
        <v>50</v>
      </c>
      <c r="H7" s="8" t="str">
        <f t="shared" si="2"/>
        <v>A+</v>
      </c>
      <c r="I7" s="8" t="str">
        <f t="shared" si="3"/>
        <v>5</v>
      </c>
      <c r="J7" s="8">
        <v>30</v>
      </c>
      <c r="K7" s="8" t="str">
        <f t="shared" si="4"/>
        <v>A</v>
      </c>
      <c r="L7" s="8" t="str">
        <f t="shared" si="5"/>
        <v>4</v>
      </c>
      <c r="M7" s="8">
        <v>32</v>
      </c>
      <c r="N7" s="8" t="str">
        <f t="shared" si="6"/>
        <v>A+</v>
      </c>
      <c r="O7" s="8" t="str">
        <f t="shared" si="7"/>
        <v>5</v>
      </c>
      <c r="P7" s="8">
        <v>38</v>
      </c>
      <c r="Q7" s="8" t="str">
        <f t="shared" si="8"/>
        <v>A+</v>
      </c>
      <c r="R7" s="8" t="str">
        <f t="shared" si="9"/>
        <v>5</v>
      </c>
      <c r="S7" s="8">
        <v>38</v>
      </c>
      <c r="T7" s="8" t="str">
        <f t="shared" si="10"/>
        <v>A+</v>
      </c>
      <c r="U7" s="8" t="str">
        <f t="shared" si="11"/>
        <v>5</v>
      </c>
      <c r="V7" s="8">
        <v>10</v>
      </c>
      <c r="W7" s="8" t="str">
        <f t="shared" si="12"/>
        <v>A+</v>
      </c>
      <c r="X7" s="8" t="str">
        <f t="shared" si="13"/>
        <v>5</v>
      </c>
      <c r="Y7" s="8">
        <v>33</v>
      </c>
      <c r="Z7" s="8" t="str">
        <f t="shared" si="14"/>
        <v>A+</v>
      </c>
      <c r="AA7" s="8" t="str">
        <f t="shared" si="15"/>
        <v>5</v>
      </c>
      <c r="AB7" s="8">
        <v>20</v>
      </c>
      <c r="AC7" s="8" t="str">
        <f t="shared" si="16"/>
        <v>A+</v>
      </c>
      <c r="AD7" s="8" t="str">
        <f t="shared" si="17"/>
        <v>5</v>
      </c>
      <c r="AE7" s="8">
        <v>19</v>
      </c>
      <c r="AF7" s="8" t="str">
        <f t="shared" si="18"/>
        <v>A+</v>
      </c>
      <c r="AG7" s="8" t="str">
        <f t="shared" si="19"/>
        <v>5</v>
      </c>
      <c r="AH7" s="22" t="str">
        <f t="shared" si="20"/>
        <v>Pass</v>
      </c>
      <c r="AI7" s="8">
        <f t="shared" si="21"/>
        <v>297</v>
      </c>
      <c r="AJ7" s="8">
        <f t="shared" si="22"/>
        <v>4</v>
      </c>
    </row>
    <row r="8" spans="1:36" ht="21.9" customHeight="1">
      <c r="A8" s="5">
        <v>5</v>
      </c>
      <c r="B8" s="8">
        <v>27</v>
      </c>
      <c r="C8" s="16" t="s">
        <v>82</v>
      </c>
      <c r="D8" s="8">
        <v>22</v>
      </c>
      <c r="E8" s="8" t="str">
        <f t="shared" si="0"/>
        <v>A</v>
      </c>
      <c r="F8" s="8" t="str">
        <f t="shared" si="1"/>
        <v>4</v>
      </c>
      <c r="G8" s="8">
        <v>52</v>
      </c>
      <c r="H8" s="8" t="str">
        <f t="shared" si="2"/>
        <v>A+</v>
      </c>
      <c r="I8" s="8" t="str">
        <f t="shared" si="3"/>
        <v>5</v>
      </c>
      <c r="J8" s="8">
        <v>32</v>
      </c>
      <c r="K8" s="8" t="str">
        <f t="shared" si="4"/>
        <v>A+</v>
      </c>
      <c r="L8" s="8" t="str">
        <f t="shared" si="5"/>
        <v>5</v>
      </c>
      <c r="M8" s="8">
        <v>34</v>
      </c>
      <c r="N8" s="8" t="str">
        <f t="shared" si="6"/>
        <v>A+</v>
      </c>
      <c r="O8" s="8" t="str">
        <f t="shared" si="7"/>
        <v>5</v>
      </c>
      <c r="P8" s="8">
        <v>36</v>
      </c>
      <c r="Q8" s="8" t="str">
        <f t="shared" si="8"/>
        <v>A+</v>
      </c>
      <c r="R8" s="8" t="str">
        <f t="shared" si="9"/>
        <v>5</v>
      </c>
      <c r="S8" s="8">
        <v>38</v>
      </c>
      <c r="T8" s="8" t="str">
        <f t="shared" si="10"/>
        <v>A+</v>
      </c>
      <c r="U8" s="8" t="str">
        <f t="shared" si="11"/>
        <v>5</v>
      </c>
      <c r="V8" s="8">
        <v>9</v>
      </c>
      <c r="W8" s="8" t="str">
        <f t="shared" si="12"/>
        <v>A+</v>
      </c>
      <c r="X8" s="8" t="str">
        <f t="shared" si="13"/>
        <v>5</v>
      </c>
      <c r="Y8" s="8">
        <v>34</v>
      </c>
      <c r="Z8" s="8" t="str">
        <f t="shared" si="14"/>
        <v>A+</v>
      </c>
      <c r="AA8" s="8" t="str">
        <f t="shared" si="15"/>
        <v>5</v>
      </c>
      <c r="AB8" s="8">
        <v>20</v>
      </c>
      <c r="AC8" s="8" t="str">
        <f t="shared" si="16"/>
        <v>A+</v>
      </c>
      <c r="AD8" s="8" t="str">
        <f t="shared" si="17"/>
        <v>5</v>
      </c>
      <c r="AE8" s="8">
        <v>20</v>
      </c>
      <c r="AF8" s="8" t="str">
        <f t="shared" si="18"/>
        <v>A+</v>
      </c>
      <c r="AG8" s="8" t="str">
        <f t="shared" si="19"/>
        <v>5</v>
      </c>
      <c r="AH8" s="22" t="str">
        <f t="shared" si="20"/>
        <v>Pass</v>
      </c>
      <c r="AI8" s="8">
        <f t="shared" si="21"/>
        <v>297</v>
      </c>
      <c r="AJ8" s="8">
        <f t="shared" si="22"/>
        <v>4</v>
      </c>
    </row>
    <row r="9" spans="1:36" ht="21.9" customHeight="1">
      <c r="A9" s="5">
        <v>6</v>
      </c>
      <c r="B9" s="8">
        <v>25</v>
      </c>
      <c r="C9" s="16" t="s">
        <v>80</v>
      </c>
      <c r="D9" s="8">
        <v>24</v>
      </c>
      <c r="E9" s="8" t="str">
        <f t="shared" si="0"/>
        <v>A+</v>
      </c>
      <c r="F9" s="8" t="str">
        <f t="shared" si="1"/>
        <v>5</v>
      </c>
      <c r="G9" s="8">
        <v>50</v>
      </c>
      <c r="H9" s="8" t="str">
        <f t="shared" si="2"/>
        <v>A+</v>
      </c>
      <c r="I9" s="8" t="str">
        <f t="shared" si="3"/>
        <v>5</v>
      </c>
      <c r="J9" s="8">
        <v>33</v>
      </c>
      <c r="K9" s="8" t="str">
        <f t="shared" si="4"/>
        <v>A+</v>
      </c>
      <c r="L9" s="8" t="str">
        <f t="shared" si="5"/>
        <v>5</v>
      </c>
      <c r="M9" s="8">
        <v>34</v>
      </c>
      <c r="N9" s="8" t="str">
        <f t="shared" si="6"/>
        <v>A+</v>
      </c>
      <c r="O9" s="8" t="str">
        <f t="shared" si="7"/>
        <v>5</v>
      </c>
      <c r="P9" s="8">
        <v>36</v>
      </c>
      <c r="Q9" s="8" t="str">
        <f t="shared" si="8"/>
        <v>A+</v>
      </c>
      <c r="R9" s="8" t="str">
        <f t="shared" si="9"/>
        <v>5</v>
      </c>
      <c r="S9" s="8">
        <v>34</v>
      </c>
      <c r="T9" s="8" t="str">
        <f t="shared" si="10"/>
        <v>A+</v>
      </c>
      <c r="U9" s="8" t="str">
        <f t="shared" si="11"/>
        <v>5</v>
      </c>
      <c r="V9" s="8">
        <v>9</v>
      </c>
      <c r="W9" s="8" t="str">
        <f t="shared" si="12"/>
        <v>A+</v>
      </c>
      <c r="X9" s="8" t="str">
        <f t="shared" si="13"/>
        <v>5</v>
      </c>
      <c r="Y9" s="8">
        <v>38</v>
      </c>
      <c r="Z9" s="8" t="str">
        <f t="shared" si="14"/>
        <v>A+</v>
      </c>
      <c r="AA9" s="8" t="str">
        <f t="shared" si="15"/>
        <v>5</v>
      </c>
      <c r="AB9" s="8">
        <v>20</v>
      </c>
      <c r="AC9" s="8" t="str">
        <f t="shared" si="16"/>
        <v>A+</v>
      </c>
      <c r="AD9" s="8" t="str">
        <f t="shared" si="17"/>
        <v>5</v>
      </c>
      <c r="AE9" s="8">
        <v>18</v>
      </c>
      <c r="AF9" s="8" t="str">
        <f t="shared" si="18"/>
        <v>A+</v>
      </c>
      <c r="AG9" s="8" t="str">
        <f t="shared" si="19"/>
        <v>5</v>
      </c>
      <c r="AH9" s="22" t="str">
        <f t="shared" si="20"/>
        <v>Pass</v>
      </c>
      <c r="AI9" s="8">
        <f t="shared" si="21"/>
        <v>296</v>
      </c>
      <c r="AJ9" s="8">
        <f t="shared" si="22"/>
        <v>6</v>
      </c>
    </row>
    <row r="10" spans="1:36" ht="21.9" customHeight="1">
      <c r="A10" s="5">
        <v>7</v>
      </c>
      <c r="B10" s="8">
        <v>96</v>
      </c>
      <c r="C10" s="16" t="s">
        <v>151</v>
      </c>
      <c r="D10" s="8">
        <v>23</v>
      </c>
      <c r="E10" s="8" t="str">
        <f t="shared" si="0"/>
        <v>A</v>
      </c>
      <c r="F10" s="8" t="str">
        <f t="shared" si="1"/>
        <v>4</v>
      </c>
      <c r="G10" s="8">
        <v>50</v>
      </c>
      <c r="H10" s="8" t="str">
        <f t="shared" si="2"/>
        <v>A+</v>
      </c>
      <c r="I10" s="8" t="str">
        <f t="shared" si="3"/>
        <v>5</v>
      </c>
      <c r="J10" s="8">
        <v>30</v>
      </c>
      <c r="K10" s="8" t="str">
        <f t="shared" si="4"/>
        <v>A</v>
      </c>
      <c r="L10" s="8" t="str">
        <f t="shared" si="5"/>
        <v>4</v>
      </c>
      <c r="M10" s="8">
        <v>25</v>
      </c>
      <c r="N10" s="8" t="str">
        <f t="shared" si="6"/>
        <v>A-</v>
      </c>
      <c r="O10" s="8" t="str">
        <f t="shared" si="7"/>
        <v>3.5</v>
      </c>
      <c r="P10" s="8">
        <v>38</v>
      </c>
      <c r="Q10" s="8" t="str">
        <f t="shared" si="8"/>
        <v>A+</v>
      </c>
      <c r="R10" s="8" t="str">
        <f t="shared" si="9"/>
        <v>5</v>
      </c>
      <c r="S10" s="8">
        <v>34</v>
      </c>
      <c r="T10" s="8" t="str">
        <f t="shared" si="10"/>
        <v>A+</v>
      </c>
      <c r="U10" s="8" t="str">
        <f t="shared" si="11"/>
        <v>5</v>
      </c>
      <c r="V10" s="8">
        <v>9</v>
      </c>
      <c r="W10" s="8" t="str">
        <f t="shared" si="12"/>
        <v>A+</v>
      </c>
      <c r="X10" s="8" t="str">
        <f t="shared" si="13"/>
        <v>5</v>
      </c>
      <c r="Y10" s="8">
        <v>39</v>
      </c>
      <c r="Z10" s="8" t="str">
        <f t="shared" si="14"/>
        <v>A+</v>
      </c>
      <c r="AA10" s="8" t="str">
        <f t="shared" si="15"/>
        <v>5</v>
      </c>
      <c r="AB10" s="8">
        <v>20</v>
      </c>
      <c r="AC10" s="8" t="str">
        <f t="shared" si="16"/>
        <v>A+</v>
      </c>
      <c r="AD10" s="8" t="str">
        <f t="shared" si="17"/>
        <v>5</v>
      </c>
      <c r="AE10" s="8">
        <v>18</v>
      </c>
      <c r="AF10" s="8" t="str">
        <f t="shared" si="18"/>
        <v>A+</v>
      </c>
      <c r="AG10" s="8" t="str">
        <f t="shared" si="19"/>
        <v>5</v>
      </c>
      <c r="AH10" s="22" t="str">
        <f t="shared" si="20"/>
        <v>Pass</v>
      </c>
      <c r="AI10" s="8">
        <f t="shared" si="21"/>
        <v>286</v>
      </c>
      <c r="AJ10" s="8">
        <f t="shared" si="22"/>
        <v>7</v>
      </c>
    </row>
    <row r="11" spans="1:36" ht="21.9" customHeight="1">
      <c r="A11" s="5">
        <v>8</v>
      </c>
      <c r="B11" s="8">
        <v>105</v>
      </c>
      <c r="C11" s="16" t="s">
        <v>160</v>
      </c>
      <c r="D11" s="8">
        <v>21</v>
      </c>
      <c r="E11" s="8" t="str">
        <f t="shared" si="0"/>
        <v>A</v>
      </c>
      <c r="F11" s="8" t="str">
        <f t="shared" si="1"/>
        <v>4</v>
      </c>
      <c r="G11" s="8">
        <v>51</v>
      </c>
      <c r="H11" s="8" t="str">
        <f t="shared" si="2"/>
        <v>A+</v>
      </c>
      <c r="I11" s="8" t="str">
        <f t="shared" si="3"/>
        <v>5</v>
      </c>
      <c r="J11" s="8">
        <v>30</v>
      </c>
      <c r="K11" s="8" t="str">
        <f t="shared" si="4"/>
        <v>A</v>
      </c>
      <c r="L11" s="8" t="str">
        <f t="shared" si="5"/>
        <v>4</v>
      </c>
      <c r="M11" s="8">
        <v>29</v>
      </c>
      <c r="N11" s="8" t="str">
        <f t="shared" si="6"/>
        <v>A</v>
      </c>
      <c r="O11" s="8" t="str">
        <f t="shared" si="7"/>
        <v>4</v>
      </c>
      <c r="P11" s="8">
        <v>38</v>
      </c>
      <c r="Q11" s="8" t="str">
        <f t="shared" si="8"/>
        <v>A+</v>
      </c>
      <c r="R11" s="8" t="str">
        <f t="shared" si="9"/>
        <v>5</v>
      </c>
      <c r="S11" s="8">
        <v>38</v>
      </c>
      <c r="T11" s="8" t="str">
        <f t="shared" si="10"/>
        <v>A+</v>
      </c>
      <c r="U11" s="8" t="str">
        <f t="shared" si="11"/>
        <v>5</v>
      </c>
      <c r="V11" s="8">
        <v>8</v>
      </c>
      <c r="W11" s="8" t="str">
        <f t="shared" si="12"/>
        <v>A+</v>
      </c>
      <c r="X11" s="8" t="str">
        <f t="shared" si="13"/>
        <v>5</v>
      </c>
      <c r="Y11" s="8">
        <v>32</v>
      </c>
      <c r="Z11" s="8" t="str">
        <f t="shared" si="14"/>
        <v>A+</v>
      </c>
      <c r="AA11" s="8" t="str">
        <f t="shared" si="15"/>
        <v>5</v>
      </c>
      <c r="AB11" s="8">
        <v>20</v>
      </c>
      <c r="AC11" s="8" t="str">
        <f t="shared" si="16"/>
        <v>A+</v>
      </c>
      <c r="AD11" s="8" t="str">
        <f t="shared" si="17"/>
        <v>5</v>
      </c>
      <c r="AE11" s="8">
        <v>18</v>
      </c>
      <c r="AF11" s="8" t="str">
        <f t="shared" si="18"/>
        <v>A+</v>
      </c>
      <c r="AG11" s="8" t="str">
        <f t="shared" si="19"/>
        <v>5</v>
      </c>
      <c r="AH11" s="22" t="str">
        <f t="shared" si="20"/>
        <v>Pass</v>
      </c>
      <c r="AI11" s="8">
        <f t="shared" si="21"/>
        <v>285</v>
      </c>
      <c r="AJ11" s="8">
        <f t="shared" si="22"/>
        <v>8</v>
      </c>
    </row>
    <row r="12" spans="1:36" ht="21.9" customHeight="1">
      <c r="A12" s="5">
        <v>9</v>
      </c>
      <c r="B12" s="8">
        <v>95</v>
      </c>
      <c r="C12" s="16" t="s">
        <v>150</v>
      </c>
      <c r="D12" s="8">
        <v>27</v>
      </c>
      <c r="E12" s="8" t="str">
        <f t="shared" si="0"/>
        <v>A+</v>
      </c>
      <c r="F12" s="8" t="str">
        <f t="shared" si="1"/>
        <v>5</v>
      </c>
      <c r="G12" s="8">
        <v>45</v>
      </c>
      <c r="H12" s="8" t="str">
        <f t="shared" si="2"/>
        <v>A</v>
      </c>
      <c r="I12" s="8" t="str">
        <f t="shared" si="3"/>
        <v>4</v>
      </c>
      <c r="J12" s="8">
        <v>29</v>
      </c>
      <c r="K12" s="8" t="str">
        <f t="shared" si="4"/>
        <v>A</v>
      </c>
      <c r="L12" s="8" t="str">
        <f t="shared" si="5"/>
        <v>4</v>
      </c>
      <c r="M12" s="8">
        <v>25</v>
      </c>
      <c r="N12" s="8" t="str">
        <f t="shared" si="6"/>
        <v>A-</v>
      </c>
      <c r="O12" s="8" t="str">
        <f t="shared" si="7"/>
        <v>3.5</v>
      </c>
      <c r="P12" s="8">
        <v>34</v>
      </c>
      <c r="Q12" s="8" t="str">
        <f t="shared" si="8"/>
        <v>A+</v>
      </c>
      <c r="R12" s="8" t="str">
        <f t="shared" si="9"/>
        <v>5</v>
      </c>
      <c r="S12" s="8">
        <v>38</v>
      </c>
      <c r="T12" s="8" t="str">
        <f t="shared" si="10"/>
        <v>A+</v>
      </c>
      <c r="U12" s="8" t="str">
        <f t="shared" si="11"/>
        <v>5</v>
      </c>
      <c r="V12" s="8">
        <v>9</v>
      </c>
      <c r="W12" s="8" t="str">
        <f t="shared" si="12"/>
        <v>A+</v>
      </c>
      <c r="X12" s="8" t="str">
        <f t="shared" si="13"/>
        <v>5</v>
      </c>
      <c r="Y12" s="8">
        <v>37</v>
      </c>
      <c r="Z12" s="8" t="str">
        <f t="shared" si="14"/>
        <v>A+</v>
      </c>
      <c r="AA12" s="8" t="str">
        <f t="shared" si="15"/>
        <v>5</v>
      </c>
      <c r="AB12" s="8">
        <v>20</v>
      </c>
      <c r="AC12" s="8" t="str">
        <f t="shared" si="16"/>
        <v>A+</v>
      </c>
      <c r="AD12" s="8" t="str">
        <f t="shared" si="17"/>
        <v>5</v>
      </c>
      <c r="AE12" s="8">
        <v>20</v>
      </c>
      <c r="AF12" s="8" t="str">
        <f t="shared" si="18"/>
        <v>A+</v>
      </c>
      <c r="AG12" s="8" t="str">
        <f t="shared" si="19"/>
        <v>5</v>
      </c>
      <c r="AH12" s="22" t="str">
        <f t="shared" si="20"/>
        <v>Pass</v>
      </c>
      <c r="AI12" s="8">
        <f t="shared" si="21"/>
        <v>284</v>
      </c>
      <c r="AJ12" s="8">
        <f t="shared" si="22"/>
        <v>9</v>
      </c>
    </row>
    <row r="13" spans="1:36" ht="21.9" customHeight="1">
      <c r="A13" s="5">
        <v>10</v>
      </c>
      <c r="B13" s="8">
        <v>28</v>
      </c>
      <c r="C13" s="16" t="s">
        <v>83</v>
      </c>
      <c r="D13" s="8">
        <v>21</v>
      </c>
      <c r="E13" s="8" t="str">
        <f t="shared" si="0"/>
        <v>A</v>
      </c>
      <c r="F13" s="8" t="str">
        <f t="shared" si="1"/>
        <v>4</v>
      </c>
      <c r="G13" s="8">
        <v>45</v>
      </c>
      <c r="H13" s="8" t="str">
        <f t="shared" si="2"/>
        <v>A</v>
      </c>
      <c r="I13" s="8" t="str">
        <f t="shared" si="3"/>
        <v>4</v>
      </c>
      <c r="J13" s="8">
        <v>32</v>
      </c>
      <c r="K13" s="8" t="str">
        <f t="shared" si="4"/>
        <v>A+</v>
      </c>
      <c r="L13" s="8" t="str">
        <f t="shared" si="5"/>
        <v>5</v>
      </c>
      <c r="M13" s="8">
        <v>36</v>
      </c>
      <c r="N13" s="8" t="str">
        <f t="shared" si="6"/>
        <v>A+</v>
      </c>
      <c r="O13" s="8" t="str">
        <f t="shared" si="7"/>
        <v>5</v>
      </c>
      <c r="P13" s="8">
        <v>34</v>
      </c>
      <c r="Q13" s="8" t="str">
        <f t="shared" si="8"/>
        <v>A+</v>
      </c>
      <c r="R13" s="8" t="str">
        <f t="shared" si="9"/>
        <v>5</v>
      </c>
      <c r="S13" s="8">
        <v>34</v>
      </c>
      <c r="T13" s="8" t="str">
        <f t="shared" si="10"/>
        <v>A+</v>
      </c>
      <c r="U13" s="8" t="str">
        <f t="shared" si="11"/>
        <v>5</v>
      </c>
      <c r="V13" s="8">
        <v>8</v>
      </c>
      <c r="W13" s="8" t="str">
        <f t="shared" si="12"/>
        <v>A+</v>
      </c>
      <c r="X13" s="8" t="str">
        <f t="shared" si="13"/>
        <v>5</v>
      </c>
      <c r="Y13" s="8">
        <v>34</v>
      </c>
      <c r="Z13" s="8" t="str">
        <f t="shared" si="14"/>
        <v>A+</v>
      </c>
      <c r="AA13" s="8" t="str">
        <f t="shared" si="15"/>
        <v>5</v>
      </c>
      <c r="AB13" s="8">
        <v>20</v>
      </c>
      <c r="AC13" s="8" t="str">
        <f t="shared" si="16"/>
        <v>A+</v>
      </c>
      <c r="AD13" s="8" t="str">
        <f t="shared" si="17"/>
        <v>5</v>
      </c>
      <c r="AE13" s="8">
        <v>19</v>
      </c>
      <c r="AF13" s="8" t="str">
        <f t="shared" si="18"/>
        <v>A+</v>
      </c>
      <c r="AG13" s="8" t="str">
        <f t="shared" si="19"/>
        <v>5</v>
      </c>
      <c r="AH13" s="22" t="str">
        <f t="shared" si="20"/>
        <v>Pass</v>
      </c>
      <c r="AI13" s="8">
        <f t="shared" si="21"/>
        <v>283</v>
      </c>
      <c r="AJ13" s="8">
        <f t="shared" si="22"/>
        <v>10</v>
      </c>
    </row>
    <row r="14" spans="1:36" ht="21.9" customHeight="1">
      <c r="A14" s="5">
        <v>11</v>
      </c>
      <c r="B14" s="8">
        <v>106</v>
      </c>
      <c r="C14" s="16" t="s">
        <v>161</v>
      </c>
      <c r="D14" s="8">
        <v>23</v>
      </c>
      <c r="E14" s="8" t="str">
        <f t="shared" si="0"/>
        <v>A</v>
      </c>
      <c r="F14" s="8" t="str">
        <f t="shared" si="1"/>
        <v>4</v>
      </c>
      <c r="G14" s="8">
        <v>50</v>
      </c>
      <c r="H14" s="8" t="str">
        <f t="shared" si="2"/>
        <v>A+</v>
      </c>
      <c r="I14" s="8" t="str">
        <f t="shared" si="3"/>
        <v>5</v>
      </c>
      <c r="J14" s="8">
        <v>22</v>
      </c>
      <c r="K14" s="8" t="str">
        <f t="shared" si="4"/>
        <v>B</v>
      </c>
      <c r="L14" s="8" t="str">
        <f t="shared" si="5"/>
        <v>3</v>
      </c>
      <c r="M14" s="8">
        <v>36</v>
      </c>
      <c r="N14" s="8" t="str">
        <f t="shared" si="6"/>
        <v>A+</v>
      </c>
      <c r="O14" s="8" t="str">
        <f t="shared" si="7"/>
        <v>5</v>
      </c>
      <c r="P14" s="8">
        <v>36</v>
      </c>
      <c r="Q14" s="8" t="str">
        <f t="shared" si="8"/>
        <v>A+</v>
      </c>
      <c r="R14" s="8" t="str">
        <f t="shared" si="9"/>
        <v>5</v>
      </c>
      <c r="S14" s="8">
        <v>32</v>
      </c>
      <c r="T14" s="8" t="str">
        <f t="shared" si="10"/>
        <v>A+</v>
      </c>
      <c r="U14" s="8" t="str">
        <f t="shared" si="11"/>
        <v>5</v>
      </c>
      <c r="V14" s="8">
        <v>10</v>
      </c>
      <c r="W14" s="8" t="str">
        <f t="shared" si="12"/>
        <v>A+</v>
      </c>
      <c r="X14" s="8" t="str">
        <f t="shared" si="13"/>
        <v>5</v>
      </c>
      <c r="Y14" s="8">
        <v>35</v>
      </c>
      <c r="Z14" s="8" t="str">
        <f t="shared" si="14"/>
        <v>A+</v>
      </c>
      <c r="AA14" s="8" t="str">
        <f t="shared" si="15"/>
        <v>5</v>
      </c>
      <c r="AB14" s="8">
        <v>20</v>
      </c>
      <c r="AC14" s="8" t="str">
        <f t="shared" si="16"/>
        <v>A+</v>
      </c>
      <c r="AD14" s="8" t="str">
        <f t="shared" si="17"/>
        <v>5</v>
      </c>
      <c r="AE14" s="8">
        <v>19</v>
      </c>
      <c r="AF14" s="8" t="str">
        <f t="shared" si="18"/>
        <v>A+</v>
      </c>
      <c r="AG14" s="8" t="str">
        <f t="shared" si="19"/>
        <v>5</v>
      </c>
      <c r="AH14" s="22" t="str">
        <f t="shared" si="20"/>
        <v>Pass</v>
      </c>
      <c r="AI14" s="8">
        <f t="shared" si="21"/>
        <v>283</v>
      </c>
      <c r="AJ14" s="8">
        <f t="shared" si="22"/>
        <v>10</v>
      </c>
    </row>
    <row r="15" spans="1:36" ht="21.9" customHeight="1">
      <c r="A15" s="5">
        <v>12</v>
      </c>
      <c r="B15" s="8">
        <v>103</v>
      </c>
      <c r="C15" s="16" t="s">
        <v>158</v>
      </c>
      <c r="D15" s="8">
        <v>19</v>
      </c>
      <c r="E15" s="8" t="str">
        <f t="shared" si="0"/>
        <v>A-</v>
      </c>
      <c r="F15" s="8" t="str">
        <f t="shared" si="1"/>
        <v>3.5</v>
      </c>
      <c r="G15" s="8">
        <v>45</v>
      </c>
      <c r="H15" s="8" t="str">
        <f t="shared" si="2"/>
        <v>A</v>
      </c>
      <c r="I15" s="8" t="str">
        <f t="shared" si="3"/>
        <v>4</v>
      </c>
      <c r="J15" s="8">
        <v>32</v>
      </c>
      <c r="K15" s="8" t="str">
        <f t="shared" si="4"/>
        <v>A+</v>
      </c>
      <c r="L15" s="8" t="str">
        <f t="shared" si="5"/>
        <v>5</v>
      </c>
      <c r="M15" s="8">
        <v>35</v>
      </c>
      <c r="N15" s="8" t="str">
        <f t="shared" si="6"/>
        <v>A+</v>
      </c>
      <c r="O15" s="8" t="str">
        <f t="shared" si="7"/>
        <v>5</v>
      </c>
      <c r="P15" s="8">
        <v>38</v>
      </c>
      <c r="Q15" s="8" t="str">
        <f t="shared" si="8"/>
        <v>A+</v>
      </c>
      <c r="R15" s="8" t="str">
        <f t="shared" si="9"/>
        <v>5</v>
      </c>
      <c r="S15" s="8">
        <v>32</v>
      </c>
      <c r="T15" s="8" t="str">
        <f t="shared" si="10"/>
        <v>A+</v>
      </c>
      <c r="U15" s="8" t="str">
        <f t="shared" si="11"/>
        <v>5</v>
      </c>
      <c r="V15" s="8">
        <v>10</v>
      </c>
      <c r="W15" s="8" t="str">
        <f t="shared" si="12"/>
        <v>A+</v>
      </c>
      <c r="X15" s="8" t="str">
        <f t="shared" si="13"/>
        <v>5</v>
      </c>
      <c r="Y15" s="8">
        <v>33</v>
      </c>
      <c r="Z15" s="8" t="str">
        <f t="shared" si="14"/>
        <v>A+</v>
      </c>
      <c r="AA15" s="8" t="str">
        <f t="shared" si="15"/>
        <v>5</v>
      </c>
      <c r="AB15" s="8">
        <v>20</v>
      </c>
      <c r="AC15" s="8" t="str">
        <f t="shared" si="16"/>
        <v>A+</v>
      </c>
      <c r="AD15" s="8" t="str">
        <f t="shared" si="17"/>
        <v>5</v>
      </c>
      <c r="AE15" s="8">
        <v>18</v>
      </c>
      <c r="AF15" s="8" t="str">
        <f t="shared" si="18"/>
        <v>A+</v>
      </c>
      <c r="AG15" s="8" t="str">
        <f t="shared" si="19"/>
        <v>5</v>
      </c>
      <c r="AH15" s="22" t="str">
        <f t="shared" si="20"/>
        <v>Pass</v>
      </c>
      <c r="AI15" s="8">
        <f t="shared" si="21"/>
        <v>282</v>
      </c>
      <c r="AJ15" s="8">
        <f t="shared" si="22"/>
        <v>12</v>
      </c>
    </row>
    <row r="16" spans="1:36" ht="21.9" customHeight="1">
      <c r="A16" s="5">
        <v>13</v>
      </c>
      <c r="B16" s="8">
        <v>32</v>
      </c>
      <c r="C16" s="16" t="s">
        <v>87</v>
      </c>
      <c r="D16" s="8">
        <v>22</v>
      </c>
      <c r="E16" s="8" t="str">
        <f t="shared" si="0"/>
        <v>A</v>
      </c>
      <c r="F16" s="8" t="str">
        <f t="shared" si="1"/>
        <v>4</v>
      </c>
      <c r="G16" s="8">
        <v>52</v>
      </c>
      <c r="H16" s="8" t="str">
        <f t="shared" si="2"/>
        <v>A+</v>
      </c>
      <c r="I16" s="8" t="str">
        <f t="shared" si="3"/>
        <v>5</v>
      </c>
      <c r="J16" s="8">
        <v>32</v>
      </c>
      <c r="K16" s="8" t="str">
        <f t="shared" si="4"/>
        <v>A+</v>
      </c>
      <c r="L16" s="8" t="str">
        <f t="shared" si="5"/>
        <v>5</v>
      </c>
      <c r="M16" s="8">
        <v>22</v>
      </c>
      <c r="N16" s="8" t="str">
        <f t="shared" si="6"/>
        <v>B</v>
      </c>
      <c r="O16" s="8" t="str">
        <f t="shared" si="7"/>
        <v>3</v>
      </c>
      <c r="P16" s="8">
        <v>34</v>
      </c>
      <c r="Q16" s="8" t="str">
        <f t="shared" si="8"/>
        <v>A+</v>
      </c>
      <c r="R16" s="8" t="str">
        <f t="shared" si="9"/>
        <v>5</v>
      </c>
      <c r="S16" s="8">
        <v>38</v>
      </c>
      <c r="T16" s="8" t="str">
        <f t="shared" si="10"/>
        <v>A+</v>
      </c>
      <c r="U16" s="8" t="str">
        <f t="shared" si="11"/>
        <v>5</v>
      </c>
      <c r="V16" s="8">
        <v>9</v>
      </c>
      <c r="W16" s="8" t="str">
        <f t="shared" si="12"/>
        <v>A+</v>
      </c>
      <c r="X16" s="8" t="str">
        <f t="shared" si="13"/>
        <v>5</v>
      </c>
      <c r="Y16" s="8">
        <v>35</v>
      </c>
      <c r="Z16" s="8" t="str">
        <f t="shared" si="14"/>
        <v>A+</v>
      </c>
      <c r="AA16" s="8" t="str">
        <f t="shared" si="15"/>
        <v>5</v>
      </c>
      <c r="AB16" s="8">
        <v>20</v>
      </c>
      <c r="AC16" s="8" t="str">
        <f t="shared" si="16"/>
        <v>A+</v>
      </c>
      <c r="AD16" s="8" t="str">
        <f t="shared" si="17"/>
        <v>5</v>
      </c>
      <c r="AE16" s="8">
        <v>18</v>
      </c>
      <c r="AF16" s="8" t="str">
        <f t="shared" si="18"/>
        <v>A+</v>
      </c>
      <c r="AG16" s="8" t="str">
        <f t="shared" si="19"/>
        <v>5</v>
      </c>
      <c r="AH16" s="22" t="str">
        <f t="shared" si="20"/>
        <v>Pass</v>
      </c>
      <c r="AI16" s="8">
        <f t="shared" si="21"/>
        <v>282</v>
      </c>
      <c r="AJ16" s="8">
        <f t="shared" si="22"/>
        <v>12</v>
      </c>
    </row>
    <row r="17" spans="1:36" ht="21.9" customHeight="1">
      <c r="A17" s="5">
        <v>14</v>
      </c>
      <c r="B17" s="8">
        <v>3</v>
      </c>
      <c r="C17" s="23" t="s">
        <v>58</v>
      </c>
      <c r="D17" s="8">
        <v>19</v>
      </c>
      <c r="E17" s="8" t="str">
        <f t="shared" si="0"/>
        <v>A-</v>
      </c>
      <c r="F17" s="8" t="str">
        <f t="shared" si="1"/>
        <v>3.5</v>
      </c>
      <c r="G17" s="8">
        <v>51</v>
      </c>
      <c r="H17" s="8" t="str">
        <f t="shared" si="2"/>
        <v>A+</v>
      </c>
      <c r="I17" s="8" t="str">
        <f t="shared" si="3"/>
        <v>5</v>
      </c>
      <c r="J17" s="8">
        <v>32</v>
      </c>
      <c r="K17" s="8" t="str">
        <f t="shared" si="4"/>
        <v>A+</v>
      </c>
      <c r="L17" s="8" t="str">
        <f t="shared" si="5"/>
        <v>5</v>
      </c>
      <c r="M17" s="8">
        <v>32</v>
      </c>
      <c r="N17" s="8" t="str">
        <f t="shared" si="6"/>
        <v>A+</v>
      </c>
      <c r="O17" s="8" t="str">
        <f t="shared" si="7"/>
        <v>5</v>
      </c>
      <c r="P17" s="8">
        <v>36</v>
      </c>
      <c r="Q17" s="8" t="str">
        <f t="shared" si="8"/>
        <v>A+</v>
      </c>
      <c r="R17" s="8" t="str">
        <f t="shared" si="9"/>
        <v>5</v>
      </c>
      <c r="S17" s="8">
        <v>32</v>
      </c>
      <c r="T17" s="8" t="str">
        <f t="shared" si="10"/>
        <v>A+</v>
      </c>
      <c r="U17" s="8" t="str">
        <f t="shared" si="11"/>
        <v>5</v>
      </c>
      <c r="V17" s="8">
        <v>8</v>
      </c>
      <c r="W17" s="8" t="str">
        <f t="shared" si="12"/>
        <v>A+</v>
      </c>
      <c r="X17" s="8" t="str">
        <f t="shared" si="13"/>
        <v>5</v>
      </c>
      <c r="Y17" s="8">
        <v>36</v>
      </c>
      <c r="Z17" s="8" t="str">
        <f t="shared" si="14"/>
        <v>A+</v>
      </c>
      <c r="AA17" s="8" t="str">
        <f t="shared" si="15"/>
        <v>5</v>
      </c>
      <c r="AB17" s="8">
        <v>20</v>
      </c>
      <c r="AC17" s="8" t="str">
        <f t="shared" si="16"/>
        <v>A+</v>
      </c>
      <c r="AD17" s="8" t="str">
        <f t="shared" si="17"/>
        <v>5</v>
      </c>
      <c r="AE17" s="8">
        <v>16</v>
      </c>
      <c r="AF17" s="8" t="str">
        <f t="shared" si="18"/>
        <v>A+</v>
      </c>
      <c r="AG17" s="8" t="str">
        <f t="shared" si="19"/>
        <v>5</v>
      </c>
      <c r="AH17" s="22" t="str">
        <f t="shared" si="20"/>
        <v>Pass</v>
      </c>
      <c r="AI17" s="8">
        <f t="shared" si="21"/>
        <v>282</v>
      </c>
      <c r="AJ17" s="8">
        <f t="shared" si="22"/>
        <v>12</v>
      </c>
    </row>
    <row r="18" spans="1:36" ht="21.9" customHeight="1">
      <c r="A18" s="5">
        <v>15</v>
      </c>
      <c r="B18" s="8">
        <v>72</v>
      </c>
      <c r="C18" s="16" t="s">
        <v>127</v>
      </c>
      <c r="D18" s="8">
        <v>21</v>
      </c>
      <c r="E18" s="8" t="str">
        <f t="shared" si="0"/>
        <v>A</v>
      </c>
      <c r="F18" s="8" t="str">
        <f t="shared" si="1"/>
        <v>4</v>
      </c>
      <c r="G18" s="8">
        <v>51</v>
      </c>
      <c r="H18" s="8" t="str">
        <f t="shared" si="2"/>
        <v>A+</v>
      </c>
      <c r="I18" s="8" t="str">
        <f t="shared" si="3"/>
        <v>5</v>
      </c>
      <c r="J18" s="8">
        <v>30</v>
      </c>
      <c r="K18" s="8" t="str">
        <f t="shared" si="4"/>
        <v>A</v>
      </c>
      <c r="L18" s="8" t="str">
        <f t="shared" si="5"/>
        <v>4</v>
      </c>
      <c r="M18" s="8">
        <v>32</v>
      </c>
      <c r="N18" s="8" t="str">
        <f t="shared" si="6"/>
        <v>A+</v>
      </c>
      <c r="O18" s="8" t="str">
        <f t="shared" si="7"/>
        <v>5</v>
      </c>
      <c r="P18" s="8">
        <v>30</v>
      </c>
      <c r="Q18" s="8" t="str">
        <f t="shared" si="8"/>
        <v>A+</v>
      </c>
      <c r="R18" s="8" t="str">
        <f t="shared" si="9"/>
        <v>5</v>
      </c>
      <c r="S18" s="8">
        <v>34</v>
      </c>
      <c r="T18" s="8" t="str">
        <f t="shared" si="10"/>
        <v>A+</v>
      </c>
      <c r="U18" s="8" t="str">
        <f t="shared" si="11"/>
        <v>5</v>
      </c>
      <c r="V18" s="8">
        <v>8</v>
      </c>
      <c r="W18" s="8" t="str">
        <f t="shared" si="12"/>
        <v>A+</v>
      </c>
      <c r="X18" s="8" t="str">
        <f t="shared" si="13"/>
        <v>5</v>
      </c>
      <c r="Y18" s="8">
        <v>37</v>
      </c>
      <c r="Z18" s="8" t="str">
        <f t="shared" si="14"/>
        <v>A+</v>
      </c>
      <c r="AA18" s="8" t="str">
        <f t="shared" si="15"/>
        <v>5</v>
      </c>
      <c r="AB18" s="8">
        <v>20</v>
      </c>
      <c r="AC18" s="8" t="str">
        <f t="shared" si="16"/>
        <v>A+</v>
      </c>
      <c r="AD18" s="8" t="str">
        <f t="shared" si="17"/>
        <v>5</v>
      </c>
      <c r="AE18" s="8">
        <v>19</v>
      </c>
      <c r="AF18" s="8" t="str">
        <f t="shared" si="18"/>
        <v>A+</v>
      </c>
      <c r="AG18" s="8" t="str">
        <f t="shared" si="19"/>
        <v>5</v>
      </c>
      <c r="AH18" s="22" t="str">
        <f t="shared" si="20"/>
        <v>Pass</v>
      </c>
      <c r="AI18" s="8">
        <f t="shared" si="21"/>
        <v>282</v>
      </c>
      <c r="AJ18" s="8">
        <f t="shared" si="22"/>
        <v>12</v>
      </c>
    </row>
    <row r="19" spans="1:36" ht="21.9" customHeight="1">
      <c r="A19" s="5">
        <v>16</v>
      </c>
      <c r="B19" s="8">
        <v>29</v>
      </c>
      <c r="C19" s="16" t="s">
        <v>84</v>
      </c>
      <c r="D19" s="8">
        <v>20</v>
      </c>
      <c r="E19" s="8" t="str">
        <f t="shared" si="0"/>
        <v>A-</v>
      </c>
      <c r="F19" s="8" t="str">
        <f t="shared" si="1"/>
        <v>3.5</v>
      </c>
      <c r="G19" s="8">
        <v>45</v>
      </c>
      <c r="H19" s="8" t="str">
        <f t="shared" si="2"/>
        <v>A</v>
      </c>
      <c r="I19" s="8" t="str">
        <f t="shared" si="3"/>
        <v>4</v>
      </c>
      <c r="J19" s="8">
        <v>32</v>
      </c>
      <c r="K19" s="8" t="str">
        <f t="shared" si="4"/>
        <v>A+</v>
      </c>
      <c r="L19" s="8" t="str">
        <f t="shared" si="5"/>
        <v>5</v>
      </c>
      <c r="M19" s="8">
        <v>30</v>
      </c>
      <c r="N19" s="8" t="str">
        <f t="shared" si="6"/>
        <v>A</v>
      </c>
      <c r="O19" s="8" t="str">
        <f t="shared" si="7"/>
        <v>4</v>
      </c>
      <c r="P19" s="8">
        <v>36</v>
      </c>
      <c r="Q19" s="8" t="str">
        <f t="shared" si="8"/>
        <v>A+</v>
      </c>
      <c r="R19" s="8" t="str">
        <f t="shared" si="9"/>
        <v>5</v>
      </c>
      <c r="S19" s="8">
        <v>38</v>
      </c>
      <c r="T19" s="8" t="str">
        <f t="shared" si="10"/>
        <v>A+</v>
      </c>
      <c r="U19" s="8" t="str">
        <f t="shared" si="11"/>
        <v>5</v>
      </c>
      <c r="V19" s="8">
        <v>8</v>
      </c>
      <c r="W19" s="8" t="str">
        <f t="shared" si="12"/>
        <v>A+</v>
      </c>
      <c r="X19" s="8" t="str">
        <f t="shared" si="13"/>
        <v>5</v>
      </c>
      <c r="Y19" s="8">
        <v>30</v>
      </c>
      <c r="Z19" s="8" t="str">
        <f t="shared" si="14"/>
        <v>A</v>
      </c>
      <c r="AA19" s="8" t="str">
        <f t="shared" si="15"/>
        <v>4</v>
      </c>
      <c r="AB19" s="8">
        <v>20</v>
      </c>
      <c r="AC19" s="8" t="str">
        <f t="shared" si="16"/>
        <v>A+</v>
      </c>
      <c r="AD19" s="8" t="str">
        <f t="shared" si="17"/>
        <v>5</v>
      </c>
      <c r="AE19" s="8">
        <v>20</v>
      </c>
      <c r="AF19" s="8" t="str">
        <f t="shared" si="18"/>
        <v>A+</v>
      </c>
      <c r="AG19" s="8" t="str">
        <f t="shared" si="19"/>
        <v>5</v>
      </c>
      <c r="AH19" s="22" t="str">
        <f t="shared" si="20"/>
        <v>Pass</v>
      </c>
      <c r="AI19" s="8">
        <f t="shared" si="21"/>
        <v>279</v>
      </c>
      <c r="AJ19" s="8">
        <f t="shared" si="22"/>
        <v>16</v>
      </c>
    </row>
    <row r="20" spans="1:36" ht="21.9" customHeight="1">
      <c r="A20" s="5">
        <v>17</v>
      </c>
      <c r="B20" s="8">
        <v>26</v>
      </c>
      <c r="C20" s="16" t="s">
        <v>81</v>
      </c>
      <c r="D20" s="8">
        <v>21</v>
      </c>
      <c r="E20" s="8" t="str">
        <f t="shared" si="0"/>
        <v>A</v>
      </c>
      <c r="F20" s="8" t="str">
        <f t="shared" si="1"/>
        <v>4</v>
      </c>
      <c r="G20" s="8">
        <v>57</v>
      </c>
      <c r="H20" s="8" t="str">
        <f t="shared" si="2"/>
        <v>A+</v>
      </c>
      <c r="I20" s="8" t="str">
        <f t="shared" si="3"/>
        <v>5</v>
      </c>
      <c r="J20" s="8">
        <v>25</v>
      </c>
      <c r="K20" s="8" t="str">
        <f t="shared" si="4"/>
        <v>A-</v>
      </c>
      <c r="L20" s="8" t="str">
        <f t="shared" si="5"/>
        <v>3.5</v>
      </c>
      <c r="M20" s="8">
        <v>28</v>
      </c>
      <c r="N20" s="8" t="str">
        <f t="shared" si="6"/>
        <v>A</v>
      </c>
      <c r="O20" s="8" t="str">
        <f t="shared" si="7"/>
        <v>4</v>
      </c>
      <c r="P20" s="8">
        <v>36</v>
      </c>
      <c r="Q20" s="8" t="str">
        <f t="shared" si="8"/>
        <v>A+</v>
      </c>
      <c r="R20" s="8" t="str">
        <f t="shared" si="9"/>
        <v>5</v>
      </c>
      <c r="S20" s="8">
        <v>32</v>
      </c>
      <c r="T20" s="8" t="str">
        <f t="shared" si="10"/>
        <v>A+</v>
      </c>
      <c r="U20" s="8" t="str">
        <f t="shared" si="11"/>
        <v>5</v>
      </c>
      <c r="V20" s="8">
        <v>9</v>
      </c>
      <c r="W20" s="8" t="str">
        <f t="shared" si="12"/>
        <v>A+</v>
      </c>
      <c r="X20" s="8" t="str">
        <f t="shared" si="13"/>
        <v>5</v>
      </c>
      <c r="Y20" s="8">
        <v>32</v>
      </c>
      <c r="Z20" s="8" t="str">
        <f t="shared" si="14"/>
        <v>A+</v>
      </c>
      <c r="AA20" s="8" t="str">
        <f t="shared" si="15"/>
        <v>5</v>
      </c>
      <c r="AB20" s="8">
        <v>20</v>
      </c>
      <c r="AC20" s="8" t="str">
        <f t="shared" si="16"/>
        <v>A+</v>
      </c>
      <c r="AD20" s="8" t="str">
        <f t="shared" si="17"/>
        <v>5</v>
      </c>
      <c r="AE20" s="8">
        <v>19</v>
      </c>
      <c r="AF20" s="8" t="str">
        <f t="shared" si="18"/>
        <v>A+</v>
      </c>
      <c r="AG20" s="8" t="str">
        <f t="shared" si="19"/>
        <v>5</v>
      </c>
      <c r="AH20" s="22" t="str">
        <f t="shared" si="20"/>
        <v>Pass</v>
      </c>
      <c r="AI20" s="8">
        <f t="shared" si="21"/>
        <v>279</v>
      </c>
      <c r="AJ20" s="8">
        <f t="shared" si="22"/>
        <v>16</v>
      </c>
    </row>
    <row r="21" spans="1:36" ht="21.9" customHeight="1">
      <c r="A21" s="5">
        <v>18</v>
      </c>
      <c r="B21" s="8">
        <v>34</v>
      </c>
      <c r="C21" s="16" t="s">
        <v>89</v>
      </c>
      <c r="D21" s="8">
        <v>20</v>
      </c>
      <c r="E21" s="8" t="str">
        <f t="shared" si="0"/>
        <v>A-</v>
      </c>
      <c r="F21" s="8" t="str">
        <f t="shared" si="1"/>
        <v>3.5</v>
      </c>
      <c r="G21" s="8">
        <v>49</v>
      </c>
      <c r="H21" s="8" t="str">
        <f t="shared" si="2"/>
        <v>A+</v>
      </c>
      <c r="I21" s="8" t="str">
        <f t="shared" si="3"/>
        <v>5</v>
      </c>
      <c r="J21" s="8">
        <v>32</v>
      </c>
      <c r="K21" s="8" t="str">
        <f t="shared" si="4"/>
        <v>A+</v>
      </c>
      <c r="L21" s="8" t="str">
        <f t="shared" si="5"/>
        <v>5</v>
      </c>
      <c r="M21" s="8">
        <v>30</v>
      </c>
      <c r="N21" s="8" t="str">
        <f t="shared" si="6"/>
        <v>A</v>
      </c>
      <c r="O21" s="8" t="str">
        <f t="shared" si="7"/>
        <v>4</v>
      </c>
      <c r="P21" s="8">
        <v>34</v>
      </c>
      <c r="Q21" s="8" t="str">
        <f t="shared" si="8"/>
        <v>A+</v>
      </c>
      <c r="R21" s="8" t="str">
        <f t="shared" si="9"/>
        <v>5</v>
      </c>
      <c r="S21" s="8">
        <v>32</v>
      </c>
      <c r="T21" s="8" t="str">
        <f t="shared" si="10"/>
        <v>A+</v>
      </c>
      <c r="U21" s="8" t="str">
        <f t="shared" si="11"/>
        <v>5</v>
      </c>
      <c r="V21" s="8">
        <v>6</v>
      </c>
      <c r="W21" s="8" t="str">
        <f t="shared" si="12"/>
        <v>A-</v>
      </c>
      <c r="X21" s="8" t="str">
        <f t="shared" si="13"/>
        <v>3.5</v>
      </c>
      <c r="Y21" s="8">
        <v>38</v>
      </c>
      <c r="Z21" s="8" t="str">
        <f t="shared" si="14"/>
        <v>A+</v>
      </c>
      <c r="AA21" s="8" t="str">
        <f t="shared" si="15"/>
        <v>5</v>
      </c>
      <c r="AB21" s="8">
        <v>20</v>
      </c>
      <c r="AC21" s="8" t="str">
        <f t="shared" si="16"/>
        <v>A+</v>
      </c>
      <c r="AD21" s="8" t="str">
        <f t="shared" si="17"/>
        <v>5</v>
      </c>
      <c r="AE21" s="8">
        <v>18</v>
      </c>
      <c r="AF21" s="8" t="str">
        <f t="shared" si="18"/>
        <v>A+</v>
      </c>
      <c r="AG21" s="8" t="str">
        <f t="shared" si="19"/>
        <v>5</v>
      </c>
      <c r="AH21" s="22" t="str">
        <f t="shared" si="20"/>
        <v>Pass</v>
      </c>
      <c r="AI21" s="8">
        <f t="shared" si="21"/>
        <v>279</v>
      </c>
      <c r="AJ21" s="8">
        <f t="shared" si="22"/>
        <v>16</v>
      </c>
    </row>
    <row r="22" spans="1:36" ht="21.9" customHeight="1">
      <c r="A22" s="5">
        <v>19</v>
      </c>
      <c r="B22" s="8">
        <v>107</v>
      </c>
      <c r="C22" s="16" t="s">
        <v>162</v>
      </c>
      <c r="D22" s="8">
        <v>21</v>
      </c>
      <c r="E22" s="8" t="str">
        <f t="shared" si="0"/>
        <v>A</v>
      </c>
      <c r="F22" s="8" t="str">
        <f t="shared" si="1"/>
        <v>4</v>
      </c>
      <c r="G22" s="8">
        <v>50</v>
      </c>
      <c r="H22" s="8" t="str">
        <f t="shared" si="2"/>
        <v>A+</v>
      </c>
      <c r="I22" s="8" t="str">
        <f t="shared" si="3"/>
        <v>5</v>
      </c>
      <c r="J22" s="8">
        <v>32</v>
      </c>
      <c r="K22" s="8" t="str">
        <f t="shared" si="4"/>
        <v>A+</v>
      </c>
      <c r="L22" s="8" t="str">
        <f t="shared" si="5"/>
        <v>5</v>
      </c>
      <c r="M22" s="8">
        <v>30</v>
      </c>
      <c r="N22" s="8" t="str">
        <f t="shared" si="6"/>
        <v>A</v>
      </c>
      <c r="O22" s="8" t="str">
        <f t="shared" si="7"/>
        <v>4</v>
      </c>
      <c r="P22" s="8">
        <v>38</v>
      </c>
      <c r="Q22" s="8" t="str">
        <f t="shared" si="8"/>
        <v>A+</v>
      </c>
      <c r="R22" s="8" t="str">
        <f t="shared" si="9"/>
        <v>5</v>
      </c>
      <c r="S22" s="8">
        <v>34</v>
      </c>
      <c r="T22" s="8" t="str">
        <f t="shared" si="10"/>
        <v>A+</v>
      </c>
      <c r="U22" s="8" t="str">
        <f t="shared" si="11"/>
        <v>5</v>
      </c>
      <c r="V22" s="8">
        <v>6</v>
      </c>
      <c r="W22" s="8" t="str">
        <f t="shared" si="12"/>
        <v>A-</v>
      </c>
      <c r="X22" s="8" t="str">
        <f t="shared" si="13"/>
        <v>3.5</v>
      </c>
      <c r="Y22" s="8">
        <v>32</v>
      </c>
      <c r="Z22" s="8" t="str">
        <f t="shared" si="14"/>
        <v>A+</v>
      </c>
      <c r="AA22" s="8" t="str">
        <f t="shared" si="15"/>
        <v>5</v>
      </c>
      <c r="AB22" s="8">
        <v>20</v>
      </c>
      <c r="AC22" s="8" t="str">
        <f t="shared" si="16"/>
        <v>A+</v>
      </c>
      <c r="AD22" s="8" t="str">
        <f t="shared" si="17"/>
        <v>5</v>
      </c>
      <c r="AE22" s="8">
        <v>14</v>
      </c>
      <c r="AF22" s="8" t="str">
        <f t="shared" si="18"/>
        <v>A</v>
      </c>
      <c r="AG22" s="8" t="str">
        <f t="shared" si="19"/>
        <v>4</v>
      </c>
      <c r="AH22" s="22" t="str">
        <f t="shared" si="20"/>
        <v>Pass</v>
      </c>
      <c r="AI22" s="8">
        <f t="shared" si="21"/>
        <v>277</v>
      </c>
      <c r="AJ22" s="8">
        <f t="shared" si="22"/>
        <v>19</v>
      </c>
    </row>
    <row r="23" spans="1:36" ht="21.9" customHeight="1">
      <c r="A23" s="5">
        <v>20</v>
      </c>
      <c r="B23" s="8">
        <v>104</v>
      </c>
      <c r="C23" s="16" t="s">
        <v>159</v>
      </c>
      <c r="D23" s="8">
        <v>24</v>
      </c>
      <c r="E23" s="8" t="str">
        <f t="shared" si="0"/>
        <v>A+</v>
      </c>
      <c r="F23" s="8" t="str">
        <f t="shared" si="1"/>
        <v>5</v>
      </c>
      <c r="G23" s="8">
        <v>38</v>
      </c>
      <c r="H23" s="8" t="str">
        <f t="shared" si="2"/>
        <v>A-</v>
      </c>
      <c r="I23" s="8" t="str">
        <f t="shared" si="3"/>
        <v>3.5</v>
      </c>
      <c r="J23" s="8">
        <v>32</v>
      </c>
      <c r="K23" s="8" t="str">
        <f t="shared" si="4"/>
        <v>A+</v>
      </c>
      <c r="L23" s="8" t="str">
        <f t="shared" si="5"/>
        <v>5</v>
      </c>
      <c r="M23" s="8">
        <v>22</v>
      </c>
      <c r="N23" s="8" t="str">
        <f t="shared" si="6"/>
        <v>B</v>
      </c>
      <c r="O23" s="8" t="str">
        <f t="shared" si="7"/>
        <v>3</v>
      </c>
      <c r="P23" s="8">
        <v>38</v>
      </c>
      <c r="Q23" s="8" t="str">
        <f t="shared" si="8"/>
        <v>A+</v>
      </c>
      <c r="R23" s="8" t="str">
        <f t="shared" si="9"/>
        <v>5</v>
      </c>
      <c r="S23" s="8">
        <v>38</v>
      </c>
      <c r="T23" s="8" t="str">
        <f t="shared" si="10"/>
        <v>A+</v>
      </c>
      <c r="U23" s="8" t="str">
        <f t="shared" si="11"/>
        <v>5</v>
      </c>
      <c r="V23" s="8">
        <v>10</v>
      </c>
      <c r="W23" s="8" t="str">
        <f t="shared" si="12"/>
        <v>A+</v>
      </c>
      <c r="X23" s="8" t="str">
        <f t="shared" si="13"/>
        <v>5</v>
      </c>
      <c r="Y23" s="8">
        <v>36</v>
      </c>
      <c r="Z23" s="8" t="str">
        <f t="shared" si="14"/>
        <v>A+</v>
      </c>
      <c r="AA23" s="8" t="str">
        <f t="shared" si="15"/>
        <v>5</v>
      </c>
      <c r="AB23" s="8">
        <v>20</v>
      </c>
      <c r="AC23" s="8" t="str">
        <f t="shared" si="16"/>
        <v>A+</v>
      </c>
      <c r="AD23" s="8" t="str">
        <f t="shared" si="17"/>
        <v>5</v>
      </c>
      <c r="AE23" s="8">
        <v>19</v>
      </c>
      <c r="AF23" s="8" t="str">
        <f t="shared" si="18"/>
        <v>A+</v>
      </c>
      <c r="AG23" s="8" t="str">
        <f t="shared" si="19"/>
        <v>5</v>
      </c>
      <c r="AH23" s="22" t="str">
        <f t="shared" si="20"/>
        <v>Pass</v>
      </c>
      <c r="AI23" s="8">
        <f t="shared" si="21"/>
        <v>277</v>
      </c>
      <c r="AJ23" s="8">
        <f t="shared" si="22"/>
        <v>19</v>
      </c>
    </row>
    <row r="24" spans="1:36" ht="21.9" customHeight="1">
      <c r="A24" s="5">
        <v>21</v>
      </c>
      <c r="B24" s="8">
        <v>71</v>
      </c>
      <c r="C24" s="16" t="s">
        <v>126</v>
      </c>
      <c r="D24" s="8">
        <v>21</v>
      </c>
      <c r="E24" s="8" t="str">
        <f t="shared" si="0"/>
        <v>A</v>
      </c>
      <c r="F24" s="8" t="str">
        <f t="shared" si="1"/>
        <v>4</v>
      </c>
      <c r="G24" s="8">
        <v>43</v>
      </c>
      <c r="H24" s="8" t="str">
        <f t="shared" si="2"/>
        <v>A</v>
      </c>
      <c r="I24" s="8" t="str">
        <f t="shared" si="3"/>
        <v>4</v>
      </c>
      <c r="J24" s="8">
        <v>32</v>
      </c>
      <c r="K24" s="8" t="str">
        <f t="shared" si="4"/>
        <v>A+</v>
      </c>
      <c r="L24" s="8" t="str">
        <f t="shared" si="5"/>
        <v>5</v>
      </c>
      <c r="M24" s="8">
        <v>30</v>
      </c>
      <c r="N24" s="8" t="str">
        <f t="shared" si="6"/>
        <v>A</v>
      </c>
      <c r="O24" s="8" t="str">
        <f t="shared" si="7"/>
        <v>4</v>
      </c>
      <c r="P24" s="8">
        <v>34</v>
      </c>
      <c r="Q24" s="8" t="str">
        <f t="shared" si="8"/>
        <v>A+</v>
      </c>
      <c r="R24" s="8" t="str">
        <f t="shared" si="9"/>
        <v>5</v>
      </c>
      <c r="S24" s="8">
        <v>32</v>
      </c>
      <c r="T24" s="8" t="str">
        <f t="shared" si="10"/>
        <v>A+</v>
      </c>
      <c r="U24" s="8" t="str">
        <f t="shared" si="11"/>
        <v>5</v>
      </c>
      <c r="V24" s="8">
        <v>10</v>
      </c>
      <c r="W24" s="8" t="str">
        <f t="shared" si="12"/>
        <v>A+</v>
      </c>
      <c r="X24" s="8" t="str">
        <f t="shared" si="13"/>
        <v>5</v>
      </c>
      <c r="Y24" s="8">
        <v>35</v>
      </c>
      <c r="Z24" s="8" t="str">
        <f t="shared" si="14"/>
        <v>A+</v>
      </c>
      <c r="AA24" s="8" t="str">
        <f t="shared" si="15"/>
        <v>5</v>
      </c>
      <c r="AB24" s="8">
        <v>20</v>
      </c>
      <c r="AC24" s="8" t="str">
        <f t="shared" si="16"/>
        <v>A+</v>
      </c>
      <c r="AD24" s="8" t="str">
        <f t="shared" si="17"/>
        <v>5</v>
      </c>
      <c r="AE24" s="8">
        <v>19</v>
      </c>
      <c r="AF24" s="8" t="str">
        <f t="shared" si="18"/>
        <v>A+</v>
      </c>
      <c r="AG24" s="8" t="str">
        <f t="shared" si="19"/>
        <v>5</v>
      </c>
      <c r="AH24" s="22" t="str">
        <f t="shared" si="20"/>
        <v>Pass</v>
      </c>
      <c r="AI24" s="8">
        <f t="shared" si="21"/>
        <v>276</v>
      </c>
      <c r="AJ24" s="8">
        <f t="shared" si="22"/>
        <v>21</v>
      </c>
    </row>
    <row r="25" spans="1:36" ht="21.9" customHeight="1">
      <c r="A25" s="5">
        <v>22</v>
      </c>
      <c r="B25" s="8">
        <v>36</v>
      </c>
      <c r="C25" s="16" t="s">
        <v>91</v>
      </c>
      <c r="D25" s="8">
        <v>24</v>
      </c>
      <c r="E25" s="8" t="str">
        <f t="shared" si="0"/>
        <v>A+</v>
      </c>
      <c r="F25" s="8" t="str">
        <f t="shared" si="1"/>
        <v>5</v>
      </c>
      <c r="G25" s="8">
        <v>44</v>
      </c>
      <c r="H25" s="8" t="str">
        <f t="shared" si="2"/>
        <v>A</v>
      </c>
      <c r="I25" s="8" t="str">
        <f t="shared" si="3"/>
        <v>4</v>
      </c>
      <c r="J25" s="8">
        <v>32</v>
      </c>
      <c r="K25" s="8" t="str">
        <f t="shared" si="4"/>
        <v>A+</v>
      </c>
      <c r="L25" s="8" t="str">
        <f t="shared" si="5"/>
        <v>5</v>
      </c>
      <c r="M25" s="8">
        <v>33</v>
      </c>
      <c r="N25" s="8" t="str">
        <f t="shared" si="6"/>
        <v>A+</v>
      </c>
      <c r="O25" s="8" t="str">
        <f t="shared" si="7"/>
        <v>5</v>
      </c>
      <c r="P25" s="8">
        <v>32</v>
      </c>
      <c r="Q25" s="8" t="str">
        <f t="shared" si="8"/>
        <v>A+</v>
      </c>
      <c r="R25" s="8" t="str">
        <f t="shared" si="9"/>
        <v>5</v>
      </c>
      <c r="S25" s="8">
        <v>32</v>
      </c>
      <c r="T25" s="8" t="str">
        <f t="shared" si="10"/>
        <v>A+</v>
      </c>
      <c r="U25" s="8" t="str">
        <f t="shared" si="11"/>
        <v>5</v>
      </c>
      <c r="V25" s="8">
        <v>9</v>
      </c>
      <c r="W25" s="8" t="str">
        <f t="shared" si="12"/>
        <v>A+</v>
      </c>
      <c r="X25" s="8" t="str">
        <f t="shared" si="13"/>
        <v>5</v>
      </c>
      <c r="Y25" s="8">
        <v>32</v>
      </c>
      <c r="Z25" s="8" t="str">
        <f t="shared" si="14"/>
        <v>A+</v>
      </c>
      <c r="AA25" s="8" t="str">
        <f t="shared" si="15"/>
        <v>5</v>
      </c>
      <c r="AB25" s="8">
        <v>20</v>
      </c>
      <c r="AC25" s="8" t="str">
        <f t="shared" si="16"/>
        <v>A+</v>
      </c>
      <c r="AD25" s="8" t="str">
        <f t="shared" si="17"/>
        <v>5</v>
      </c>
      <c r="AE25" s="8">
        <v>17</v>
      </c>
      <c r="AF25" s="8" t="str">
        <f t="shared" si="18"/>
        <v>A+</v>
      </c>
      <c r="AG25" s="8" t="str">
        <f t="shared" si="19"/>
        <v>5</v>
      </c>
      <c r="AH25" s="22" t="str">
        <f t="shared" si="20"/>
        <v>Pass</v>
      </c>
      <c r="AI25" s="8">
        <f t="shared" si="21"/>
        <v>275</v>
      </c>
      <c r="AJ25" s="8">
        <f t="shared" si="22"/>
        <v>22</v>
      </c>
    </row>
    <row r="26" spans="1:36" ht="21.9" customHeight="1">
      <c r="A26" s="5">
        <v>23</v>
      </c>
      <c r="B26" s="8">
        <v>100</v>
      </c>
      <c r="C26" s="16" t="s">
        <v>155</v>
      </c>
      <c r="D26" s="8">
        <v>22</v>
      </c>
      <c r="E26" s="8" t="str">
        <f t="shared" si="0"/>
        <v>A</v>
      </c>
      <c r="F26" s="8" t="str">
        <f t="shared" si="1"/>
        <v>4</v>
      </c>
      <c r="G26" s="8">
        <v>48</v>
      </c>
      <c r="H26" s="8" t="str">
        <f t="shared" si="2"/>
        <v>A+</v>
      </c>
      <c r="I26" s="8" t="str">
        <f t="shared" si="3"/>
        <v>5</v>
      </c>
      <c r="J26" s="8">
        <v>25</v>
      </c>
      <c r="K26" s="8" t="str">
        <f t="shared" si="4"/>
        <v>A-</v>
      </c>
      <c r="L26" s="8" t="str">
        <f t="shared" si="5"/>
        <v>3.5</v>
      </c>
      <c r="M26" s="8">
        <v>30</v>
      </c>
      <c r="N26" s="8" t="str">
        <f t="shared" si="6"/>
        <v>A</v>
      </c>
      <c r="O26" s="8" t="str">
        <f t="shared" si="7"/>
        <v>4</v>
      </c>
      <c r="P26" s="8">
        <v>34</v>
      </c>
      <c r="Q26" s="8" t="str">
        <f t="shared" si="8"/>
        <v>A+</v>
      </c>
      <c r="R26" s="8" t="str">
        <f t="shared" si="9"/>
        <v>5</v>
      </c>
      <c r="S26" s="8">
        <v>32</v>
      </c>
      <c r="T26" s="8" t="str">
        <f t="shared" si="10"/>
        <v>A+</v>
      </c>
      <c r="U26" s="8" t="str">
        <f t="shared" si="11"/>
        <v>5</v>
      </c>
      <c r="V26" s="8">
        <v>8</v>
      </c>
      <c r="W26" s="8" t="str">
        <f t="shared" si="12"/>
        <v>A+</v>
      </c>
      <c r="X26" s="8" t="str">
        <f t="shared" si="13"/>
        <v>5</v>
      </c>
      <c r="Y26" s="8">
        <v>37</v>
      </c>
      <c r="Z26" s="8" t="str">
        <f t="shared" si="14"/>
        <v>A+</v>
      </c>
      <c r="AA26" s="8" t="str">
        <f t="shared" si="15"/>
        <v>5</v>
      </c>
      <c r="AB26" s="8">
        <v>20</v>
      </c>
      <c r="AC26" s="8" t="str">
        <f t="shared" si="16"/>
        <v>A+</v>
      </c>
      <c r="AD26" s="8" t="str">
        <f t="shared" si="17"/>
        <v>5</v>
      </c>
      <c r="AE26" s="8">
        <v>18</v>
      </c>
      <c r="AF26" s="8" t="str">
        <f t="shared" si="18"/>
        <v>A+</v>
      </c>
      <c r="AG26" s="8" t="str">
        <f t="shared" si="19"/>
        <v>5</v>
      </c>
      <c r="AH26" s="22" t="str">
        <f t="shared" si="20"/>
        <v>Pass</v>
      </c>
      <c r="AI26" s="8">
        <f t="shared" si="21"/>
        <v>274</v>
      </c>
      <c r="AJ26" s="8">
        <f t="shared" si="22"/>
        <v>23</v>
      </c>
    </row>
    <row r="27" spans="1:36" ht="21.9" customHeight="1">
      <c r="A27" s="5">
        <v>24</v>
      </c>
      <c r="B27" s="8">
        <v>37</v>
      </c>
      <c r="C27" s="16" t="s">
        <v>92</v>
      </c>
      <c r="D27" s="8">
        <v>22</v>
      </c>
      <c r="E27" s="8" t="str">
        <f t="shared" si="0"/>
        <v>A</v>
      </c>
      <c r="F27" s="8" t="str">
        <f t="shared" si="1"/>
        <v>4</v>
      </c>
      <c r="G27" s="8">
        <v>45</v>
      </c>
      <c r="H27" s="8" t="str">
        <f t="shared" si="2"/>
        <v>A</v>
      </c>
      <c r="I27" s="8" t="str">
        <f t="shared" si="3"/>
        <v>4</v>
      </c>
      <c r="J27" s="8">
        <v>32</v>
      </c>
      <c r="K27" s="8" t="str">
        <f t="shared" si="4"/>
        <v>A+</v>
      </c>
      <c r="L27" s="8" t="str">
        <f t="shared" si="5"/>
        <v>5</v>
      </c>
      <c r="M27" s="8">
        <v>30</v>
      </c>
      <c r="N27" s="8" t="str">
        <f t="shared" si="6"/>
        <v>A</v>
      </c>
      <c r="O27" s="8" t="str">
        <f t="shared" si="7"/>
        <v>4</v>
      </c>
      <c r="P27" s="8">
        <v>32</v>
      </c>
      <c r="Q27" s="8" t="str">
        <f t="shared" si="8"/>
        <v>A+</v>
      </c>
      <c r="R27" s="8" t="str">
        <f t="shared" si="9"/>
        <v>5</v>
      </c>
      <c r="S27" s="8">
        <v>34</v>
      </c>
      <c r="T27" s="8" t="str">
        <f t="shared" si="10"/>
        <v>A+</v>
      </c>
      <c r="U27" s="8" t="str">
        <f t="shared" si="11"/>
        <v>5</v>
      </c>
      <c r="V27" s="8">
        <v>9</v>
      </c>
      <c r="W27" s="8" t="str">
        <f t="shared" si="12"/>
        <v>A+</v>
      </c>
      <c r="X27" s="8" t="str">
        <f t="shared" si="13"/>
        <v>5</v>
      </c>
      <c r="Y27" s="8">
        <v>32</v>
      </c>
      <c r="Z27" s="8" t="str">
        <f t="shared" si="14"/>
        <v>A+</v>
      </c>
      <c r="AA27" s="8" t="str">
        <f t="shared" si="15"/>
        <v>5</v>
      </c>
      <c r="AB27" s="8">
        <v>20</v>
      </c>
      <c r="AC27" s="8" t="str">
        <f t="shared" si="16"/>
        <v>A+</v>
      </c>
      <c r="AD27" s="8" t="str">
        <f t="shared" si="17"/>
        <v>5</v>
      </c>
      <c r="AE27" s="8">
        <v>16</v>
      </c>
      <c r="AF27" s="8" t="str">
        <f t="shared" si="18"/>
        <v>A+</v>
      </c>
      <c r="AG27" s="8" t="str">
        <f t="shared" si="19"/>
        <v>5</v>
      </c>
      <c r="AH27" s="22" t="str">
        <f t="shared" si="20"/>
        <v>Pass</v>
      </c>
      <c r="AI27" s="8">
        <f t="shared" si="21"/>
        <v>272</v>
      </c>
      <c r="AJ27" s="8">
        <f t="shared" si="22"/>
        <v>24</v>
      </c>
    </row>
    <row r="28" spans="1:36" ht="21.9" customHeight="1">
      <c r="A28" s="5">
        <v>25</v>
      </c>
      <c r="B28" s="8">
        <v>7</v>
      </c>
      <c r="C28" s="16" t="s">
        <v>62</v>
      </c>
      <c r="D28" s="8">
        <v>18</v>
      </c>
      <c r="E28" s="8" t="str">
        <f t="shared" si="0"/>
        <v>A-</v>
      </c>
      <c r="F28" s="8" t="str">
        <f t="shared" si="1"/>
        <v>3.5</v>
      </c>
      <c r="G28" s="8">
        <v>52</v>
      </c>
      <c r="H28" s="8" t="str">
        <f t="shared" si="2"/>
        <v>A+</v>
      </c>
      <c r="I28" s="8" t="str">
        <f t="shared" si="3"/>
        <v>5</v>
      </c>
      <c r="J28" s="8">
        <v>30</v>
      </c>
      <c r="K28" s="8" t="str">
        <f t="shared" si="4"/>
        <v>A</v>
      </c>
      <c r="L28" s="8" t="str">
        <f t="shared" si="5"/>
        <v>4</v>
      </c>
      <c r="M28" s="8">
        <v>26</v>
      </c>
      <c r="N28" s="8" t="str">
        <f t="shared" si="6"/>
        <v>A-</v>
      </c>
      <c r="O28" s="8" t="str">
        <f t="shared" si="7"/>
        <v>3.5</v>
      </c>
      <c r="P28" s="8">
        <v>36</v>
      </c>
      <c r="Q28" s="8" t="str">
        <f t="shared" si="8"/>
        <v>A+</v>
      </c>
      <c r="R28" s="8" t="str">
        <f t="shared" si="9"/>
        <v>5</v>
      </c>
      <c r="S28" s="8">
        <v>24</v>
      </c>
      <c r="T28" s="8" t="str">
        <f t="shared" si="10"/>
        <v>A-</v>
      </c>
      <c r="U28" s="8" t="str">
        <f t="shared" si="11"/>
        <v>3.5</v>
      </c>
      <c r="V28" s="8">
        <v>9</v>
      </c>
      <c r="W28" s="8" t="str">
        <f t="shared" si="12"/>
        <v>A+</v>
      </c>
      <c r="X28" s="8" t="str">
        <f t="shared" si="13"/>
        <v>5</v>
      </c>
      <c r="Y28" s="8">
        <v>38</v>
      </c>
      <c r="Z28" s="8" t="str">
        <f t="shared" si="14"/>
        <v>A+</v>
      </c>
      <c r="AA28" s="8" t="str">
        <f t="shared" si="15"/>
        <v>5</v>
      </c>
      <c r="AB28" s="8">
        <v>20</v>
      </c>
      <c r="AC28" s="8" t="str">
        <f t="shared" si="16"/>
        <v>A+</v>
      </c>
      <c r="AD28" s="8" t="str">
        <f t="shared" si="17"/>
        <v>5</v>
      </c>
      <c r="AE28" s="8">
        <v>19</v>
      </c>
      <c r="AF28" s="8" t="str">
        <f t="shared" si="18"/>
        <v>A+</v>
      </c>
      <c r="AG28" s="8" t="str">
        <f t="shared" si="19"/>
        <v>5</v>
      </c>
      <c r="AH28" s="22" t="str">
        <f t="shared" si="20"/>
        <v>Pass</v>
      </c>
      <c r="AI28" s="8">
        <f t="shared" si="21"/>
        <v>272</v>
      </c>
      <c r="AJ28" s="8">
        <f t="shared" si="22"/>
        <v>24</v>
      </c>
    </row>
    <row r="29" spans="1:36" ht="21.9" customHeight="1">
      <c r="A29" s="5">
        <v>26</v>
      </c>
      <c r="B29" s="8">
        <v>44</v>
      </c>
      <c r="C29" s="16" t="s">
        <v>99</v>
      </c>
      <c r="D29" s="8">
        <v>20</v>
      </c>
      <c r="E29" s="8" t="str">
        <f t="shared" si="0"/>
        <v>A-</v>
      </c>
      <c r="F29" s="8" t="str">
        <f t="shared" si="1"/>
        <v>3.5</v>
      </c>
      <c r="G29" s="8">
        <v>40</v>
      </c>
      <c r="H29" s="8" t="str">
        <f t="shared" si="2"/>
        <v>A-</v>
      </c>
      <c r="I29" s="8" t="str">
        <f t="shared" si="3"/>
        <v>3.5</v>
      </c>
      <c r="J29" s="8">
        <v>32</v>
      </c>
      <c r="K29" s="8" t="str">
        <f t="shared" si="4"/>
        <v>A+</v>
      </c>
      <c r="L29" s="8" t="str">
        <f t="shared" si="5"/>
        <v>5</v>
      </c>
      <c r="M29" s="8">
        <v>27</v>
      </c>
      <c r="N29" s="8" t="str">
        <f t="shared" si="6"/>
        <v>A-</v>
      </c>
      <c r="O29" s="8" t="str">
        <f t="shared" si="7"/>
        <v>3.5</v>
      </c>
      <c r="P29" s="8">
        <v>38</v>
      </c>
      <c r="Q29" s="8" t="str">
        <f t="shared" si="8"/>
        <v>A+</v>
      </c>
      <c r="R29" s="8" t="str">
        <f t="shared" si="9"/>
        <v>5</v>
      </c>
      <c r="S29" s="8">
        <v>36</v>
      </c>
      <c r="T29" s="8" t="str">
        <f t="shared" si="10"/>
        <v>A+</v>
      </c>
      <c r="U29" s="8" t="str">
        <f t="shared" si="11"/>
        <v>5</v>
      </c>
      <c r="V29" s="8">
        <v>7</v>
      </c>
      <c r="W29" s="8" t="str">
        <f t="shared" si="12"/>
        <v>A</v>
      </c>
      <c r="X29" s="8" t="str">
        <f t="shared" si="13"/>
        <v>4</v>
      </c>
      <c r="Y29" s="8">
        <v>32</v>
      </c>
      <c r="Z29" s="8" t="str">
        <f t="shared" si="14"/>
        <v>A+</v>
      </c>
      <c r="AA29" s="8" t="str">
        <f t="shared" si="15"/>
        <v>5</v>
      </c>
      <c r="AB29" s="8">
        <v>20</v>
      </c>
      <c r="AC29" s="8" t="str">
        <f t="shared" si="16"/>
        <v>A+</v>
      </c>
      <c r="AD29" s="8" t="str">
        <f t="shared" si="17"/>
        <v>5</v>
      </c>
      <c r="AE29" s="8">
        <v>19</v>
      </c>
      <c r="AF29" s="8" t="str">
        <f t="shared" si="18"/>
        <v>A+</v>
      </c>
      <c r="AG29" s="8" t="str">
        <f t="shared" si="19"/>
        <v>5</v>
      </c>
      <c r="AH29" s="22" t="str">
        <f t="shared" si="20"/>
        <v>Pass</v>
      </c>
      <c r="AI29" s="8">
        <f t="shared" si="21"/>
        <v>271</v>
      </c>
      <c r="AJ29" s="8">
        <f t="shared" si="22"/>
        <v>26</v>
      </c>
    </row>
    <row r="30" spans="1:36" ht="21.9" customHeight="1">
      <c r="A30" s="5">
        <v>27</v>
      </c>
      <c r="B30" s="8">
        <v>38</v>
      </c>
      <c r="C30" s="16" t="s">
        <v>93</v>
      </c>
      <c r="D30" s="8">
        <v>18</v>
      </c>
      <c r="E30" s="8" t="str">
        <f t="shared" si="0"/>
        <v>A-</v>
      </c>
      <c r="F30" s="8" t="str">
        <f t="shared" si="1"/>
        <v>3.5</v>
      </c>
      <c r="G30" s="8">
        <v>49</v>
      </c>
      <c r="H30" s="8" t="str">
        <f t="shared" si="2"/>
        <v>A+</v>
      </c>
      <c r="I30" s="8" t="str">
        <f t="shared" si="3"/>
        <v>5</v>
      </c>
      <c r="J30" s="8">
        <v>28</v>
      </c>
      <c r="K30" s="8" t="str">
        <f t="shared" si="4"/>
        <v>A</v>
      </c>
      <c r="L30" s="8" t="str">
        <f t="shared" si="5"/>
        <v>4</v>
      </c>
      <c r="M30" s="8">
        <v>25</v>
      </c>
      <c r="N30" s="8" t="str">
        <f t="shared" si="6"/>
        <v>A-</v>
      </c>
      <c r="O30" s="8" t="str">
        <f t="shared" si="7"/>
        <v>3.5</v>
      </c>
      <c r="P30" s="8">
        <v>34</v>
      </c>
      <c r="Q30" s="8" t="str">
        <f t="shared" si="8"/>
        <v>A+</v>
      </c>
      <c r="R30" s="8" t="str">
        <f t="shared" si="9"/>
        <v>5</v>
      </c>
      <c r="S30" s="8">
        <v>34</v>
      </c>
      <c r="T30" s="8" t="str">
        <f t="shared" si="10"/>
        <v>A+</v>
      </c>
      <c r="U30" s="8" t="str">
        <f t="shared" si="11"/>
        <v>5</v>
      </c>
      <c r="V30" s="8">
        <v>10</v>
      </c>
      <c r="W30" s="8" t="str">
        <f t="shared" si="12"/>
        <v>A+</v>
      </c>
      <c r="X30" s="8" t="str">
        <f t="shared" si="13"/>
        <v>5</v>
      </c>
      <c r="Y30" s="8">
        <v>36</v>
      </c>
      <c r="Z30" s="8" t="str">
        <f t="shared" si="14"/>
        <v>A+</v>
      </c>
      <c r="AA30" s="8" t="str">
        <f t="shared" si="15"/>
        <v>5</v>
      </c>
      <c r="AB30" s="8">
        <v>20</v>
      </c>
      <c r="AC30" s="8" t="str">
        <f t="shared" si="16"/>
        <v>A+</v>
      </c>
      <c r="AD30" s="8" t="str">
        <f t="shared" si="17"/>
        <v>5</v>
      </c>
      <c r="AE30" s="8">
        <v>17</v>
      </c>
      <c r="AF30" s="8" t="str">
        <f t="shared" si="18"/>
        <v>A+</v>
      </c>
      <c r="AG30" s="8" t="str">
        <f t="shared" si="19"/>
        <v>5</v>
      </c>
      <c r="AH30" s="22" t="str">
        <f t="shared" si="20"/>
        <v>Pass</v>
      </c>
      <c r="AI30" s="8">
        <f t="shared" si="21"/>
        <v>271</v>
      </c>
      <c r="AJ30" s="8">
        <f t="shared" si="22"/>
        <v>26</v>
      </c>
    </row>
    <row r="31" spans="1:36" ht="21.9" customHeight="1">
      <c r="A31" s="5">
        <v>28</v>
      </c>
      <c r="B31" s="8">
        <v>108</v>
      </c>
      <c r="C31" s="16" t="s">
        <v>163</v>
      </c>
      <c r="D31" s="8">
        <v>21</v>
      </c>
      <c r="E31" s="8" t="str">
        <f t="shared" si="0"/>
        <v>A</v>
      </c>
      <c r="F31" s="8" t="str">
        <f t="shared" si="1"/>
        <v>4</v>
      </c>
      <c r="G31" s="8">
        <v>47</v>
      </c>
      <c r="H31" s="8" t="str">
        <f t="shared" si="2"/>
        <v>A</v>
      </c>
      <c r="I31" s="8" t="str">
        <f t="shared" si="3"/>
        <v>4</v>
      </c>
      <c r="J31" s="8">
        <v>25</v>
      </c>
      <c r="K31" s="8" t="str">
        <f t="shared" si="4"/>
        <v>A-</v>
      </c>
      <c r="L31" s="8" t="str">
        <f t="shared" si="5"/>
        <v>3.5</v>
      </c>
      <c r="M31" s="8">
        <v>28</v>
      </c>
      <c r="N31" s="8" t="str">
        <f t="shared" si="6"/>
        <v>A</v>
      </c>
      <c r="O31" s="8" t="str">
        <f t="shared" si="7"/>
        <v>4</v>
      </c>
      <c r="P31" s="8">
        <v>32</v>
      </c>
      <c r="Q31" s="8" t="str">
        <f t="shared" si="8"/>
        <v>A+</v>
      </c>
      <c r="R31" s="8" t="str">
        <f t="shared" si="9"/>
        <v>5</v>
      </c>
      <c r="S31" s="8">
        <v>32</v>
      </c>
      <c r="T31" s="8" t="str">
        <f t="shared" si="10"/>
        <v>A+</v>
      </c>
      <c r="U31" s="8" t="str">
        <f t="shared" si="11"/>
        <v>5</v>
      </c>
      <c r="V31" s="8">
        <v>9</v>
      </c>
      <c r="W31" s="8" t="str">
        <f t="shared" si="12"/>
        <v>A+</v>
      </c>
      <c r="X31" s="8" t="str">
        <f t="shared" si="13"/>
        <v>5</v>
      </c>
      <c r="Y31" s="8">
        <v>37</v>
      </c>
      <c r="Z31" s="8" t="str">
        <f t="shared" si="14"/>
        <v>A+</v>
      </c>
      <c r="AA31" s="8" t="str">
        <f t="shared" si="15"/>
        <v>5</v>
      </c>
      <c r="AB31" s="8">
        <v>20</v>
      </c>
      <c r="AC31" s="8" t="str">
        <f t="shared" si="16"/>
        <v>A+</v>
      </c>
      <c r="AD31" s="8" t="str">
        <f t="shared" si="17"/>
        <v>5</v>
      </c>
      <c r="AE31" s="8">
        <v>19</v>
      </c>
      <c r="AF31" s="8" t="str">
        <f t="shared" si="18"/>
        <v>A+</v>
      </c>
      <c r="AG31" s="8" t="str">
        <f t="shared" si="19"/>
        <v>5</v>
      </c>
      <c r="AH31" s="22" t="str">
        <f t="shared" si="20"/>
        <v>Pass</v>
      </c>
      <c r="AI31" s="8">
        <f t="shared" si="21"/>
        <v>270</v>
      </c>
      <c r="AJ31" s="8">
        <f t="shared" si="22"/>
        <v>28</v>
      </c>
    </row>
    <row r="32" spans="1:36" ht="21.9" customHeight="1">
      <c r="A32" s="5">
        <v>29</v>
      </c>
      <c r="B32" s="8">
        <v>6</v>
      </c>
      <c r="C32" s="16" t="s">
        <v>61</v>
      </c>
      <c r="D32" s="8">
        <v>16</v>
      </c>
      <c r="E32" s="8" t="str">
        <f t="shared" si="0"/>
        <v>B</v>
      </c>
      <c r="F32" s="8" t="str">
        <f t="shared" si="1"/>
        <v>3</v>
      </c>
      <c r="G32" s="8">
        <v>45</v>
      </c>
      <c r="H32" s="8" t="str">
        <f t="shared" si="2"/>
        <v>A</v>
      </c>
      <c r="I32" s="8" t="str">
        <f t="shared" si="3"/>
        <v>4</v>
      </c>
      <c r="J32" s="8">
        <v>32</v>
      </c>
      <c r="K32" s="8" t="str">
        <f t="shared" si="4"/>
        <v>A+</v>
      </c>
      <c r="L32" s="8" t="str">
        <f t="shared" si="5"/>
        <v>5</v>
      </c>
      <c r="M32" s="8">
        <v>31</v>
      </c>
      <c r="N32" s="8" t="str">
        <f t="shared" si="6"/>
        <v>A</v>
      </c>
      <c r="O32" s="8" t="str">
        <f t="shared" si="7"/>
        <v>4</v>
      </c>
      <c r="P32" s="8">
        <v>36</v>
      </c>
      <c r="Q32" s="8" t="str">
        <f t="shared" si="8"/>
        <v>A+</v>
      </c>
      <c r="R32" s="8" t="str">
        <f t="shared" si="9"/>
        <v>5</v>
      </c>
      <c r="S32" s="8">
        <v>28</v>
      </c>
      <c r="T32" s="8" t="str">
        <f t="shared" si="10"/>
        <v>A</v>
      </c>
      <c r="U32" s="8" t="str">
        <f t="shared" si="11"/>
        <v>4</v>
      </c>
      <c r="V32" s="8">
        <v>10</v>
      </c>
      <c r="W32" s="8" t="str">
        <f t="shared" si="12"/>
        <v>A+</v>
      </c>
      <c r="X32" s="8" t="str">
        <f t="shared" si="13"/>
        <v>5</v>
      </c>
      <c r="Y32" s="8">
        <v>32</v>
      </c>
      <c r="Z32" s="8" t="str">
        <f t="shared" si="14"/>
        <v>A+</v>
      </c>
      <c r="AA32" s="8" t="str">
        <f t="shared" si="15"/>
        <v>5</v>
      </c>
      <c r="AB32" s="8">
        <v>20</v>
      </c>
      <c r="AC32" s="8" t="str">
        <f t="shared" si="16"/>
        <v>A+</v>
      </c>
      <c r="AD32" s="8" t="str">
        <f t="shared" si="17"/>
        <v>5</v>
      </c>
      <c r="AE32" s="8">
        <v>18</v>
      </c>
      <c r="AF32" s="8" t="str">
        <f t="shared" si="18"/>
        <v>A+</v>
      </c>
      <c r="AG32" s="8" t="str">
        <f t="shared" si="19"/>
        <v>5</v>
      </c>
      <c r="AH32" s="22" t="str">
        <f t="shared" si="20"/>
        <v>Pass</v>
      </c>
      <c r="AI32" s="8">
        <f t="shared" si="21"/>
        <v>268</v>
      </c>
      <c r="AJ32" s="8">
        <f t="shared" si="22"/>
        <v>29</v>
      </c>
    </row>
    <row r="33" spans="1:36" ht="21.9" customHeight="1">
      <c r="A33" s="5">
        <v>30</v>
      </c>
      <c r="B33" s="8">
        <v>109</v>
      </c>
      <c r="C33" s="16" t="s">
        <v>164</v>
      </c>
      <c r="D33" s="8">
        <v>20</v>
      </c>
      <c r="E33" s="8" t="str">
        <f t="shared" si="0"/>
        <v>A-</v>
      </c>
      <c r="F33" s="8" t="str">
        <f t="shared" si="1"/>
        <v>3.5</v>
      </c>
      <c r="G33" s="8">
        <v>53</v>
      </c>
      <c r="H33" s="8" t="str">
        <f t="shared" si="2"/>
        <v>A+</v>
      </c>
      <c r="I33" s="8" t="str">
        <f t="shared" si="3"/>
        <v>5</v>
      </c>
      <c r="J33" s="8">
        <v>20</v>
      </c>
      <c r="K33" s="8" t="str">
        <f t="shared" si="4"/>
        <v>B</v>
      </c>
      <c r="L33" s="8" t="str">
        <f t="shared" si="5"/>
        <v>3</v>
      </c>
      <c r="M33" s="8">
        <v>30</v>
      </c>
      <c r="N33" s="8" t="str">
        <f t="shared" si="6"/>
        <v>A</v>
      </c>
      <c r="O33" s="8" t="str">
        <f t="shared" si="7"/>
        <v>4</v>
      </c>
      <c r="P33" s="8">
        <v>36</v>
      </c>
      <c r="Q33" s="8" t="str">
        <f t="shared" si="8"/>
        <v>A+</v>
      </c>
      <c r="R33" s="8" t="str">
        <f t="shared" si="9"/>
        <v>5</v>
      </c>
      <c r="S33" s="8">
        <v>34</v>
      </c>
      <c r="T33" s="8" t="str">
        <f t="shared" si="10"/>
        <v>A+</v>
      </c>
      <c r="U33" s="8" t="str">
        <f t="shared" si="11"/>
        <v>5</v>
      </c>
      <c r="V33" s="8">
        <v>9</v>
      </c>
      <c r="W33" s="8" t="str">
        <f t="shared" si="12"/>
        <v>A+</v>
      </c>
      <c r="X33" s="8" t="str">
        <f t="shared" si="13"/>
        <v>5</v>
      </c>
      <c r="Y33" s="8">
        <v>32</v>
      </c>
      <c r="Z33" s="8" t="str">
        <f t="shared" si="14"/>
        <v>A+</v>
      </c>
      <c r="AA33" s="8" t="str">
        <f t="shared" si="15"/>
        <v>5</v>
      </c>
      <c r="AB33" s="8">
        <v>20</v>
      </c>
      <c r="AC33" s="8" t="str">
        <f t="shared" si="16"/>
        <v>A+</v>
      </c>
      <c r="AD33" s="8" t="str">
        <f t="shared" si="17"/>
        <v>5</v>
      </c>
      <c r="AE33" s="8">
        <v>13</v>
      </c>
      <c r="AF33" s="8" t="str">
        <f t="shared" si="18"/>
        <v>A-</v>
      </c>
      <c r="AG33" s="8" t="str">
        <f t="shared" si="19"/>
        <v>3.5</v>
      </c>
      <c r="AH33" s="22" t="str">
        <f t="shared" si="20"/>
        <v>Pass</v>
      </c>
      <c r="AI33" s="8">
        <f t="shared" si="21"/>
        <v>267</v>
      </c>
      <c r="AJ33" s="8">
        <f t="shared" si="22"/>
        <v>30</v>
      </c>
    </row>
    <row r="34" spans="1:36" ht="21.9" customHeight="1">
      <c r="A34" s="5">
        <v>31</v>
      </c>
      <c r="B34" s="8">
        <v>74</v>
      </c>
      <c r="C34" s="16" t="s">
        <v>129</v>
      </c>
      <c r="D34" s="8">
        <v>25</v>
      </c>
      <c r="E34" s="8" t="str">
        <f t="shared" si="0"/>
        <v>A+</v>
      </c>
      <c r="F34" s="8" t="str">
        <f t="shared" si="1"/>
        <v>5</v>
      </c>
      <c r="G34" s="8">
        <v>52</v>
      </c>
      <c r="H34" s="8" t="str">
        <f t="shared" si="2"/>
        <v>A+</v>
      </c>
      <c r="I34" s="8" t="str">
        <f t="shared" si="3"/>
        <v>5</v>
      </c>
      <c r="J34" s="8">
        <v>25</v>
      </c>
      <c r="K34" s="8" t="str">
        <f t="shared" si="4"/>
        <v>A-</v>
      </c>
      <c r="L34" s="8" t="str">
        <f t="shared" si="5"/>
        <v>3.5</v>
      </c>
      <c r="M34" s="8">
        <v>30</v>
      </c>
      <c r="N34" s="8" t="str">
        <f t="shared" si="6"/>
        <v>A</v>
      </c>
      <c r="O34" s="8" t="str">
        <f t="shared" si="7"/>
        <v>4</v>
      </c>
      <c r="P34" s="8">
        <v>38</v>
      </c>
      <c r="Q34" s="8" t="str">
        <f t="shared" si="8"/>
        <v>A+</v>
      </c>
      <c r="R34" s="8" t="str">
        <f t="shared" si="9"/>
        <v>5</v>
      </c>
      <c r="S34" s="8">
        <v>16</v>
      </c>
      <c r="T34" s="8" t="str">
        <f t="shared" si="10"/>
        <v>C</v>
      </c>
      <c r="U34" s="8" t="str">
        <f t="shared" si="11"/>
        <v>1</v>
      </c>
      <c r="V34" s="8">
        <v>7</v>
      </c>
      <c r="W34" s="8" t="str">
        <f t="shared" si="12"/>
        <v>A</v>
      </c>
      <c r="X34" s="8" t="str">
        <f t="shared" si="13"/>
        <v>4</v>
      </c>
      <c r="Y34" s="8">
        <v>33</v>
      </c>
      <c r="Z34" s="8" t="str">
        <f t="shared" si="14"/>
        <v>A+</v>
      </c>
      <c r="AA34" s="8" t="str">
        <f t="shared" si="15"/>
        <v>5</v>
      </c>
      <c r="AB34" s="8">
        <v>20</v>
      </c>
      <c r="AC34" s="8" t="str">
        <f t="shared" si="16"/>
        <v>A+</v>
      </c>
      <c r="AD34" s="8" t="str">
        <f t="shared" si="17"/>
        <v>5</v>
      </c>
      <c r="AE34" s="8">
        <v>18</v>
      </c>
      <c r="AF34" s="8" t="str">
        <f t="shared" si="18"/>
        <v>A+</v>
      </c>
      <c r="AG34" s="8" t="str">
        <f t="shared" si="19"/>
        <v>5</v>
      </c>
      <c r="AH34" s="22" t="str">
        <f t="shared" si="20"/>
        <v>Pass</v>
      </c>
      <c r="AI34" s="8">
        <f t="shared" si="21"/>
        <v>264</v>
      </c>
      <c r="AJ34" s="8">
        <f t="shared" si="22"/>
        <v>31</v>
      </c>
    </row>
    <row r="35" spans="1:36" ht="21.9" customHeight="1">
      <c r="A35" s="5">
        <v>32</v>
      </c>
      <c r="B35" s="8">
        <v>99</v>
      </c>
      <c r="C35" s="16" t="s">
        <v>154</v>
      </c>
      <c r="D35" s="8">
        <v>20</v>
      </c>
      <c r="E35" s="8" t="str">
        <f t="shared" si="0"/>
        <v>A-</v>
      </c>
      <c r="F35" s="8" t="str">
        <f t="shared" si="1"/>
        <v>3.5</v>
      </c>
      <c r="G35" s="8">
        <v>44</v>
      </c>
      <c r="H35" s="8" t="str">
        <f t="shared" si="2"/>
        <v>A</v>
      </c>
      <c r="I35" s="8" t="str">
        <f t="shared" si="3"/>
        <v>4</v>
      </c>
      <c r="J35" s="8">
        <v>25</v>
      </c>
      <c r="K35" s="8" t="str">
        <f t="shared" si="4"/>
        <v>A-</v>
      </c>
      <c r="L35" s="8" t="str">
        <f t="shared" si="5"/>
        <v>3.5</v>
      </c>
      <c r="M35" s="8">
        <v>23</v>
      </c>
      <c r="N35" s="8" t="str">
        <f t="shared" si="6"/>
        <v>B</v>
      </c>
      <c r="O35" s="8" t="str">
        <f t="shared" si="7"/>
        <v>3</v>
      </c>
      <c r="P35" s="8">
        <v>32</v>
      </c>
      <c r="Q35" s="8" t="str">
        <f t="shared" si="8"/>
        <v>A+</v>
      </c>
      <c r="R35" s="8" t="str">
        <f t="shared" si="9"/>
        <v>5</v>
      </c>
      <c r="S35" s="8">
        <v>34</v>
      </c>
      <c r="T35" s="8" t="str">
        <f t="shared" si="10"/>
        <v>A+</v>
      </c>
      <c r="U35" s="8" t="str">
        <f t="shared" si="11"/>
        <v>5</v>
      </c>
      <c r="V35" s="8">
        <v>9</v>
      </c>
      <c r="W35" s="8" t="str">
        <f t="shared" si="12"/>
        <v>A+</v>
      </c>
      <c r="X35" s="8" t="str">
        <f t="shared" si="13"/>
        <v>5</v>
      </c>
      <c r="Y35" s="8">
        <v>37</v>
      </c>
      <c r="Z35" s="8" t="str">
        <f t="shared" si="14"/>
        <v>A+</v>
      </c>
      <c r="AA35" s="8" t="str">
        <f t="shared" si="15"/>
        <v>5</v>
      </c>
      <c r="AB35" s="8">
        <v>20</v>
      </c>
      <c r="AC35" s="8" t="str">
        <f t="shared" si="16"/>
        <v>A+</v>
      </c>
      <c r="AD35" s="8" t="str">
        <f t="shared" si="17"/>
        <v>5</v>
      </c>
      <c r="AE35" s="8">
        <v>18</v>
      </c>
      <c r="AF35" s="8" t="str">
        <f t="shared" si="18"/>
        <v>A+</v>
      </c>
      <c r="AG35" s="8" t="str">
        <f t="shared" si="19"/>
        <v>5</v>
      </c>
      <c r="AH35" s="22" t="str">
        <f t="shared" si="20"/>
        <v>Pass</v>
      </c>
      <c r="AI35" s="8">
        <f t="shared" si="21"/>
        <v>262</v>
      </c>
      <c r="AJ35" s="8">
        <f t="shared" si="22"/>
        <v>32</v>
      </c>
    </row>
    <row r="36" spans="1:36" ht="21.9" customHeight="1">
      <c r="A36" s="5">
        <v>33</v>
      </c>
      <c r="B36" s="8">
        <v>2</v>
      </c>
      <c r="C36" s="16" t="s">
        <v>57</v>
      </c>
      <c r="D36" s="8">
        <v>22</v>
      </c>
      <c r="E36" s="8" t="str">
        <f t="shared" ref="E36:E67" si="23">IF(D36&gt;=24, "A+", IF(D36&gt;=21, "A", IF(D36&gt;=18, "A-", IF(D36&gt;=15, "B", IF(D36&gt;=12, "C", IF(D36&gt;=9, "D", IF(D36&lt;9, "F")))))))</f>
        <v>A</v>
      </c>
      <c r="F36" s="8" t="str">
        <f t="shared" ref="F36:F67" si="24">IF(D36&gt;=24, "5", IF(D36&gt;=21, "4", IF(D36&gt;=18, "3.5", IF(D36&gt;=15, "3", IF(D36&gt;12, "2", IF(D36&gt;=9, "1", IF(D36&lt;9, "0")))))))</f>
        <v>4</v>
      </c>
      <c r="G36" s="8">
        <v>49</v>
      </c>
      <c r="H36" s="8" t="str">
        <f t="shared" ref="H36:H67" si="25">IF(G36&gt;=48, "A+", IF(G36&gt;=42, "A", IF(G36&gt;=36, "A-", IF(G36&gt;=30, "B", IF(G36&gt;=24, "C", IF(G36&gt;=19, "D", IF(G36&lt;19, "F")))))))</f>
        <v>A+</v>
      </c>
      <c r="I36" s="8" t="str">
        <f t="shared" ref="I36:I67" si="26">IF(G36&gt;=48, "5", IF(G36&gt;=42, "4", IF(G36&gt;=36, "3.5", IF(G36&gt;=30, "3", IF(G36&gt;24, "2", IF(G36&gt;=19, "1", IF(G36&lt;19, "0")))))))</f>
        <v>5</v>
      </c>
      <c r="J36" s="8">
        <v>24</v>
      </c>
      <c r="K36" s="8" t="str">
        <f t="shared" ref="K36:K67" si="27">IF(J36&gt;=32, "A+", IF(J36&gt;=28, "A", IF(J36&gt;=24, "A-", IF(J36&gt;=20, "B", IF(J36&gt;=16, "C", IF(J36&gt;=13, "D", IF(J36&lt;13, "F")))))))</f>
        <v>A-</v>
      </c>
      <c r="L36" s="8" t="str">
        <f t="shared" ref="L36:L67" si="28">IF(J36&gt;=32, "5", IF(J36&gt;=28, "4", IF(J36&gt;=24, "3.5", IF(J36&gt;=20, "3", IF(J36&gt;16, "2", IF(J36&gt;=13, "1", IF(J36&lt;13, "0")))))))</f>
        <v>3.5</v>
      </c>
      <c r="M36" s="8">
        <v>30</v>
      </c>
      <c r="N36" s="8" t="str">
        <f t="shared" ref="N36:N67" si="29">IF(M36&gt;=32, "A+", IF(M36&gt;=28, "A", IF(M36&gt;=24, "A-", IF(M36&gt;=20, "B", IF(M36&gt;=16, "C", IF(M36&gt;=13, "D", IF(M36&lt;13, "F")))))))</f>
        <v>A</v>
      </c>
      <c r="O36" s="8" t="str">
        <f t="shared" ref="O36:O67" si="30">IF(M36&gt;=32, "5", IF(M36&gt;=28, "4", IF(M36&gt;=24, "3.5", IF(M36&gt;=20, "3", IF(M36&gt;16, "2", IF(M36&gt;=13, "1", IF(M36&lt;13, "0")))))))</f>
        <v>4</v>
      </c>
      <c r="P36" s="8">
        <v>36</v>
      </c>
      <c r="Q36" s="8" t="str">
        <f t="shared" ref="Q36:Q67" si="31">IF(P36&gt;=16, "A+", IF(P36&gt;=14, "A", IF(P36&gt;=12, "A-", IF(P36&gt;=10, "B", IF(P36&gt;=8, "C", IF(P36&gt;=6, "D", IF(P36&lt;6, "F")))))))</f>
        <v>A+</v>
      </c>
      <c r="R36" s="8" t="str">
        <f t="shared" ref="R36:R67" si="32">IF(P36&gt;=16, "5", IF(P36&gt;=14, "4", IF(P36&gt;=12, "3.5", IF(P36&gt;=20, "3", IF(P36&gt;8, "2", IF(P36&gt;=6, "1", IF(P36&lt;6, "0")))))))</f>
        <v>5</v>
      </c>
      <c r="S36" s="8">
        <v>22</v>
      </c>
      <c r="T36" s="8" t="str">
        <f t="shared" ref="T36:T67" si="33">IF(S36&gt;=32, "A+", IF(S36&gt;=28, "A", IF(S36&gt;=24, "A-", IF(S36&gt;=20, "B", IF(S36&gt;=16, "C", IF(S36&gt;=13, "D", IF(S36&lt;13, "F")))))))</f>
        <v>B</v>
      </c>
      <c r="U36" s="8" t="str">
        <f t="shared" ref="U36:U67" si="34">IF(S36&gt;=32, "5", IF(S36&gt;=28, "4", IF(S36&gt;=24, "3.5", IF(S36&gt;=20, "3", IF(S36&gt;16, "2", IF(S36&gt;=13, "1", IF(S36&lt;13, "0")))))))</f>
        <v>3</v>
      </c>
      <c r="V36" s="8">
        <v>8</v>
      </c>
      <c r="W36" s="8" t="str">
        <f t="shared" ref="W36:W67" si="35">IF(V36&gt;=8, "A+", IF(V36&gt;=7, "A", IF(V36&gt;=6, "A-", IF(V36&gt;=5, "B", IF(V36&gt;=4, "C", IF(V36&gt;=3, "D", IF(V36&lt;3, "F")))))))</f>
        <v>A+</v>
      </c>
      <c r="X36" s="8" t="str">
        <f t="shared" ref="X36:X67" si="36">IF(V36&gt;=8, "5", IF(V36&gt;=7, "4", IF(V36&gt;=6, "3.5", IF(V36&gt;=5, "3", IF(V36&gt;4, "2", IF(V36&gt;=3, "1", IF(V36&lt;3, "0")))))))</f>
        <v>5</v>
      </c>
      <c r="Y36" s="8">
        <v>32</v>
      </c>
      <c r="Z36" s="8" t="str">
        <f t="shared" ref="Z36:Z67" si="37">IF(Y36&gt;=32, "A+", IF(Y36&gt;=28, "A", IF(Y36&gt;=24, "A-", IF(Y36&gt;=20, "B", IF(Y36&gt;=16, "C", IF(Y36&gt;=13, "D", IF(Y36&lt;13, "F")))))))</f>
        <v>A+</v>
      </c>
      <c r="AA36" s="8" t="str">
        <f t="shared" ref="AA36:AA67" si="38">IF(Y36&gt;=32, "5", IF(Y36&gt;=28, "4", IF(Y36&gt;=24, "3.5", IF(Y36&gt;=20, "3", IF(Y36&gt;16, "2", IF(Y36&gt;=13, "1", IF(Y36&lt;13, "0")))))))</f>
        <v>5</v>
      </c>
      <c r="AB36" s="8">
        <v>20</v>
      </c>
      <c r="AC36" s="8" t="str">
        <f t="shared" ref="AC36:AC67" si="39">IF(AB36&gt;=20, "A+", IF(AB36&gt;=17, "A", IF(AB36&gt;=15, "A-", IF(AB36&gt;=12, "B", IF(AB36&gt;=10, "C", IF(AB36&gt;=8, "D", IF(AB36&lt;8, "F")))))))</f>
        <v>A+</v>
      </c>
      <c r="AD36" s="8" t="str">
        <f t="shared" ref="AD36:AD67" si="40">IF(AB36&gt;=20, "5", IF(AB36&gt;=17, "4", IF(AB36&gt;=15, "3.5", IF(AB36&gt;=12, "3", IF(AB36&gt;10, "2", IF(AB36&gt;=8, "1", IF(AB36&lt;8, "0")))))))</f>
        <v>5</v>
      </c>
      <c r="AE36" s="8">
        <v>18</v>
      </c>
      <c r="AF36" s="8" t="str">
        <f t="shared" ref="AF36:AF67" si="41">IF(AE36&gt;=16, "A+", IF(AE36&gt;=14, "A", IF(AE36&gt;=12, "A-", IF(AE36&gt;=10, "B", IF(AE36&gt;=8, "C", IF(AE36&gt;=6, "D", IF(AE36&lt;6, "F")))))))</f>
        <v>A+</v>
      </c>
      <c r="AG36" s="8" t="str">
        <f t="shared" ref="AG36:AG67" si="42">IF(AE36&gt;=16, "5", IF(AE36&gt;=14, "4", IF(AE36&gt;=12, "3.5", IF(AE36&gt;=20, "3", IF(AE36&gt;8, "2", IF(AE36&gt;=6, "1", IF(AE36&lt;6, "0")))))))</f>
        <v>5</v>
      </c>
      <c r="AH36" s="22" t="str">
        <f t="shared" ref="AH36:AH67" si="43">IF(AND(D36&gt;=9,G36&gt;=19,J36&gt;=13,M36&gt;=13,P36&gt;=6,S36&gt;=13,V36&gt;=3,Y36&gt;=13,AB36&gt;=8,AE36&gt;=6), "Pass","Fail")</f>
        <v>Pass</v>
      </c>
      <c r="AI36" s="8">
        <f t="shared" ref="AI36:AI67" si="44">IF(OR(D36&lt;9,G36&lt;19,J36&lt;13,M36&lt;13,P36&lt;6,S36&lt;13,V36&lt;3,Y36&lt;13,AB36&lt;8,AE36&lt;6),0,(D36+G36+J36+M36+P36+S36+V36+Y36+AB36+AE36))</f>
        <v>261</v>
      </c>
      <c r="AJ36" s="8">
        <f t="shared" ref="AJ36:AJ67" si="45">RANK(AI36,$AI$4:$AI$140,0)</f>
        <v>33</v>
      </c>
    </row>
    <row r="37" spans="1:36" ht="21.9" customHeight="1">
      <c r="A37" s="5">
        <v>34</v>
      </c>
      <c r="B37" s="8">
        <v>5</v>
      </c>
      <c r="C37" s="16" t="s">
        <v>60</v>
      </c>
      <c r="D37" s="8">
        <v>14</v>
      </c>
      <c r="E37" s="8" t="str">
        <f t="shared" si="23"/>
        <v>C</v>
      </c>
      <c r="F37" s="8" t="str">
        <f t="shared" si="24"/>
        <v>2</v>
      </c>
      <c r="G37" s="8">
        <v>45</v>
      </c>
      <c r="H37" s="8" t="str">
        <f t="shared" si="25"/>
        <v>A</v>
      </c>
      <c r="I37" s="8" t="str">
        <f t="shared" si="26"/>
        <v>4</v>
      </c>
      <c r="J37" s="8">
        <v>32</v>
      </c>
      <c r="K37" s="8" t="str">
        <f t="shared" si="27"/>
        <v>A+</v>
      </c>
      <c r="L37" s="8" t="str">
        <f t="shared" si="28"/>
        <v>5</v>
      </c>
      <c r="M37" s="8">
        <v>24</v>
      </c>
      <c r="N37" s="8" t="str">
        <f t="shared" si="29"/>
        <v>A-</v>
      </c>
      <c r="O37" s="8" t="str">
        <f t="shared" si="30"/>
        <v>3.5</v>
      </c>
      <c r="P37" s="8">
        <v>34</v>
      </c>
      <c r="Q37" s="8" t="str">
        <f t="shared" si="31"/>
        <v>A+</v>
      </c>
      <c r="R37" s="8" t="str">
        <f t="shared" si="32"/>
        <v>5</v>
      </c>
      <c r="S37" s="8">
        <v>32</v>
      </c>
      <c r="T37" s="8" t="str">
        <f t="shared" si="33"/>
        <v>A+</v>
      </c>
      <c r="U37" s="8" t="str">
        <f t="shared" si="34"/>
        <v>5</v>
      </c>
      <c r="V37" s="8">
        <v>10</v>
      </c>
      <c r="W37" s="8" t="str">
        <f t="shared" si="35"/>
        <v>A+</v>
      </c>
      <c r="X37" s="8" t="str">
        <f t="shared" si="36"/>
        <v>5</v>
      </c>
      <c r="Y37" s="8">
        <v>32</v>
      </c>
      <c r="Z37" s="8" t="str">
        <f t="shared" si="37"/>
        <v>A+</v>
      </c>
      <c r="AA37" s="8" t="str">
        <f t="shared" si="38"/>
        <v>5</v>
      </c>
      <c r="AB37" s="8">
        <v>20</v>
      </c>
      <c r="AC37" s="8" t="str">
        <f t="shared" si="39"/>
        <v>A+</v>
      </c>
      <c r="AD37" s="8" t="str">
        <f t="shared" si="40"/>
        <v>5</v>
      </c>
      <c r="AE37" s="8">
        <v>17</v>
      </c>
      <c r="AF37" s="8" t="str">
        <f t="shared" si="41"/>
        <v>A+</v>
      </c>
      <c r="AG37" s="8" t="str">
        <f t="shared" si="42"/>
        <v>5</v>
      </c>
      <c r="AH37" s="22" t="str">
        <f t="shared" si="43"/>
        <v>Pass</v>
      </c>
      <c r="AI37" s="8">
        <f t="shared" si="44"/>
        <v>260</v>
      </c>
      <c r="AJ37" s="8">
        <f t="shared" si="45"/>
        <v>34</v>
      </c>
    </row>
    <row r="38" spans="1:36" ht="21.9" customHeight="1">
      <c r="A38" s="5">
        <v>35</v>
      </c>
      <c r="B38" s="8">
        <v>42</v>
      </c>
      <c r="C38" s="16" t="s">
        <v>97</v>
      </c>
      <c r="D38" s="8">
        <v>15</v>
      </c>
      <c r="E38" s="8" t="str">
        <f t="shared" si="23"/>
        <v>B</v>
      </c>
      <c r="F38" s="8" t="str">
        <f t="shared" si="24"/>
        <v>3</v>
      </c>
      <c r="G38" s="8">
        <v>49</v>
      </c>
      <c r="H38" s="8" t="str">
        <f t="shared" si="25"/>
        <v>A+</v>
      </c>
      <c r="I38" s="8" t="str">
        <f t="shared" si="26"/>
        <v>5</v>
      </c>
      <c r="J38" s="8">
        <v>25</v>
      </c>
      <c r="K38" s="8" t="str">
        <f t="shared" si="27"/>
        <v>A-</v>
      </c>
      <c r="L38" s="8" t="str">
        <f t="shared" si="28"/>
        <v>3.5</v>
      </c>
      <c r="M38" s="8">
        <v>20</v>
      </c>
      <c r="N38" s="8" t="str">
        <f t="shared" si="29"/>
        <v>B</v>
      </c>
      <c r="O38" s="8" t="str">
        <f t="shared" si="30"/>
        <v>3</v>
      </c>
      <c r="P38" s="8">
        <v>36</v>
      </c>
      <c r="Q38" s="8" t="str">
        <f t="shared" si="31"/>
        <v>A+</v>
      </c>
      <c r="R38" s="8" t="str">
        <f t="shared" si="32"/>
        <v>5</v>
      </c>
      <c r="S38" s="8">
        <v>38</v>
      </c>
      <c r="T38" s="8" t="str">
        <f t="shared" si="33"/>
        <v>A+</v>
      </c>
      <c r="U38" s="8" t="str">
        <f t="shared" si="34"/>
        <v>5</v>
      </c>
      <c r="V38" s="8">
        <v>9</v>
      </c>
      <c r="W38" s="8" t="str">
        <f t="shared" si="35"/>
        <v>A+</v>
      </c>
      <c r="X38" s="8" t="str">
        <f t="shared" si="36"/>
        <v>5</v>
      </c>
      <c r="Y38" s="8">
        <v>34</v>
      </c>
      <c r="Z38" s="8" t="str">
        <f t="shared" si="37"/>
        <v>A+</v>
      </c>
      <c r="AA38" s="8" t="str">
        <f t="shared" si="38"/>
        <v>5</v>
      </c>
      <c r="AB38" s="8">
        <v>20</v>
      </c>
      <c r="AC38" s="8" t="str">
        <f t="shared" si="39"/>
        <v>A+</v>
      </c>
      <c r="AD38" s="8" t="str">
        <f t="shared" si="40"/>
        <v>5</v>
      </c>
      <c r="AE38" s="8">
        <v>14</v>
      </c>
      <c r="AF38" s="8" t="str">
        <f t="shared" si="41"/>
        <v>A</v>
      </c>
      <c r="AG38" s="8" t="str">
        <f t="shared" si="42"/>
        <v>4</v>
      </c>
      <c r="AH38" s="22" t="str">
        <f t="shared" si="43"/>
        <v>Pass</v>
      </c>
      <c r="AI38" s="8">
        <f t="shared" si="44"/>
        <v>260</v>
      </c>
      <c r="AJ38" s="8">
        <f t="shared" si="45"/>
        <v>34</v>
      </c>
    </row>
    <row r="39" spans="1:36" ht="21.9" customHeight="1">
      <c r="A39" s="5">
        <v>36</v>
      </c>
      <c r="B39" s="8">
        <v>112</v>
      </c>
      <c r="C39" s="16" t="s">
        <v>167</v>
      </c>
      <c r="D39" s="8">
        <v>17</v>
      </c>
      <c r="E39" s="8" t="str">
        <f t="shared" si="23"/>
        <v>B</v>
      </c>
      <c r="F39" s="8" t="str">
        <f t="shared" si="24"/>
        <v>3</v>
      </c>
      <c r="G39" s="8">
        <v>46</v>
      </c>
      <c r="H39" s="8" t="str">
        <f t="shared" si="25"/>
        <v>A</v>
      </c>
      <c r="I39" s="8" t="str">
        <f t="shared" si="26"/>
        <v>4</v>
      </c>
      <c r="J39" s="8">
        <v>20</v>
      </c>
      <c r="K39" s="8" t="str">
        <f t="shared" si="27"/>
        <v>B</v>
      </c>
      <c r="L39" s="8" t="str">
        <f t="shared" si="28"/>
        <v>3</v>
      </c>
      <c r="M39" s="8">
        <v>29</v>
      </c>
      <c r="N39" s="8" t="str">
        <f t="shared" si="29"/>
        <v>A</v>
      </c>
      <c r="O39" s="8" t="str">
        <f t="shared" si="30"/>
        <v>4</v>
      </c>
      <c r="P39" s="8">
        <v>36</v>
      </c>
      <c r="Q39" s="8" t="str">
        <f t="shared" si="31"/>
        <v>A+</v>
      </c>
      <c r="R39" s="8" t="str">
        <f t="shared" si="32"/>
        <v>5</v>
      </c>
      <c r="S39" s="8">
        <v>26</v>
      </c>
      <c r="T39" s="8" t="str">
        <f t="shared" si="33"/>
        <v>A-</v>
      </c>
      <c r="U39" s="8" t="str">
        <f t="shared" si="34"/>
        <v>3.5</v>
      </c>
      <c r="V39" s="8">
        <v>9</v>
      </c>
      <c r="W39" s="8" t="str">
        <f t="shared" si="35"/>
        <v>A+</v>
      </c>
      <c r="X39" s="8" t="str">
        <f t="shared" si="36"/>
        <v>5</v>
      </c>
      <c r="Y39" s="8">
        <v>37</v>
      </c>
      <c r="Z39" s="8" t="str">
        <f t="shared" si="37"/>
        <v>A+</v>
      </c>
      <c r="AA39" s="8" t="str">
        <f t="shared" si="38"/>
        <v>5</v>
      </c>
      <c r="AB39" s="8">
        <v>20</v>
      </c>
      <c r="AC39" s="8" t="str">
        <f t="shared" si="39"/>
        <v>A+</v>
      </c>
      <c r="AD39" s="8" t="str">
        <f t="shared" si="40"/>
        <v>5</v>
      </c>
      <c r="AE39" s="8">
        <v>18</v>
      </c>
      <c r="AF39" s="8" t="str">
        <f t="shared" si="41"/>
        <v>A+</v>
      </c>
      <c r="AG39" s="8" t="str">
        <f t="shared" si="42"/>
        <v>5</v>
      </c>
      <c r="AH39" s="22" t="str">
        <f t="shared" si="43"/>
        <v>Pass</v>
      </c>
      <c r="AI39" s="8">
        <f t="shared" si="44"/>
        <v>258</v>
      </c>
      <c r="AJ39" s="8">
        <f t="shared" si="45"/>
        <v>36</v>
      </c>
    </row>
    <row r="40" spans="1:36" ht="21.9" customHeight="1">
      <c r="A40" s="5">
        <v>37</v>
      </c>
      <c r="B40" s="8">
        <v>4</v>
      </c>
      <c r="C40" s="16" t="s">
        <v>59</v>
      </c>
      <c r="D40" s="8">
        <v>21</v>
      </c>
      <c r="E40" s="8" t="str">
        <f t="shared" si="23"/>
        <v>A</v>
      </c>
      <c r="F40" s="8" t="str">
        <f t="shared" si="24"/>
        <v>4</v>
      </c>
      <c r="G40" s="8">
        <v>45</v>
      </c>
      <c r="H40" s="8" t="str">
        <f t="shared" si="25"/>
        <v>A</v>
      </c>
      <c r="I40" s="8" t="str">
        <f t="shared" si="26"/>
        <v>4</v>
      </c>
      <c r="J40" s="8">
        <v>32</v>
      </c>
      <c r="K40" s="8" t="str">
        <f t="shared" si="27"/>
        <v>A+</v>
      </c>
      <c r="L40" s="8" t="str">
        <f t="shared" si="28"/>
        <v>5</v>
      </c>
      <c r="M40" s="8">
        <v>18</v>
      </c>
      <c r="N40" s="8" t="str">
        <f t="shared" si="29"/>
        <v>C</v>
      </c>
      <c r="O40" s="8" t="str">
        <f t="shared" si="30"/>
        <v>2</v>
      </c>
      <c r="P40" s="8">
        <v>36</v>
      </c>
      <c r="Q40" s="8" t="str">
        <f t="shared" si="31"/>
        <v>A+</v>
      </c>
      <c r="R40" s="8" t="str">
        <f t="shared" si="32"/>
        <v>5</v>
      </c>
      <c r="S40" s="8">
        <v>26</v>
      </c>
      <c r="T40" s="8" t="str">
        <f t="shared" si="33"/>
        <v>A-</v>
      </c>
      <c r="U40" s="8" t="str">
        <f t="shared" si="34"/>
        <v>3.5</v>
      </c>
      <c r="V40" s="8">
        <v>8</v>
      </c>
      <c r="W40" s="8" t="str">
        <f t="shared" si="35"/>
        <v>A+</v>
      </c>
      <c r="X40" s="8" t="str">
        <f t="shared" si="36"/>
        <v>5</v>
      </c>
      <c r="Y40" s="8">
        <v>32</v>
      </c>
      <c r="Z40" s="8" t="str">
        <f t="shared" si="37"/>
        <v>A+</v>
      </c>
      <c r="AA40" s="8" t="str">
        <f t="shared" si="38"/>
        <v>5</v>
      </c>
      <c r="AB40" s="8">
        <v>20</v>
      </c>
      <c r="AC40" s="8" t="str">
        <f t="shared" si="39"/>
        <v>A+</v>
      </c>
      <c r="AD40" s="8" t="str">
        <f t="shared" si="40"/>
        <v>5</v>
      </c>
      <c r="AE40" s="8">
        <v>19</v>
      </c>
      <c r="AF40" s="8" t="str">
        <f t="shared" si="41"/>
        <v>A+</v>
      </c>
      <c r="AG40" s="8" t="str">
        <f t="shared" si="42"/>
        <v>5</v>
      </c>
      <c r="AH40" s="22" t="str">
        <f t="shared" si="43"/>
        <v>Pass</v>
      </c>
      <c r="AI40" s="8">
        <f t="shared" si="44"/>
        <v>257</v>
      </c>
      <c r="AJ40" s="8">
        <f t="shared" si="45"/>
        <v>37</v>
      </c>
    </row>
    <row r="41" spans="1:36" ht="21.9" customHeight="1">
      <c r="A41" s="5">
        <v>38</v>
      </c>
      <c r="B41" s="8">
        <v>111</v>
      </c>
      <c r="C41" s="16" t="s">
        <v>166</v>
      </c>
      <c r="D41" s="8">
        <v>18</v>
      </c>
      <c r="E41" s="8" t="str">
        <f t="shared" si="23"/>
        <v>A-</v>
      </c>
      <c r="F41" s="8" t="str">
        <f t="shared" si="24"/>
        <v>3.5</v>
      </c>
      <c r="G41" s="8">
        <v>48</v>
      </c>
      <c r="H41" s="8" t="str">
        <f t="shared" si="25"/>
        <v>A+</v>
      </c>
      <c r="I41" s="8" t="str">
        <f t="shared" si="26"/>
        <v>5</v>
      </c>
      <c r="J41" s="8">
        <v>22</v>
      </c>
      <c r="K41" s="8" t="str">
        <f t="shared" si="27"/>
        <v>B</v>
      </c>
      <c r="L41" s="8" t="str">
        <f t="shared" si="28"/>
        <v>3</v>
      </c>
      <c r="M41" s="8">
        <v>22</v>
      </c>
      <c r="N41" s="8" t="str">
        <f t="shared" si="29"/>
        <v>B</v>
      </c>
      <c r="O41" s="8" t="str">
        <f t="shared" si="30"/>
        <v>3</v>
      </c>
      <c r="P41" s="8">
        <v>36</v>
      </c>
      <c r="Q41" s="8" t="str">
        <f t="shared" si="31"/>
        <v>A+</v>
      </c>
      <c r="R41" s="8" t="str">
        <f t="shared" si="32"/>
        <v>5</v>
      </c>
      <c r="S41" s="8">
        <v>32</v>
      </c>
      <c r="T41" s="8" t="str">
        <f t="shared" si="33"/>
        <v>A+</v>
      </c>
      <c r="U41" s="8" t="str">
        <f t="shared" si="34"/>
        <v>5</v>
      </c>
      <c r="V41" s="8">
        <v>10</v>
      </c>
      <c r="W41" s="8" t="str">
        <f t="shared" si="35"/>
        <v>A+</v>
      </c>
      <c r="X41" s="8" t="str">
        <f t="shared" si="36"/>
        <v>5</v>
      </c>
      <c r="Y41" s="8">
        <v>31</v>
      </c>
      <c r="Z41" s="8" t="str">
        <f t="shared" si="37"/>
        <v>A</v>
      </c>
      <c r="AA41" s="8" t="str">
        <f t="shared" si="38"/>
        <v>4</v>
      </c>
      <c r="AB41" s="8">
        <v>20</v>
      </c>
      <c r="AC41" s="8" t="str">
        <f t="shared" si="39"/>
        <v>A+</v>
      </c>
      <c r="AD41" s="8" t="str">
        <f t="shared" si="40"/>
        <v>5</v>
      </c>
      <c r="AE41" s="8">
        <v>17</v>
      </c>
      <c r="AF41" s="8" t="str">
        <f t="shared" si="41"/>
        <v>A+</v>
      </c>
      <c r="AG41" s="8" t="str">
        <f t="shared" si="42"/>
        <v>5</v>
      </c>
      <c r="AH41" s="22" t="str">
        <f t="shared" si="43"/>
        <v>Pass</v>
      </c>
      <c r="AI41" s="8">
        <f t="shared" si="44"/>
        <v>256</v>
      </c>
      <c r="AJ41" s="8">
        <f t="shared" si="45"/>
        <v>38</v>
      </c>
    </row>
    <row r="42" spans="1:36" ht="21.9" customHeight="1">
      <c r="A42" s="5">
        <v>39</v>
      </c>
      <c r="B42" s="8">
        <v>102</v>
      </c>
      <c r="C42" s="16" t="s">
        <v>157</v>
      </c>
      <c r="D42" s="8">
        <v>18</v>
      </c>
      <c r="E42" s="8" t="str">
        <f t="shared" si="23"/>
        <v>A-</v>
      </c>
      <c r="F42" s="8" t="str">
        <f t="shared" si="24"/>
        <v>3.5</v>
      </c>
      <c r="G42" s="8">
        <v>47</v>
      </c>
      <c r="H42" s="8" t="str">
        <f t="shared" si="25"/>
        <v>A</v>
      </c>
      <c r="I42" s="8" t="str">
        <f t="shared" si="26"/>
        <v>4</v>
      </c>
      <c r="J42" s="8">
        <v>20</v>
      </c>
      <c r="K42" s="8" t="str">
        <f t="shared" si="27"/>
        <v>B</v>
      </c>
      <c r="L42" s="8" t="str">
        <f t="shared" si="28"/>
        <v>3</v>
      </c>
      <c r="M42" s="8">
        <v>22</v>
      </c>
      <c r="N42" s="8" t="str">
        <f t="shared" si="29"/>
        <v>B</v>
      </c>
      <c r="O42" s="8" t="str">
        <f t="shared" si="30"/>
        <v>3</v>
      </c>
      <c r="P42" s="8">
        <v>35</v>
      </c>
      <c r="Q42" s="8" t="str">
        <f t="shared" si="31"/>
        <v>A+</v>
      </c>
      <c r="R42" s="8" t="str">
        <f t="shared" si="32"/>
        <v>5</v>
      </c>
      <c r="S42" s="8">
        <v>32</v>
      </c>
      <c r="T42" s="8" t="str">
        <f t="shared" si="33"/>
        <v>A+</v>
      </c>
      <c r="U42" s="8" t="str">
        <f t="shared" si="34"/>
        <v>5</v>
      </c>
      <c r="V42" s="8">
        <v>8</v>
      </c>
      <c r="W42" s="8" t="str">
        <f t="shared" si="35"/>
        <v>A+</v>
      </c>
      <c r="X42" s="8" t="str">
        <f t="shared" si="36"/>
        <v>5</v>
      </c>
      <c r="Y42" s="8">
        <v>35</v>
      </c>
      <c r="Z42" s="8" t="str">
        <f t="shared" si="37"/>
        <v>A+</v>
      </c>
      <c r="AA42" s="8" t="str">
        <f t="shared" si="38"/>
        <v>5</v>
      </c>
      <c r="AB42" s="8">
        <v>20</v>
      </c>
      <c r="AC42" s="8" t="str">
        <f t="shared" si="39"/>
        <v>A+</v>
      </c>
      <c r="AD42" s="8" t="str">
        <f t="shared" si="40"/>
        <v>5</v>
      </c>
      <c r="AE42" s="8">
        <v>19</v>
      </c>
      <c r="AF42" s="8" t="str">
        <f t="shared" si="41"/>
        <v>A+</v>
      </c>
      <c r="AG42" s="8" t="str">
        <f t="shared" si="42"/>
        <v>5</v>
      </c>
      <c r="AH42" s="22" t="str">
        <f t="shared" si="43"/>
        <v>Pass</v>
      </c>
      <c r="AI42" s="8">
        <f t="shared" si="44"/>
        <v>256</v>
      </c>
      <c r="AJ42" s="8">
        <f t="shared" si="45"/>
        <v>38</v>
      </c>
    </row>
    <row r="43" spans="1:36" ht="21.9" customHeight="1">
      <c r="A43" s="5">
        <v>40</v>
      </c>
      <c r="B43" s="8">
        <v>31</v>
      </c>
      <c r="C43" s="16" t="s">
        <v>86</v>
      </c>
      <c r="D43" s="8">
        <v>20</v>
      </c>
      <c r="E43" s="8" t="str">
        <f t="shared" si="23"/>
        <v>A-</v>
      </c>
      <c r="F43" s="8" t="str">
        <f t="shared" si="24"/>
        <v>3.5</v>
      </c>
      <c r="G43" s="8">
        <v>43</v>
      </c>
      <c r="H43" s="8" t="str">
        <f t="shared" si="25"/>
        <v>A</v>
      </c>
      <c r="I43" s="8" t="str">
        <f t="shared" si="26"/>
        <v>4</v>
      </c>
      <c r="J43" s="8">
        <v>24</v>
      </c>
      <c r="K43" s="8" t="str">
        <f t="shared" si="27"/>
        <v>A-</v>
      </c>
      <c r="L43" s="8" t="str">
        <f t="shared" si="28"/>
        <v>3.5</v>
      </c>
      <c r="M43" s="8">
        <v>24</v>
      </c>
      <c r="N43" s="8" t="str">
        <f t="shared" si="29"/>
        <v>A-</v>
      </c>
      <c r="O43" s="8" t="str">
        <f t="shared" si="30"/>
        <v>3.5</v>
      </c>
      <c r="P43" s="8">
        <v>34</v>
      </c>
      <c r="Q43" s="8" t="str">
        <f t="shared" si="31"/>
        <v>A+</v>
      </c>
      <c r="R43" s="8" t="str">
        <f t="shared" si="32"/>
        <v>5</v>
      </c>
      <c r="S43" s="8">
        <v>32</v>
      </c>
      <c r="T43" s="8" t="str">
        <f t="shared" si="33"/>
        <v>A+</v>
      </c>
      <c r="U43" s="8" t="str">
        <f t="shared" si="34"/>
        <v>5</v>
      </c>
      <c r="V43" s="8">
        <v>9</v>
      </c>
      <c r="W43" s="8" t="str">
        <f t="shared" si="35"/>
        <v>A+</v>
      </c>
      <c r="X43" s="8" t="str">
        <f t="shared" si="36"/>
        <v>5</v>
      </c>
      <c r="Y43" s="8">
        <v>30</v>
      </c>
      <c r="Z43" s="8" t="str">
        <f t="shared" si="37"/>
        <v>A</v>
      </c>
      <c r="AA43" s="8" t="str">
        <f t="shared" si="38"/>
        <v>4</v>
      </c>
      <c r="AB43" s="8">
        <v>20</v>
      </c>
      <c r="AC43" s="8" t="str">
        <f t="shared" si="39"/>
        <v>A+</v>
      </c>
      <c r="AD43" s="8" t="str">
        <f t="shared" si="40"/>
        <v>5</v>
      </c>
      <c r="AE43" s="8">
        <v>19</v>
      </c>
      <c r="AF43" s="8" t="str">
        <f t="shared" si="41"/>
        <v>A+</v>
      </c>
      <c r="AG43" s="8" t="str">
        <f t="shared" si="42"/>
        <v>5</v>
      </c>
      <c r="AH43" s="22" t="str">
        <f t="shared" si="43"/>
        <v>Pass</v>
      </c>
      <c r="AI43" s="8">
        <f t="shared" si="44"/>
        <v>255</v>
      </c>
      <c r="AJ43" s="8">
        <f t="shared" si="45"/>
        <v>40</v>
      </c>
    </row>
    <row r="44" spans="1:36" ht="21.9" customHeight="1">
      <c r="A44" s="5">
        <v>41</v>
      </c>
      <c r="B44" s="8">
        <v>115</v>
      </c>
      <c r="C44" s="16" t="s">
        <v>98</v>
      </c>
      <c r="D44" s="8">
        <v>19</v>
      </c>
      <c r="E44" s="8" t="str">
        <f t="shared" si="23"/>
        <v>A-</v>
      </c>
      <c r="F44" s="8" t="str">
        <f t="shared" si="24"/>
        <v>3.5</v>
      </c>
      <c r="G44" s="8">
        <v>42</v>
      </c>
      <c r="H44" s="8" t="str">
        <f t="shared" si="25"/>
        <v>A</v>
      </c>
      <c r="I44" s="8" t="str">
        <f t="shared" si="26"/>
        <v>4</v>
      </c>
      <c r="J44" s="8">
        <v>20</v>
      </c>
      <c r="K44" s="8" t="str">
        <f t="shared" si="27"/>
        <v>B</v>
      </c>
      <c r="L44" s="8" t="str">
        <f t="shared" si="28"/>
        <v>3</v>
      </c>
      <c r="M44" s="8">
        <v>25</v>
      </c>
      <c r="N44" s="8" t="str">
        <f t="shared" si="29"/>
        <v>A-</v>
      </c>
      <c r="O44" s="8" t="str">
        <f t="shared" si="30"/>
        <v>3.5</v>
      </c>
      <c r="P44" s="8">
        <v>30</v>
      </c>
      <c r="Q44" s="8" t="str">
        <f t="shared" si="31"/>
        <v>A+</v>
      </c>
      <c r="R44" s="8" t="str">
        <f t="shared" si="32"/>
        <v>5</v>
      </c>
      <c r="S44" s="8">
        <v>38</v>
      </c>
      <c r="T44" s="8" t="str">
        <f t="shared" si="33"/>
        <v>A+</v>
      </c>
      <c r="U44" s="8" t="str">
        <f t="shared" si="34"/>
        <v>5</v>
      </c>
      <c r="V44" s="8">
        <v>8</v>
      </c>
      <c r="W44" s="8" t="str">
        <f t="shared" si="35"/>
        <v>A+</v>
      </c>
      <c r="X44" s="8" t="str">
        <f t="shared" si="36"/>
        <v>5</v>
      </c>
      <c r="Y44" s="8">
        <v>36</v>
      </c>
      <c r="Z44" s="8" t="str">
        <f t="shared" si="37"/>
        <v>A+</v>
      </c>
      <c r="AA44" s="8" t="str">
        <f t="shared" si="38"/>
        <v>5</v>
      </c>
      <c r="AB44" s="8">
        <v>20</v>
      </c>
      <c r="AC44" s="8" t="str">
        <f t="shared" si="39"/>
        <v>A+</v>
      </c>
      <c r="AD44" s="8" t="str">
        <f t="shared" si="40"/>
        <v>5</v>
      </c>
      <c r="AE44" s="8">
        <v>16</v>
      </c>
      <c r="AF44" s="8" t="str">
        <f t="shared" si="41"/>
        <v>A+</v>
      </c>
      <c r="AG44" s="8" t="str">
        <f t="shared" si="42"/>
        <v>5</v>
      </c>
      <c r="AH44" s="22" t="str">
        <f t="shared" si="43"/>
        <v>Pass</v>
      </c>
      <c r="AI44" s="8">
        <f t="shared" si="44"/>
        <v>254</v>
      </c>
      <c r="AJ44" s="8">
        <f t="shared" si="45"/>
        <v>41</v>
      </c>
    </row>
    <row r="45" spans="1:36" ht="21.9" customHeight="1">
      <c r="A45" s="5">
        <v>42</v>
      </c>
      <c r="B45" s="8">
        <v>39</v>
      </c>
      <c r="C45" s="16" t="s">
        <v>94</v>
      </c>
      <c r="D45" s="8">
        <v>18</v>
      </c>
      <c r="E45" s="8" t="str">
        <f t="shared" si="23"/>
        <v>A-</v>
      </c>
      <c r="F45" s="8" t="str">
        <f t="shared" si="24"/>
        <v>3.5</v>
      </c>
      <c r="G45" s="8">
        <v>48</v>
      </c>
      <c r="H45" s="8" t="str">
        <f t="shared" si="25"/>
        <v>A+</v>
      </c>
      <c r="I45" s="8" t="str">
        <f t="shared" si="26"/>
        <v>5</v>
      </c>
      <c r="J45" s="8">
        <v>25</v>
      </c>
      <c r="K45" s="8" t="str">
        <f t="shared" si="27"/>
        <v>A-</v>
      </c>
      <c r="L45" s="8" t="str">
        <f t="shared" si="28"/>
        <v>3.5</v>
      </c>
      <c r="M45" s="8">
        <v>31</v>
      </c>
      <c r="N45" s="8" t="str">
        <f t="shared" si="29"/>
        <v>A</v>
      </c>
      <c r="O45" s="8" t="str">
        <f t="shared" si="30"/>
        <v>4</v>
      </c>
      <c r="P45" s="8">
        <v>28</v>
      </c>
      <c r="Q45" s="8" t="str">
        <f t="shared" si="31"/>
        <v>A+</v>
      </c>
      <c r="R45" s="8" t="str">
        <f t="shared" si="32"/>
        <v>5</v>
      </c>
      <c r="S45" s="8">
        <v>32</v>
      </c>
      <c r="T45" s="8" t="str">
        <f t="shared" si="33"/>
        <v>A+</v>
      </c>
      <c r="U45" s="8" t="str">
        <f t="shared" si="34"/>
        <v>5</v>
      </c>
      <c r="V45" s="8">
        <v>8</v>
      </c>
      <c r="W45" s="8" t="str">
        <f t="shared" si="35"/>
        <v>A+</v>
      </c>
      <c r="X45" s="8" t="str">
        <f t="shared" si="36"/>
        <v>5</v>
      </c>
      <c r="Y45" s="8">
        <v>26</v>
      </c>
      <c r="Z45" s="8" t="str">
        <f t="shared" si="37"/>
        <v>A-</v>
      </c>
      <c r="AA45" s="8" t="str">
        <f t="shared" si="38"/>
        <v>3.5</v>
      </c>
      <c r="AB45" s="8">
        <v>20</v>
      </c>
      <c r="AC45" s="8" t="str">
        <f t="shared" si="39"/>
        <v>A+</v>
      </c>
      <c r="AD45" s="8" t="str">
        <f t="shared" si="40"/>
        <v>5</v>
      </c>
      <c r="AE45" s="8">
        <v>17</v>
      </c>
      <c r="AF45" s="8" t="str">
        <f t="shared" si="41"/>
        <v>A+</v>
      </c>
      <c r="AG45" s="8" t="str">
        <f t="shared" si="42"/>
        <v>5</v>
      </c>
      <c r="AH45" s="22" t="str">
        <f t="shared" si="43"/>
        <v>Pass</v>
      </c>
      <c r="AI45" s="8">
        <f t="shared" si="44"/>
        <v>253</v>
      </c>
      <c r="AJ45" s="8">
        <f t="shared" si="45"/>
        <v>42</v>
      </c>
    </row>
    <row r="46" spans="1:36" ht="21.9" customHeight="1">
      <c r="A46" s="5">
        <v>43</v>
      </c>
      <c r="B46" s="8">
        <v>113</v>
      </c>
      <c r="C46" s="16" t="s">
        <v>168</v>
      </c>
      <c r="D46" s="8">
        <v>16</v>
      </c>
      <c r="E46" s="8" t="str">
        <f t="shared" si="23"/>
        <v>B</v>
      </c>
      <c r="F46" s="8" t="str">
        <f t="shared" si="24"/>
        <v>3</v>
      </c>
      <c r="G46" s="8">
        <v>42</v>
      </c>
      <c r="H46" s="8" t="str">
        <f t="shared" si="25"/>
        <v>A</v>
      </c>
      <c r="I46" s="8" t="str">
        <f t="shared" si="26"/>
        <v>4</v>
      </c>
      <c r="J46" s="8">
        <v>20</v>
      </c>
      <c r="K46" s="8" t="str">
        <f t="shared" si="27"/>
        <v>B</v>
      </c>
      <c r="L46" s="8" t="str">
        <f t="shared" si="28"/>
        <v>3</v>
      </c>
      <c r="M46" s="8">
        <v>22</v>
      </c>
      <c r="N46" s="8" t="str">
        <f t="shared" si="29"/>
        <v>B</v>
      </c>
      <c r="O46" s="8" t="str">
        <f t="shared" si="30"/>
        <v>3</v>
      </c>
      <c r="P46" s="8">
        <v>36</v>
      </c>
      <c r="Q46" s="8" t="str">
        <f t="shared" si="31"/>
        <v>A+</v>
      </c>
      <c r="R46" s="8" t="str">
        <f t="shared" si="32"/>
        <v>5</v>
      </c>
      <c r="S46" s="8">
        <v>38</v>
      </c>
      <c r="T46" s="8" t="str">
        <f t="shared" si="33"/>
        <v>A+</v>
      </c>
      <c r="U46" s="8" t="str">
        <f t="shared" si="34"/>
        <v>5</v>
      </c>
      <c r="V46" s="8">
        <v>8</v>
      </c>
      <c r="W46" s="8" t="str">
        <f t="shared" si="35"/>
        <v>A+</v>
      </c>
      <c r="X46" s="8" t="str">
        <f t="shared" si="36"/>
        <v>5</v>
      </c>
      <c r="Y46" s="8">
        <v>33</v>
      </c>
      <c r="Z46" s="8" t="str">
        <f t="shared" si="37"/>
        <v>A+</v>
      </c>
      <c r="AA46" s="8" t="str">
        <f t="shared" si="38"/>
        <v>5</v>
      </c>
      <c r="AB46" s="8">
        <v>20</v>
      </c>
      <c r="AC46" s="8" t="str">
        <f t="shared" si="39"/>
        <v>A+</v>
      </c>
      <c r="AD46" s="8" t="str">
        <f t="shared" si="40"/>
        <v>5</v>
      </c>
      <c r="AE46" s="8">
        <v>18</v>
      </c>
      <c r="AF46" s="8" t="str">
        <f t="shared" si="41"/>
        <v>A+</v>
      </c>
      <c r="AG46" s="8" t="str">
        <f t="shared" si="42"/>
        <v>5</v>
      </c>
      <c r="AH46" s="22" t="str">
        <f t="shared" si="43"/>
        <v>Pass</v>
      </c>
      <c r="AI46" s="8">
        <f t="shared" si="44"/>
        <v>253</v>
      </c>
      <c r="AJ46" s="8">
        <f t="shared" si="45"/>
        <v>42</v>
      </c>
    </row>
    <row r="47" spans="1:36" ht="21.9" customHeight="1">
      <c r="A47" s="5">
        <v>44</v>
      </c>
      <c r="B47" s="8">
        <v>76</v>
      </c>
      <c r="C47" s="16" t="s">
        <v>131</v>
      </c>
      <c r="D47" s="8">
        <v>18</v>
      </c>
      <c r="E47" s="8" t="str">
        <f t="shared" si="23"/>
        <v>A-</v>
      </c>
      <c r="F47" s="8" t="str">
        <f t="shared" si="24"/>
        <v>3.5</v>
      </c>
      <c r="G47" s="8">
        <v>45</v>
      </c>
      <c r="H47" s="8" t="str">
        <f t="shared" si="25"/>
        <v>A</v>
      </c>
      <c r="I47" s="8" t="str">
        <f t="shared" si="26"/>
        <v>4</v>
      </c>
      <c r="J47" s="8">
        <v>25</v>
      </c>
      <c r="K47" s="8" t="str">
        <f t="shared" si="27"/>
        <v>A-</v>
      </c>
      <c r="L47" s="8" t="str">
        <f t="shared" si="28"/>
        <v>3.5</v>
      </c>
      <c r="M47" s="8">
        <v>25</v>
      </c>
      <c r="N47" s="8" t="str">
        <f t="shared" si="29"/>
        <v>A-</v>
      </c>
      <c r="O47" s="8" t="str">
        <f t="shared" si="30"/>
        <v>3.5</v>
      </c>
      <c r="P47" s="8">
        <v>32</v>
      </c>
      <c r="Q47" s="8" t="str">
        <f t="shared" si="31"/>
        <v>A+</v>
      </c>
      <c r="R47" s="8" t="str">
        <f t="shared" si="32"/>
        <v>5</v>
      </c>
      <c r="S47" s="8">
        <v>36</v>
      </c>
      <c r="T47" s="8" t="str">
        <f t="shared" si="33"/>
        <v>A+</v>
      </c>
      <c r="U47" s="8" t="str">
        <f t="shared" si="34"/>
        <v>5</v>
      </c>
      <c r="V47" s="8">
        <v>9</v>
      </c>
      <c r="W47" s="8" t="str">
        <f t="shared" si="35"/>
        <v>A+</v>
      </c>
      <c r="X47" s="8" t="str">
        <f t="shared" si="36"/>
        <v>5</v>
      </c>
      <c r="Y47" s="8">
        <v>24</v>
      </c>
      <c r="Z47" s="8" t="str">
        <f t="shared" si="37"/>
        <v>A-</v>
      </c>
      <c r="AA47" s="8" t="str">
        <f t="shared" si="38"/>
        <v>3.5</v>
      </c>
      <c r="AB47" s="8">
        <v>20</v>
      </c>
      <c r="AC47" s="8" t="str">
        <f t="shared" si="39"/>
        <v>A+</v>
      </c>
      <c r="AD47" s="8" t="str">
        <f t="shared" si="40"/>
        <v>5</v>
      </c>
      <c r="AE47" s="8">
        <v>16</v>
      </c>
      <c r="AF47" s="8" t="str">
        <f t="shared" si="41"/>
        <v>A+</v>
      </c>
      <c r="AG47" s="8" t="str">
        <f t="shared" si="42"/>
        <v>5</v>
      </c>
      <c r="AH47" s="22" t="str">
        <f t="shared" si="43"/>
        <v>Pass</v>
      </c>
      <c r="AI47" s="8">
        <f t="shared" si="44"/>
        <v>250</v>
      </c>
      <c r="AJ47" s="8">
        <f t="shared" si="45"/>
        <v>44</v>
      </c>
    </row>
    <row r="48" spans="1:36" ht="21.9" customHeight="1">
      <c r="A48" s="5">
        <v>45</v>
      </c>
      <c r="B48" s="8">
        <v>33</v>
      </c>
      <c r="C48" s="16" t="s">
        <v>88</v>
      </c>
      <c r="D48" s="8">
        <v>24</v>
      </c>
      <c r="E48" s="8" t="str">
        <f t="shared" si="23"/>
        <v>A+</v>
      </c>
      <c r="F48" s="8" t="str">
        <f t="shared" si="24"/>
        <v>5</v>
      </c>
      <c r="G48" s="8">
        <v>46</v>
      </c>
      <c r="H48" s="8" t="str">
        <f t="shared" si="25"/>
        <v>A</v>
      </c>
      <c r="I48" s="8" t="str">
        <f t="shared" si="26"/>
        <v>4</v>
      </c>
      <c r="J48" s="8">
        <v>20</v>
      </c>
      <c r="K48" s="8" t="str">
        <f t="shared" si="27"/>
        <v>B</v>
      </c>
      <c r="L48" s="8" t="str">
        <f t="shared" si="28"/>
        <v>3</v>
      </c>
      <c r="M48" s="8">
        <v>21</v>
      </c>
      <c r="N48" s="8" t="str">
        <f t="shared" si="29"/>
        <v>B</v>
      </c>
      <c r="O48" s="8" t="str">
        <f t="shared" si="30"/>
        <v>3</v>
      </c>
      <c r="P48" s="8">
        <v>30</v>
      </c>
      <c r="Q48" s="8" t="str">
        <f t="shared" si="31"/>
        <v>A+</v>
      </c>
      <c r="R48" s="8" t="str">
        <f t="shared" si="32"/>
        <v>5</v>
      </c>
      <c r="S48" s="8">
        <v>36</v>
      </c>
      <c r="T48" s="8" t="str">
        <f t="shared" si="33"/>
        <v>A+</v>
      </c>
      <c r="U48" s="8" t="str">
        <f t="shared" si="34"/>
        <v>5</v>
      </c>
      <c r="V48" s="8">
        <v>8</v>
      </c>
      <c r="W48" s="8" t="str">
        <f t="shared" si="35"/>
        <v>A+</v>
      </c>
      <c r="X48" s="8" t="str">
        <f t="shared" si="36"/>
        <v>5</v>
      </c>
      <c r="Y48" s="8">
        <v>29</v>
      </c>
      <c r="Z48" s="8" t="str">
        <f t="shared" si="37"/>
        <v>A</v>
      </c>
      <c r="AA48" s="8" t="str">
        <f t="shared" si="38"/>
        <v>4</v>
      </c>
      <c r="AB48" s="8">
        <v>20</v>
      </c>
      <c r="AC48" s="8" t="str">
        <f t="shared" si="39"/>
        <v>A+</v>
      </c>
      <c r="AD48" s="8" t="str">
        <f t="shared" si="40"/>
        <v>5</v>
      </c>
      <c r="AE48" s="8">
        <v>16</v>
      </c>
      <c r="AF48" s="8" t="str">
        <f t="shared" si="41"/>
        <v>A+</v>
      </c>
      <c r="AG48" s="8" t="str">
        <f t="shared" si="42"/>
        <v>5</v>
      </c>
      <c r="AH48" s="22" t="str">
        <f t="shared" si="43"/>
        <v>Pass</v>
      </c>
      <c r="AI48" s="8">
        <f t="shared" si="44"/>
        <v>250</v>
      </c>
      <c r="AJ48" s="8">
        <f t="shared" si="45"/>
        <v>44</v>
      </c>
    </row>
    <row r="49" spans="1:36" ht="21.9" customHeight="1">
      <c r="A49" s="5">
        <v>46</v>
      </c>
      <c r="B49" s="8">
        <v>98</v>
      </c>
      <c r="C49" s="16" t="s">
        <v>153</v>
      </c>
      <c r="D49" s="8">
        <v>19</v>
      </c>
      <c r="E49" s="8" t="str">
        <f t="shared" si="23"/>
        <v>A-</v>
      </c>
      <c r="F49" s="8" t="str">
        <f t="shared" si="24"/>
        <v>3.5</v>
      </c>
      <c r="G49" s="8">
        <v>41</v>
      </c>
      <c r="H49" s="8" t="str">
        <f t="shared" si="25"/>
        <v>A-</v>
      </c>
      <c r="I49" s="8" t="str">
        <f t="shared" si="26"/>
        <v>3.5</v>
      </c>
      <c r="J49" s="8">
        <v>22</v>
      </c>
      <c r="K49" s="8" t="str">
        <f t="shared" si="27"/>
        <v>B</v>
      </c>
      <c r="L49" s="8" t="str">
        <f t="shared" si="28"/>
        <v>3</v>
      </c>
      <c r="M49" s="8">
        <v>25</v>
      </c>
      <c r="N49" s="8" t="str">
        <f t="shared" si="29"/>
        <v>A-</v>
      </c>
      <c r="O49" s="8" t="str">
        <f t="shared" si="30"/>
        <v>3.5</v>
      </c>
      <c r="P49" s="8">
        <v>36</v>
      </c>
      <c r="Q49" s="8" t="str">
        <f t="shared" si="31"/>
        <v>A+</v>
      </c>
      <c r="R49" s="8" t="str">
        <f t="shared" si="32"/>
        <v>5</v>
      </c>
      <c r="S49" s="8">
        <v>28</v>
      </c>
      <c r="T49" s="8" t="str">
        <f t="shared" si="33"/>
        <v>A</v>
      </c>
      <c r="U49" s="8" t="str">
        <f t="shared" si="34"/>
        <v>4</v>
      </c>
      <c r="V49" s="8">
        <v>9</v>
      </c>
      <c r="W49" s="8" t="str">
        <f t="shared" si="35"/>
        <v>A+</v>
      </c>
      <c r="X49" s="8" t="str">
        <f t="shared" si="36"/>
        <v>5</v>
      </c>
      <c r="Y49" s="8">
        <v>33</v>
      </c>
      <c r="Z49" s="8" t="str">
        <f t="shared" si="37"/>
        <v>A+</v>
      </c>
      <c r="AA49" s="8" t="str">
        <f t="shared" si="38"/>
        <v>5</v>
      </c>
      <c r="AB49" s="8">
        <v>20</v>
      </c>
      <c r="AC49" s="8" t="str">
        <f t="shared" si="39"/>
        <v>A+</v>
      </c>
      <c r="AD49" s="8" t="str">
        <f t="shared" si="40"/>
        <v>5</v>
      </c>
      <c r="AE49" s="8">
        <v>17</v>
      </c>
      <c r="AF49" s="8" t="str">
        <f t="shared" si="41"/>
        <v>A+</v>
      </c>
      <c r="AG49" s="8" t="str">
        <f t="shared" si="42"/>
        <v>5</v>
      </c>
      <c r="AH49" s="22" t="str">
        <f t="shared" si="43"/>
        <v>Pass</v>
      </c>
      <c r="AI49" s="8">
        <f t="shared" si="44"/>
        <v>250</v>
      </c>
      <c r="AJ49" s="8">
        <f t="shared" si="45"/>
        <v>44</v>
      </c>
    </row>
    <row r="50" spans="1:36" ht="21.9" customHeight="1">
      <c r="A50" s="5">
        <v>47</v>
      </c>
      <c r="B50" s="8">
        <v>120</v>
      </c>
      <c r="C50" s="16" t="s">
        <v>174</v>
      </c>
      <c r="D50" s="8">
        <v>19</v>
      </c>
      <c r="E50" s="8" t="str">
        <f t="shared" si="23"/>
        <v>A-</v>
      </c>
      <c r="F50" s="8" t="str">
        <f t="shared" si="24"/>
        <v>3.5</v>
      </c>
      <c r="G50" s="8">
        <v>48</v>
      </c>
      <c r="H50" s="8" t="str">
        <f t="shared" si="25"/>
        <v>A+</v>
      </c>
      <c r="I50" s="8" t="str">
        <f t="shared" si="26"/>
        <v>5</v>
      </c>
      <c r="J50" s="8">
        <v>32</v>
      </c>
      <c r="K50" s="8" t="str">
        <f t="shared" si="27"/>
        <v>A+</v>
      </c>
      <c r="L50" s="8" t="str">
        <f t="shared" si="28"/>
        <v>5</v>
      </c>
      <c r="M50" s="8">
        <v>25</v>
      </c>
      <c r="N50" s="8" t="str">
        <f t="shared" si="29"/>
        <v>A-</v>
      </c>
      <c r="O50" s="8" t="str">
        <f t="shared" si="30"/>
        <v>3.5</v>
      </c>
      <c r="P50" s="8">
        <v>30</v>
      </c>
      <c r="Q50" s="8" t="str">
        <f t="shared" si="31"/>
        <v>A+</v>
      </c>
      <c r="R50" s="8" t="str">
        <f t="shared" si="32"/>
        <v>5</v>
      </c>
      <c r="S50" s="8">
        <v>14</v>
      </c>
      <c r="T50" s="8" t="str">
        <f t="shared" si="33"/>
        <v>D</v>
      </c>
      <c r="U50" s="8" t="str">
        <f t="shared" si="34"/>
        <v>1</v>
      </c>
      <c r="V50" s="8">
        <v>10</v>
      </c>
      <c r="W50" s="8" t="str">
        <f t="shared" si="35"/>
        <v>A+</v>
      </c>
      <c r="X50" s="8" t="str">
        <f t="shared" si="36"/>
        <v>5</v>
      </c>
      <c r="Y50" s="8">
        <v>33</v>
      </c>
      <c r="Z50" s="8" t="str">
        <f t="shared" si="37"/>
        <v>A+</v>
      </c>
      <c r="AA50" s="8" t="str">
        <f t="shared" si="38"/>
        <v>5</v>
      </c>
      <c r="AB50" s="8">
        <v>20</v>
      </c>
      <c r="AC50" s="8" t="str">
        <f t="shared" si="39"/>
        <v>A+</v>
      </c>
      <c r="AD50" s="8" t="str">
        <f t="shared" si="40"/>
        <v>5</v>
      </c>
      <c r="AE50" s="8">
        <v>19</v>
      </c>
      <c r="AF50" s="8" t="str">
        <f t="shared" si="41"/>
        <v>A+</v>
      </c>
      <c r="AG50" s="8" t="str">
        <f t="shared" si="42"/>
        <v>5</v>
      </c>
      <c r="AH50" s="22" t="str">
        <f t="shared" si="43"/>
        <v>Pass</v>
      </c>
      <c r="AI50" s="8">
        <f t="shared" si="44"/>
        <v>250</v>
      </c>
      <c r="AJ50" s="8">
        <f t="shared" si="45"/>
        <v>44</v>
      </c>
    </row>
    <row r="51" spans="1:36" ht="21.9" customHeight="1">
      <c r="A51" s="5">
        <v>48</v>
      </c>
      <c r="B51" s="8">
        <v>80</v>
      </c>
      <c r="C51" s="16" t="s">
        <v>135</v>
      </c>
      <c r="D51" s="8">
        <v>18</v>
      </c>
      <c r="E51" s="8" t="str">
        <f t="shared" si="23"/>
        <v>A-</v>
      </c>
      <c r="F51" s="8" t="str">
        <f t="shared" si="24"/>
        <v>3.5</v>
      </c>
      <c r="G51" s="8">
        <v>42</v>
      </c>
      <c r="H51" s="8" t="str">
        <f t="shared" si="25"/>
        <v>A</v>
      </c>
      <c r="I51" s="8" t="str">
        <f t="shared" si="26"/>
        <v>4</v>
      </c>
      <c r="J51" s="8">
        <v>28</v>
      </c>
      <c r="K51" s="8" t="str">
        <f t="shared" si="27"/>
        <v>A</v>
      </c>
      <c r="L51" s="8" t="str">
        <f t="shared" si="28"/>
        <v>4</v>
      </c>
      <c r="M51" s="8">
        <v>25</v>
      </c>
      <c r="N51" s="8" t="str">
        <f t="shared" si="29"/>
        <v>A-</v>
      </c>
      <c r="O51" s="8" t="str">
        <f t="shared" si="30"/>
        <v>3.5</v>
      </c>
      <c r="P51" s="8">
        <v>32</v>
      </c>
      <c r="Q51" s="8" t="str">
        <f t="shared" si="31"/>
        <v>A+</v>
      </c>
      <c r="R51" s="8" t="str">
        <f t="shared" si="32"/>
        <v>5</v>
      </c>
      <c r="S51" s="8">
        <v>26</v>
      </c>
      <c r="T51" s="8" t="str">
        <f t="shared" si="33"/>
        <v>A-</v>
      </c>
      <c r="U51" s="8" t="str">
        <f t="shared" si="34"/>
        <v>3.5</v>
      </c>
      <c r="V51" s="8">
        <v>7</v>
      </c>
      <c r="W51" s="8" t="str">
        <f t="shared" si="35"/>
        <v>A</v>
      </c>
      <c r="X51" s="8" t="str">
        <f t="shared" si="36"/>
        <v>4</v>
      </c>
      <c r="Y51" s="8">
        <v>35</v>
      </c>
      <c r="Z51" s="8" t="str">
        <f t="shared" si="37"/>
        <v>A+</v>
      </c>
      <c r="AA51" s="8" t="str">
        <f t="shared" si="38"/>
        <v>5</v>
      </c>
      <c r="AB51" s="8">
        <v>20</v>
      </c>
      <c r="AC51" s="8" t="str">
        <f t="shared" si="39"/>
        <v>A+</v>
      </c>
      <c r="AD51" s="8" t="str">
        <f t="shared" si="40"/>
        <v>5</v>
      </c>
      <c r="AE51" s="8">
        <v>17</v>
      </c>
      <c r="AF51" s="8" t="str">
        <f t="shared" si="41"/>
        <v>A+</v>
      </c>
      <c r="AG51" s="8" t="str">
        <f t="shared" si="42"/>
        <v>5</v>
      </c>
      <c r="AH51" s="22" t="str">
        <f t="shared" si="43"/>
        <v>Pass</v>
      </c>
      <c r="AI51" s="8">
        <f t="shared" si="44"/>
        <v>250</v>
      </c>
      <c r="AJ51" s="8">
        <f t="shared" si="45"/>
        <v>44</v>
      </c>
    </row>
    <row r="52" spans="1:36" ht="21.9" customHeight="1">
      <c r="A52" s="5">
        <v>49</v>
      </c>
      <c r="B52" s="8">
        <v>75</v>
      </c>
      <c r="C52" s="16" t="s">
        <v>130</v>
      </c>
      <c r="D52" s="8">
        <v>22</v>
      </c>
      <c r="E52" s="8" t="str">
        <f t="shared" si="23"/>
        <v>A</v>
      </c>
      <c r="F52" s="8" t="str">
        <f t="shared" si="24"/>
        <v>4</v>
      </c>
      <c r="G52" s="8">
        <v>42</v>
      </c>
      <c r="H52" s="8" t="str">
        <f t="shared" si="25"/>
        <v>A</v>
      </c>
      <c r="I52" s="8" t="str">
        <f t="shared" si="26"/>
        <v>4</v>
      </c>
      <c r="J52" s="8">
        <v>25</v>
      </c>
      <c r="K52" s="8" t="str">
        <f t="shared" si="27"/>
        <v>A-</v>
      </c>
      <c r="L52" s="8" t="str">
        <f t="shared" si="28"/>
        <v>3.5</v>
      </c>
      <c r="M52" s="8">
        <v>25</v>
      </c>
      <c r="N52" s="8" t="str">
        <f t="shared" si="29"/>
        <v>A-</v>
      </c>
      <c r="O52" s="8" t="str">
        <f t="shared" si="30"/>
        <v>3.5</v>
      </c>
      <c r="P52" s="8">
        <v>38</v>
      </c>
      <c r="Q52" s="8" t="str">
        <f t="shared" si="31"/>
        <v>A+</v>
      </c>
      <c r="R52" s="8" t="str">
        <f t="shared" si="32"/>
        <v>5</v>
      </c>
      <c r="S52" s="8">
        <v>28</v>
      </c>
      <c r="T52" s="8" t="str">
        <f t="shared" si="33"/>
        <v>A</v>
      </c>
      <c r="U52" s="8" t="str">
        <f t="shared" si="34"/>
        <v>4</v>
      </c>
      <c r="V52" s="8">
        <v>9</v>
      </c>
      <c r="W52" s="8" t="str">
        <f t="shared" si="35"/>
        <v>A+</v>
      </c>
      <c r="X52" s="8" t="str">
        <f t="shared" si="36"/>
        <v>5</v>
      </c>
      <c r="Y52" s="8">
        <v>26</v>
      </c>
      <c r="Z52" s="8" t="str">
        <f t="shared" si="37"/>
        <v>A-</v>
      </c>
      <c r="AA52" s="8" t="str">
        <f t="shared" si="38"/>
        <v>3.5</v>
      </c>
      <c r="AB52" s="8">
        <v>20</v>
      </c>
      <c r="AC52" s="8" t="str">
        <f t="shared" si="39"/>
        <v>A+</v>
      </c>
      <c r="AD52" s="8" t="str">
        <f t="shared" si="40"/>
        <v>5</v>
      </c>
      <c r="AE52" s="8">
        <v>14</v>
      </c>
      <c r="AF52" s="8" t="str">
        <f t="shared" si="41"/>
        <v>A</v>
      </c>
      <c r="AG52" s="8" t="str">
        <f t="shared" si="42"/>
        <v>4</v>
      </c>
      <c r="AH52" s="22" t="str">
        <f t="shared" si="43"/>
        <v>Pass</v>
      </c>
      <c r="AI52" s="8">
        <f t="shared" si="44"/>
        <v>249</v>
      </c>
      <c r="AJ52" s="8">
        <f t="shared" si="45"/>
        <v>49</v>
      </c>
    </row>
    <row r="53" spans="1:36" ht="21.9" customHeight="1">
      <c r="A53" s="5">
        <v>50</v>
      </c>
      <c r="B53" s="8">
        <v>41</v>
      </c>
      <c r="C53" s="16" t="s">
        <v>96</v>
      </c>
      <c r="D53" s="8">
        <v>14</v>
      </c>
      <c r="E53" s="8" t="str">
        <f t="shared" si="23"/>
        <v>C</v>
      </c>
      <c r="F53" s="8" t="str">
        <f t="shared" si="24"/>
        <v>2</v>
      </c>
      <c r="G53" s="8">
        <v>43</v>
      </c>
      <c r="H53" s="8" t="str">
        <f t="shared" si="25"/>
        <v>A</v>
      </c>
      <c r="I53" s="8" t="str">
        <f t="shared" si="26"/>
        <v>4</v>
      </c>
      <c r="J53" s="8">
        <v>22</v>
      </c>
      <c r="K53" s="8" t="str">
        <f t="shared" si="27"/>
        <v>B</v>
      </c>
      <c r="L53" s="8" t="str">
        <f t="shared" si="28"/>
        <v>3</v>
      </c>
      <c r="M53" s="8">
        <v>25</v>
      </c>
      <c r="N53" s="8" t="str">
        <f t="shared" si="29"/>
        <v>A-</v>
      </c>
      <c r="O53" s="8" t="str">
        <f t="shared" si="30"/>
        <v>3.5</v>
      </c>
      <c r="P53" s="8">
        <v>30</v>
      </c>
      <c r="Q53" s="8" t="str">
        <f t="shared" si="31"/>
        <v>A+</v>
      </c>
      <c r="R53" s="8" t="str">
        <f t="shared" si="32"/>
        <v>5</v>
      </c>
      <c r="S53" s="8">
        <v>36</v>
      </c>
      <c r="T53" s="8" t="str">
        <f t="shared" si="33"/>
        <v>A+</v>
      </c>
      <c r="U53" s="8" t="str">
        <f t="shared" si="34"/>
        <v>5</v>
      </c>
      <c r="V53" s="8">
        <v>7</v>
      </c>
      <c r="W53" s="8" t="str">
        <f t="shared" si="35"/>
        <v>A</v>
      </c>
      <c r="X53" s="8" t="str">
        <f t="shared" si="36"/>
        <v>4</v>
      </c>
      <c r="Y53" s="8">
        <v>32</v>
      </c>
      <c r="Z53" s="8" t="str">
        <f t="shared" si="37"/>
        <v>A+</v>
      </c>
      <c r="AA53" s="8" t="str">
        <f t="shared" si="38"/>
        <v>5</v>
      </c>
      <c r="AB53" s="8">
        <v>20</v>
      </c>
      <c r="AC53" s="8" t="str">
        <f t="shared" si="39"/>
        <v>A+</v>
      </c>
      <c r="AD53" s="8" t="str">
        <f t="shared" si="40"/>
        <v>5</v>
      </c>
      <c r="AE53" s="8">
        <v>19</v>
      </c>
      <c r="AF53" s="8" t="str">
        <f t="shared" si="41"/>
        <v>A+</v>
      </c>
      <c r="AG53" s="8" t="str">
        <f t="shared" si="42"/>
        <v>5</v>
      </c>
      <c r="AH53" s="22" t="str">
        <f t="shared" si="43"/>
        <v>Pass</v>
      </c>
      <c r="AI53" s="8">
        <f t="shared" si="44"/>
        <v>248</v>
      </c>
      <c r="AJ53" s="8">
        <f t="shared" si="45"/>
        <v>50</v>
      </c>
    </row>
    <row r="54" spans="1:36" ht="21.9" customHeight="1">
      <c r="A54" s="5">
        <v>51</v>
      </c>
      <c r="B54" s="8">
        <v>35</v>
      </c>
      <c r="C54" s="16" t="s">
        <v>90</v>
      </c>
      <c r="D54" s="8">
        <v>18</v>
      </c>
      <c r="E54" s="8" t="str">
        <f t="shared" si="23"/>
        <v>A-</v>
      </c>
      <c r="F54" s="8" t="str">
        <f t="shared" si="24"/>
        <v>3.5</v>
      </c>
      <c r="G54" s="8">
        <v>51</v>
      </c>
      <c r="H54" s="8" t="str">
        <f t="shared" si="25"/>
        <v>A+</v>
      </c>
      <c r="I54" s="8" t="str">
        <f t="shared" si="26"/>
        <v>5</v>
      </c>
      <c r="J54" s="8">
        <v>30</v>
      </c>
      <c r="K54" s="8" t="str">
        <f t="shared" si="27"/>
        <v>A</v>
      </c>
      <c r="L54" s="8" t="str">
        <f t="shared" si="28"/>
        <v>4</v>
      </c>
      <c r="M54" s="8">
        <v>22</v>
      </c>
      <c r="N54" s="8" t="str">
        <f t="shared" si="29"/>
        <v>B</v>
      </c>
      <c r="O54" s="8" t="str">
        <f t="shared" si="30"/>
        <v>3</v>
      </c>
      <c r="P54" s="8">
        <v>34</v>
      </c>
      <c r="Q54" s="8" t="str">
        <f t="shared" si="31"/>
        <v>A+</v>
      </c>
      <c r="R54" s="8" t="str">
        <f t="shared" si="32"/>
        <v>5</v>
      </c>
      <c r="S54" s="8">
        <v>24</v>
      </c>
      <c r="T54" s="8" t="str">
        <f t="shared" si="33"/>
        <v>A-</v>
      </c>
      <c r="U54" s="8" t="str">
        <f t="shared" si="34"/>
        <v>3.5</v>
      </c>
      <c r="V54" s="8">
        <v>7</v>
      </c>
      <c r="W54" s="8" t="str">
        <f t="shared" si="35"/>
        <v>A</v>
      </c>
      <c r="X54" s="8" t="str">
        <f t="shared" si="36"/>
        <v>4</v>
      </c>
      <c r="Y54" s="8">
        <v>23</v>
      </c>
      <c r="Z54" s="8" t="str">
        <f t="shared" si="37"/>
        <v>B</v>
      </c>
      <c r="AA54" s="8" t="str">
        <f t="shared" si="38"/>
        <v>3</v>
      </c>
      <c r="AB54" s="8">
        <v>20</v>
      </c>
      <c r="AC54" s="8" t="str">
        <f t="shared" si="39"/>
        <v>A+</v>
      </c>
      <c r="AD54" s="8" t="str">
        <f t="shared" si="40"/>
        <v>5</v>
      </c>
      <c r="AE54" s="8">
        <v>18</v>
      </c>
      <c r="AF54" s="8" t="str">
        <f t="shared" si="41"/>
        <v>A+</v>
      </c>
      <c r="AG54" s="8" t="str">
        <f t="shared" si="42"/>
        <v>5</v>
      </c>
      <c r="AH54" s="22" t="str">
        <f t="shared" si="43"/>
        <v>Pass</v>
      </c>
      <c r="AI54" s="8">
        <f t="shared" si="44"/>
        <v>247</v>
      </c>
      <c r="AJ54" s="8">
        <f t="shared" si="45"/>
        <v>51</v>
      </c>
    </row>
    <row r="55" spans="1:36" ht="21.9" customHeight="1">
      <c r="A55" s="5">
        <v>52</v>
      </c>
      <c r="B55" s="8">
        <v>119</v>
      </c>
      <c r="C55" s="16" t="s">
        <v>173</v>
      </c>
      <c r="D55" s="8">
        <v>16</v>
      </c>
      <c r="E55" s="8" t="str">
        <f t="shared" si="23"/>
        <v>B</v>
      </c>
      <c r="F55" s="8" t="str">
        <f t="shared" si="24"/>
        <v>3</v>
      </c>
      <c r="G55" s="8">
        <v>40</v>
      </c>
      <c r="H55" s="8" t="str">
        <f t="shared" si="25"/>
        <v>A-</v>
      </c>
      <c r="I55" s="8" t="str">
        <f t="shared" si="26"/>
        <v>3.5</v>
      </c>
      <c r="J55" s="8">
        <v>25</v>
      </c>
      <c r="K55" s="8" t="str">
        <f t="shared" si="27"/>
        <v>A-</v>
      </c>
      <c r="L55" s="8" t="str">
        <f t="shared" si="28"/>
        <v>3.5</v>
      </c>
      <c r="M55" s="8">
        <v>20</v>
      </c>
      <c r="N55" s="8" t="str">
        <f t="shared" si="29"/>
        <v>B</v>
      </c>
      <c r="O55" s="8" t="str">
        <f t="shared" si="30"/>
        <v>3</v>
      </c>
      <c r="P55" s="8">
        <v>32</v>
      </c>
      <c r="Q55" s="8" t="str">
        <f t="shared" si="31"/>
        <v>A+</v>
      </c>
      <c r="R55" s="8" t="str">
        <f t="shared" si="32"/>
        <v>5</v>
      </c>
      <c r="S55" s="8">
        <v>32</v>
      </c>
      <c r="T55" s="8" t="str">
        <f t="shared" si="33"/>
        <v>A+</v>
      </c>
      <c r="U55" s="8" t="str">
        <f t="shared" si="34"/>
        <v>5</v>
      </c>
      <c r="V55" s="8">
        <v>9</v>
      </c>
      <c r="W55" s="8" t="str">
        <f t="shared" si="35"/>
        <v>A+</v>
      </c>
      <c r="X55" s="8" t="str">
        <f t="shared" si="36"/>
        <v>5</v>
      </c>
      <c r="Y55" s="8">
        <v>35</v>
      </c>
      <c r="Z55" s="8" t="str">
        <f t="shared" si="37"/>
        <v>A+</v>
      </c>
      <c r="AA55" s="8" t="str">
        <f t="shared" si="38"/>
        <v>5</v>
      </c>
      <c r="AB55" s="8">
        <v>20</v>
      </c>
      <c r="AC55" s="8" t="str">
        <f t="shared" si="39"/>
        <v>A+</v>
      </c>
      <c r="AD55" s="8" t="str">
        <f t="shared" si="40"/>
        <v>5</v>
      </c>
      <c r="AE55" s="8">
        <v>18</v>
      </c>
      <c r="AF55" s="8" t="str">
        <f t="shared" si="41"/>
        <v>A+</v>
      </c>
      <c r="AG55" s="8" t="str">
        <f t="shared" si="42"/>
        <v>5</v>
      </c>
      <c r="AH55" s="22" t="str">
        <f t="shared" si="43"/>
        <v>Pass</v>
      </c>
      <c r="AI55" s="8">
        <f t="shared" si="44"/>
        <v>247</v>
      </c>
      <c r="AJ55" s="8">
        <f t="shared" si="45"/>
        <v>51</v>
      </c>
    </row>
    <row r="56" spans="1:36" ht="21.9" customHeight="1">
      <c r="A56" s="5">
        <v>53</v>
      </c>
      <c r="B56" s="8">
        <v>79</v>
      </c>
      <c r="C56" s="16" t="s">
        <v>134</v>
      </c>
      <c r="D56" s="8">
        <v>18</v>
      </c>
      <c r="E56" s="8" t="str">
        <f t="shared" si="23"/>
        <v>A-</v>
      </c>
      <c r="F56" s="8" t="str">
        <f t="shared" si="24"/>
        <v>3.5</v>
      </c>
      <c r="G56" s="8">
        <v>41</v>
      </c>
      <c r="H56" s="8" t="str">
        <f t="shared" si="25"/>
        <v>A-</v>
      </c>
      <c r="I56" s="8" t="str">
        <f t="shared" si="26"/>
        <v>3.5</v>
      </c>
      <c r="J56" s="8">
        <v>25</v>
      </c>
      <c r="K56" s="8" t="str">
        <f t="shared" si="27"/>
        <v>A-</v>
      </c>
      <c r="L56" s="8" t="str">
        <f t="shared" si="28"/>
        <v>3.5</v>
      </c>
      <c r="M56" s="8">
        <v>29</v>
      </c>
      <c r="N56" s="8" t="str">
        <f t="shared" si="29"/>
        <v>A</v>
      </c>
      <c r="O56" s="8" t="str">
        <f t="shared" si="30"/>
        <v>4</v>
      </c>
      <c r="P56" s="8">
        <v>32</v>
      </c>
      <c r="Q56" s="8" t="str">
        <f t="shared" si="31"/>
        <v>A+</v>
      </c>
      <c r="R56" s="8" t="str">
        <f t="shared" si="32"/>
        <v>5</v>
      </c>
      <c r="S56" s="8">
        <v>22</v>
      </c>
      <c r="T56" s="8" t="str">
        <f t="shared" si="33"/>
        <v>B</v>
      </c>
      <c r="U56" s="8" t="str">
        <f t="shared" si="34"/>
        <v>3</v>
      </c>
      <c r="V56" s="8">
        <v>8</v>
      </c>
      <c r="W56" s="8" t="str">
        <f t="shared" si="35"/>
        <v>A+</v>
      </c>
      <c r="X56" s="8" t="str">
        <f t="shared" si="36"/>
        <v>5</v>
      </c>
      <c r="Y56" s="8">
        <v>33</v>
      </c>
      <c r="Z56" s="8" t="str">
        <f t="shared" si="37"/>
        <v>A+</v>
      </c>
      <c r="AA56" s="8" t="str">
        <f t="shared" si="38"/>
        <v>5</v>
      </c>
      <c r="AB56" s="8">
        <v>20</v>
      </c>
      <c r="AC56" s="8" t="str">
        <f t="shared" si="39"/>
        <v>A+</v>
      </c>
      <c r="AD56" s="8" t="str">
        <f t="shared" si="40"/>
        <v>5</v>
      </c>
      <c r="AE56" s="8">
        <v>18</v>
      </c>
      <c r="AF56" s="8" t="str">
        <f t="shared" si="41"/>
        <v>A+</v>
      </c>
      <c r="AG56" s="8" t="str">
        <f t="shared" si="42"/>
        <v>5</v>
      </c>
      <c r="AH56" s="22" t="str">
        <f t="shared" si="43"/>
        <v>Pass</v>
      </c>
      <c r="AI56" s="8">
        <f t="shared" si="44"/>
        <v>246</v>
      </c>
      <c r="AJ56" s="8">
        <f t="shared" si="45"/>
        <v>53</v>
      </c>
    </row>
    <row r="57" spans="1:36" ht="21.9" customHeight="1">
      <c r="A57" s="5">
        <v>54</v>
      </c>
      <c r="B57" s="8">
        <v>12</v>
      </c>
      <c r="C57" s="16" t="s">
        <v>67</v>
      </c>
      <c r="D57" s="8">
        <v>18</v>
      </c>
      <c r="E57" s="8" t="str">
        <f t="shared" si="23"/>
        <v>A-</v>
      </c>
      <c r="F57" s="8" t="str">
        <f t="shared" si="24"/>
        <v>3.5</v>
      </c>
      <c r="G57" s="8">
        <v>37</v>
      </c>
      <c r="H57" s="8" t="str">
        <f t="shared" si="25"/>
        <v>A-</v>
      </c>
      <c r="I57" s="8" t="str">
        <f t="shared" si="26"/>
        <v>3.5</v>
      </c>
      <c r="J57" s="8">
        <v>30</v>
      </c>
      <c r="K57" s="8" t="str">
        <f t="shared" si="27"/>
        <v>A</v>
      </c>
      <c r="L57" s="8" t="str">
        <f t="shared" si="28"/>
        <v>4</v>
      </c>
      <c r="M57" s="8">
        <v>29</v>
      </c>
      <c r="N57" s="8" t="str">
        <f t="shared" si="29"/>
        <v>A</v>
      </c>
      <c r="O57" s="8" t="str">
        <f t="shared" si="30"/>
        <v>4</v>
      </c>
      <c r="P57" s="8">
        <v>36</v>
      </c>
      <c r="Q57" s="8" t="str">
        <f t="shared" si="31"/>
        <v>A+</v>
      </c>
      <c r="R57" s="8" t="str">
        <f t="shared" si="32"/>
        <v>5</v>
      </c>
      <c r="S57" s="8">
        <v>24</v>
      </c>
      <c r="T57" s="8" t="str">
        <f t="shared" si="33"/>
        <v>A-</v>
      </c>
      <c r="U57" s="8" t="str">
        <f t="shared" si="34"/>
        <v>3.5</v>
      </c>
      <c r="V57" s="8">
        <v>8</v>
      </c>
      <c r="W57" s="8" t="str">
        <f t="shared" si="35"/>
        <v>A+</v>
      </c>
      <c r="X57" s="8" t="str">
        <f t="shared" si="36"/>
        <v>5</v>
      </c>
      <c r="Y57" s="8">
        <v>26</v>
      </c>
      <c r="Z57" s="8" t="str">
        <f t="shared" si="37"/>
        <v>A-</v>
      </c>
      <c r="AA57" s="8" t="str">
        <f t="shared" si="38"/>
        <v>3.5</v>
      </c>
      <c r="AB57" s="8">
        <v>20</v>
      </c>
      <c r="AC57" s="8" t="str">
        <f t="shared" si="39"/>
        <v>A+</v>
      </c>
      <c r="AD57" s="8" t="str">
        <f t="shared" si="40"/>
        <v>5</v>
      </c>
      <c r="AE57" s="8">
        <v>17</v>
      </c>
      <c r="AF57" s="8" t="str">
        <f t="shared" si="41"/>
        <v>A+</v>
      </c>
      <c r="AG57" s="8" t="str">
        <f t="shared" si="42"/>
        <v>5</v>
      </c>
      <c r="AH57" s="22" t="str">
        <f t="shared" si="43"/>
        <v>Pass</v>
      </c>
      <c r="AI57" s="8">
        <f t="shared" si="44"/>
        <v>245</v>
      </c>
      <c r="AJ57" s="8">
        <f t="shared" si="45"/>
        <v>54</v>
      </c>
    </row>
    <row r="58" spans="1:36" ht="21.9" customHeight="1">
      <c r="A58" s="5">
        <v>55</v>
      </c>
      <c r="B58" s="8">
        <v>101</v>
      </c>
      <c r="C58" s="16" t="s">
        <v>156</v>
      </c>
      <c r="D58" s="8">
        <v>20</v>
      </c>
      <c r="E58" s="8" t="str">
        <f t="shared" si="23"/>
        <v>A-</v>
      </c>
      <c r="F58" s="8" t="str">
        <f t="shared" si="24"/>
        <v>3.5</v>
      </c>
      <c r="G58" s="8">
        <v>47</v>
      </c>
      <c r="H58" s="8" t="str">
        <f t="shared" si="25"/>
        <v>A</v>
      </c>
      <c r="I58" s="8" t="str">
        <f t="shared" si="26"/>
        <v>4</v>
      </c>
      <c r="J58" s="8">
        <v>25</v>
      </c>
      <c r="K58" s="8" t="str">
        <f t="shared" si="27"/>
        <v>A-</v>
      </c>
      <c r="L58" s="8" t="str">
        <f t="shared" si="28"/>
        <v>3.5</v>
      </c>
      <c r="M58" s="8">
        <v>18</v>
      </c>
      <c r="N58" s="8" t="str">
        <f t="shared" si="29"/>
        <v>C</v>
      </c>
      <c r="O58" s="8" t="str">
        <f t="shared" si="30"/>
        <v>2</v>
      </c>
      <c r="P58" s="8">
        <v>36</v>
      </c>
      <c r="Q58" s="8" t="str">
        <f t="shared" si="31"/>
        <v>A+</v>
      </c>
      <c r="R58" s="8" t="str">
        <f t="shared" si="32"/>
        <v>5</v>
      </c>
      <c r="S58" s="8">
        <v>18</v>
      </c>
      <c r="T58" s="8" t="str">
        <f t="shared" si="33"/>
        <v>C</v>
      </c>
      <c r="U58" s="8" t="str">
        <f t="shared" si="34"/>
        <v>2</v>
      </c>
      <c r="V58" s="8">
        <v>7</v>
      </c>
      <c r="W58" s="8" t="str">
        <f t="shared" si="35"/>
        <v>A</v>
      </c>
      <c r="X58" s="8" t="str">
        <f t="shared" si="36"/>
        <v>4</v>
      </c>
      <c r="Y58" s="8">
        <v>35</v>
      </c>
      <c r="Z58" s="8" t="str">
        <f t="shared" si="37"/>
        <v>A+</v>
      </c>
      <c r="AA58" s="8" t="str">
        <f t="shared" si="38"/>
        <v>5</v>
      </c>
      <c r="AB58" s="8">
        <v>20</v>
      </c>
      <c r="AC58" s="8" t="str">
        <f t="shared" si="39"/>
        <v>A+</v>
      </c>
      <c r="AD58" s="8" t="str">
        <f t="shared" si="40"/>
        <v>5</v>
      </c>
      <c r="AE58" s="8">
        <v>19</v>
      </c>
      <c r="AF58" s="8" t="str">
        <f t="shared" si="41"/>
        <v>A+</v>
      </c>
      <c r="AG58" s="8" t="str">
        <f t="shared" si="42"/>
        <v>5</v>
      </c>
      <c r="AH58" s="22" t="str">
        <f t="shared" si="43"/>
        <v>Pass</v>
      </c>
      <c r="AI58" s="8">
        <f t="shared" si="44"/>
        <v>245</v>
      </c>
      <c r="AJ58" s="8">
        <f t="shared" si="45"/>
        <v>54</v>
      </c>
    </row>
    <row r="59" spans="1:36" ht="21.9" customHeight="1">
      <c r="A59" s="5">
        <v>56</v>
      </c>
      <c r="B59" s="8">
        <v>114</v>
      </c>
      <c r="C59" s="16" t="s">
        <v>169</v>
      </c>
      <c r="D59" s="8">
        <v>15</v>
      </c>
      <c r="E59" s="8" t="str">
        <f t="shared" si="23"/>
        <v>B</v>
      </c>
      <c r="F59" s="8" t="str">
        <f t="shared" si="24"/>
        <v>3</v>
      </c>
      <c r="G59" s="8">
        <v>42</v>
      </c>
      <c r="H59" s="8" t="str">
        <f t="shared" si="25"/>
        <v>A</v>
      </c>
      <c r="I59" s="8" t="str">
        <f t="shared" si="26"/>
        <v>4</v>
      </c>
      <c r="J59" s="8">
        <v>28</v>
      </c>
      <c r="K59" s="8" t="str">
        <f t="shared" si="27"/>
        <v>A</v>
      </c>
      <c r="L59" s="8" t="str">
        <f t="shared" si="28"/>
        <v>4</v>
      </c>
      <c r="M59" s="8">
        <v>25</v>
      </c>
      <c r="N59" s="8" t="str">
        <f t="shared" si="29"/>
        <v>A-</v>
      </c>
      <c r="O59" s="8" t="str">
        <f t="shared" si="30"/>
        <v>3.5</v>
      </c>
      <c r="P59" s="8">
        <v>34</v>
      </c>
      <c r="Q59" s="8" t="str">
        <f t="shared" si="31"/>
        <v>A+</v>
      </c>
      <c r="R59" s="8" t="str">
        <f t="shared" si="32"/>
        <v>5</v>
      </c>
      <c r="S59" s="8">
        <v>18</v>
      </c>
      <c r="T59" s="8" t="str">
        <f t="shared" si="33"/>
        <v>C</v>
      </c>
      <c r="U59" s="8" t="str">
        <f t="shared" si="34"/>
        <v>2</v>
      </c>
      <c r="V59" s="8">
        <v>10</v>
      </c>
      <c r="W59" s="8" t="str">
        <f t="shared" si="35"/>
        <v>A+</v>
      </c>
      <c r="X59" s="8" t="str">
        <f t="shared" si="36"/>
        <v>5</v>
      </c>
      <c r="Y59" s="8">
        <v>35</v>
      </c>
      <c r="Z59" s="8" t="str">
        <f t="shared" si="37"/>
        <v>A+</v>
      </c>
      <c r="AA59" s="8" t="str">
        <f t="shared" si="38"/>
        <v>5</v>
      </c>
      <c r="AB59" s="8">
        <v>20</v>
      </c>
      <c r="AC59" s="8" t="str">
        <f t="shared" si="39"/>
        <v>A+</v>
      </c>
      <c r="AD59" s="8" t="str">
        <f t="shared" si="40"/>
        <v>5</v>
      </c>
      <c r="AE59" s="8">
        <v>18</v>
      </c>
      <c r="AF59" s="8" t="str">
        <f t="shared" si="41"/>
        <v>A+</v>
      </c>
      <c r="AG59" s="8" t="str">
        <f t="shared" si="42"/>
        <v>5</v>
      </c>
      <c r="AH59" s="22" t="str">
        <f t="shared" si="43"/>
        <v>Pass</v>
      </c>
      <c r="AI59" s="8">
        <f t="shared" si="44"/>
        <v>245</v>
      </c>
      <c r="AJ59" s="8">
        <f t="shared" si="45"/>
        <v>54</v>
      </c>
    </row>
    <row r="60" spans="1:36" ht="21.9" customHeight="1">
      <c r="A60" s="5">
        <v>57</v>
      </c>
      <c r="B60" s="8">
        <v>47</v>
      </c>
      <c r="C60" s="16" t="s">
        <v>102</v>
      </c>
      <c r="D60" s="8">
        <v>20</v>
      </c>
      <c r="E60" s="8" t="str">
        <f t="shared" si="23"/>
        <v>A-</v>
      </c>
      <c r="F60" s="8" t="str">
        <f t="shared" si="24"/>
        <v>3.5</v>
      </c>
      <c r="G60" s="8">
        <v>36</v>
      </c>
      <c r="H60" s="8" t="str">
        <f t="shared" si="25"/>
        <v>A-</v>
      </c>
      <c r="I60" s="8" t="str">
        <f t="shared" si="26"/>
        <v>3.5</v>
      </c>
      <c r="J60" s="8">
        <v>32</v>
      </c>
      <c r="K60" s="8" t="str">
        <f t="shared" si="27"/>
        <v>A+</v>
      </c>
      <c r="L60" s="8" t="str">
        <f t="shared" si="28"/>
        <v>5</v>
      </c>
      <c r="M60" s="8">
        <v>20</v>
      </c>
      <c r="N60" s="8" t="str">
        <f t="shared" si="29"/>
        <v>B</v>
      </c>
      <c r="O60" s="8" t="str">
        <f t="shared" si="30"/>
        <v>3</v>
      </c>
      <c r="P60" s="8">
        <v>30</v>
      </c>
      <c r="Q60" s="8" t="str">
        <f t="shared" si="31"/>
        <v>A+</v>
      </c>
      <c r="R60" s="8" t="str">
        <f t="shared" si="32"/>
        <v>5</v>
      </c>
      <c r="S60" s="8">
        <v>38</v>
      </c>
      <c r="T60" s="8" t="str">
        <f t="shared" si="33"/>
        <v>A+</v>
      </c>
      <c r="U60" s="8" t="str">
        <f t="shared" si="34"/>
        <v>5</v>
      </c>
      <c r="V60" s="8">
        <v>8</v>
      </c>
      <c r="W60" s="8" t="str">
        <f t="shared" si="35"/>
        <v>A+</v>
      </c>
      <c r="X60" s="8" t="str">
        <f t="shared" si="36"/>
        <v>5</v>
      </c>
      <c r="Y60" s="8">
        <v>22</v>
      </c>
      <c r="Z60" s="8" t="str">
        <f t="shared" si="37"/>
        <v>B</v>
      </c>
      <c r="AA60" s="8" t="str">
        <f t="shared" si="38"/>
        <v>3</v>
      </c>
      <c r="AB60" s="8">
        <v>20</v>
      </c>
      <c r="AC60" s="8" t="str">
        <f t="shared" si="39"/>
        <v>A+</v>
      </c>
      <c r="AD60" s="8" t="str">
        <f t="shared" si="40"/>
        <v>5</v>
      </c>
      <c r="AE60" s="8">
        <v>15</v>
      </c>
      <c r="AF60" s="8" t="str">
        <f t="shared" si="41"/>
        <v>A</v>
      </c>
      <c r="AG60" s="8" t="str">
        <f t="shared" si="42"/>
        <v>4</v>
      </c>
      <c r="AH60" s="22" t="str">
        <f t="shared" si="43"/>
        <v>Pass</v>
      </c>
      <c r="AI60" s="8">
        <f t="shared" si="44"/>
        <v>241</v>
      </c>
      <c r="AJ60" s="8">
        <f t="shared" si="45"/>
        <v>57</v>
      </c>
    </row>
    <row r="61" spans="1:36" ht="21.9" customHeight="1">
      <c r="A61" s="5">
        <v>58</v>
      </c>
      <c r="B61" s="8">
        <v>30</v>
      </c>
      <c r="C61" s="16" t="s">
        <v>85</v>
      </c>
      <c r="D61" s="8">
        <v>22</v>
      </c>
      <c r="E61" s="8" t="str">
        <f t="shared" si="23"/>
        <v>A</v>
      </c>
      <c r="F61" s="8" t="str">
        <f t="shared" si="24"/>
        <v>4</v>
      </c>
      <c r="G61" s="8">
        <v>38</v>
      </c>
      <c r="H61" s="8" t="str">
        <f t="shared" si="25"/>
        <v>A-</v>
      </c>
      <c r="I61" s="8" t="str">
        <f t="shared" si="26"/>
        <v>3.5</v>
      </c>
      <c r="J61" s="8">
        <v>25</v>
      </c>
      <c r="K61" s="8" t="str">
        <f t="shared" si="27"/>
        <v>A-</v>
      </c>
      <c r="L61" s="8" t="str">
        <f t="shared" si="28"/>
        <v>3.5</v>
      </c>
      <c r="M61" s="8">
        <v>18</v>
      </c>
      <c r="N61" s="8" t="str">
        <f t="shared" si="29"/>
        <v>C</v>
      </c>
      <c r="O61" s="8" t="str">
        <f t="shared" si="30"/>
        <v>2</v>
      </c>
      <c r="P61" s="8">
        <v>32</v>
      </c>
      <c r="Q61" s="8" t="str">
        <f t="shared" si="31"/>
        <v>A+</v>
      </c>
      <c r="R61" s="8" t="str">
        <f t="shared" si="32"/>
        <v>5</v>
      </c>
      <c r="S61" s="8">
        <v>32</v>
      </c>
      <c r="T61" s="8" t="str">
        <f t="shared" si="33"/>
        <v>A+</v>
      </c>
      <c r="U61" s="8" t="str">
        <f t="shared" si="34"/>
        <v>5</v>
      </c>
      <c r="V61" s="8">
        <v>6</v>
      </c>
      <c r="W61" s="8" t="str">
        <f t="shared" si="35"/>
        <v>A-</v>
      </c>
      <c r="X61" s="8" t="str">
        <f t="shared" si="36"/>
        <v>3.5</v>
      </c>
      <c r="Y61" s="8">
        <v>32</v>
      </c>
      <c r="Z61" s="8" t="str">
        <f t="shared" si="37"/>
        <v>A+</v>
      </c>
      <c r="AA61" s="8" t="str">
        <f t="shared" si="38"/>
        <v>5</v>
      </c>
      <c r="AB61" s="8">
        <v>20</v>
      </c>
      <c r="AC61" s="8" t="str">
        <f t="shared" si="39"/>
        <v>A+</v>
      </c>
      <c r="AD61" s="8" t="str">
        <f t="shared" si="40"/>
        <v>5</v>
      </c>
      <c r="AE61" s="8">
        <v>16</v>
      </c>
      <c r="AF61" s="8" t="str">
        <f t="shared" si="41"/>
        <v>A+</v>
      </c>
      <c r="AG61" s="8" t="str">
        <f t="shared" si="42"/>
        <v>5</v>
      </c>
      <c r="AH61" s="22" t="str">
        <f t="shared" si="43"/>
        <v>Pass</v>
      </c>
      <c r="AI61" s="8">
        <f t="shared" si="44"/>
        <v>241</v>
      </c>
      <c r="AJ61" s="8">
        <f t="shared" si="45"/>
        <v>57</v>
      </c>
    </row>
    <row r="62" spans="1:36" ht="21.9" customHeight="1">
      <c r="A62" s="5">
        <v>59</v>
      </c>
      <c r="B62" s="8">
        <v>78</v>
      </c>
      <c r="C62" s="16" t="s">
        <v>133</v>
      </c>
      <c r="D62" s="8">
        <v>20</v>
      </c>
      <c r="E62" s="8" t="str">
        <f t="shared" si="23"/>
        <v>A-</v>
      </c>
      <c r="F62" s="8" t="str">
        <f t="shared" si="24"/>
        <v>3.5</v>
      </c>
      <c r="G62" s="8">
        <v>31</v>
      </c>
      <c r="H62" s="8" t="str">
        <f t="shared" si="25"/>
        <v>B</v>
      </c>
      <c r="I62" s="8" t="str">
        <f t="shared" si="26"/>
        <v>3</v>
      </c>
      <c r="J62" s="8">
        <v>21</v>
      </c>
      <c r="K62" s="8" t="str">
        <f t="shared" si="27"/>
        <v>B</v>
      </c>
      <c r="L62" s="8" t="str">
        <f t="shared" si="28"/>
        <v>3</v>
      </c>
      <c r="M62" s="8">
        <v>28</v>
      </c>
      <c r="N62" s="8" t="str">
        <f t="shared" si="29"/>
        <v>A</v>
      </c>
      <c r="O62" s="8" t="str">
        <f t="shared" si="30"/>
        <v>4</v>
      </c>
      <c r="P62" s="8">
        <v>30</v>
      </c>
      <c r="Q62" s="8" t="str">
        <f t="shared" si="31"/>
        <v>A+</v>
      </c>
      <c r="R62" s="8" t="str">
        <f t="shared" si="32"/>
        <v>5</v>
      </c>
      <c r="S62" s="8">
        <v>34</v>
      </c>
      <c r="T62" s="8" t="str">
        <f t="shared" si="33"/>
        <v>A+</v>
      </c>
      <c r="U62" s="8" t="str">
        <f t="shared" si="34"/>
        <v>5</v>
      </c>
      <c r="V62" s="8">
        <v>8</v>
      </c>
      <c r="W62" s="8" t="str">
        <f t="shared" si="35"/>
        <v>A+</v>
      </c>
      <c r="X62" s="8" t="str">
        <f t="shared" si="36"/>
        <v>5</v>
      </c>
      <c r="Y62" s="8">
        <v>32</v>
      </c>
      <c r="Z62" s="8" t="str">
        <f t="shared" si="37"/>
        <v>A+</v>
      </c>
      <c r="AA62" s="8" t="str">
        <f t="shared" si="38"/>
        <v>5</v>
      </c>
      <c r="AB62" s="8">
        <v>20</v>
      </c>
      <c r="AC62" s="8" t="str">
        <f t="shared" si="39"/>
        <v>A+</v>
      </c>
      <c r="AD62" s="8" t="str">
        <f t="shared" si="40"/>
        <v>5</v>
      </c>
      <c r="AE62" s="8">
        <v>17</v>
      </c>
      <c r="AF62" s="8" t="str">
        <f t="shared" si="41"/>
        <v>A+</v>
      </c>
      <c r="AG62" s="8" t="str">
        <f t="shared" si="42"/>
        <v>5</v>
      </c>
      <c r="AH62" s="22" t="str">
        <f t="shared" si="43"/>
        <v>Pass</v>
      </c>
      <c r="AI62" s="8">
        <f t="shared" si="44"/>
        <v>241</v>
      </c>
      <c r="AJ62" s="8">
        <f t="shared" si="45"/>
        <v>57</v>
      </c>
    </row>
    <row r="63" spans="1:36" ht="21.9" customHeight="1">
      <c r="A63" s="5">
        <v>60</v>
      </c>
      <c r="B63" s="8">
        <v>49</v>
      </c>
      <c r="C63" s="16" t="s">
        <v>104</v>
      </c>
      <c r="D63" s="8">
        <v>14</v>
      </c>
      <c r="E63" s="8" t="str">
        <f t="shared" si="23"/>
        <v>C</v>
      </c>
      <c r="F63" s="8" t="str">
        <f t="shared" si="24"/>
        <v>2</v>
      </c>
      <c r="G63" s="8">
        <v>49</v>
      </c>
      <c r="H63" s="8" t="str">
        <f t="shared" si="25"/>
        <v>A+</v>
      </c>
      <c r="I63" s="8" t="str">
        <f t="shared" si="26"/>
        <v>5</v>
      </c>
      <c r="J63" s="8">
        <v>20</v>
      </c>
      <c r="K63" s="8" t="str">
        <f t="shared" si="27"/>
        <v>B</v>
      </c>
      <c r="L63" s="8" t="str">
        <f t="shared" si="28"/>
        <v>3</v>
      </c>
      <c r="M63" s="8">
        <v>25</v>
      </c>
      <c r="N63" s="8" t="str">
        <f t="shared" si="29"/>
        <v>A-</v>
      </c>
      <c r="O63" s="8" t="str">
        <f t="shared" si="30"/>
        <v>3.5</v>
      </c>
      <c r="P63" s="8">
        <v>32</v>
      </c>
      <c r="Q63" s="8" t="str">
        <f t="shared" si="31"/>
        <v>A+</v>
      </c>
      <c r="R63" s="8" t="str">
        <f t="shared" si="32"/>
        <v>5</v>
      </c>
      <c r="S63" s="8">
        <v>34</v>
      </c>
      <c r="T63" s="8" t="str">
        <f t="shared" si="33"/>
        <v>A+</v>
      </c>
      <c r="U63" s="8" t="str">
        <f t="shared" si="34"/>
        <v>5</v>
      </c>
      <c r="V63" s="8">
        <v>7</v>
      </c>
      <c r="W63" s="8" t="str">
        <f t="shared" si="35"/>
        <v>A</v>
      </c>
      <c r="X63" s="8" t="str">
        <f t="shared" si="36"/>
        <v>4</v>
      </c>
      <c r="Y63" s="8">
        <v>22</v>
      </c>
      <c r="Z63" s="8" t="str">
        <f t="shared" si="37"/>
        <v>B</v>
      </c>
      <c r="AA63" s="8" t="str">
        <f t="shared" si="38"/>
        <v>3</v>
      </c>
      <c r="AB63" s="8">
        <v>20</v>
      </c>
      <c r="AC63" s="8" t="str">
        <f t="shared" si="39"/>
        <v>A+</v>
      </c>
      <c r="AD63" s="8" t="str">
        <f t="shared" si="40"/>
        <v>5</v>
      </c>
      <c r="AE63" s="8">
        <v>17</v>
      </c>
      <c r="AF63" s="8" t="str">
        <f t="shared" si="41"/>
        <v>A+</v>
      </c>
      <c r="AG63" s="8" t="str">
        <f t="shared" si="42"/>
        <v>5</v>
      </c>
      <c r="AH63" s="22" t="str">
        <f t="shared" si="43"/>
        <v>Pass</v>
      </c>
      <c r="AI63" s="8">
        <f t="shared" si="44"/>
        <v>240</v>
      </c>
      <c r="AJ63" s="8">
        <f t="shared" si="45"/>
        <v>60</v>
      </c>
    </row>
    <row r="64" spans="1:36" ht="21.9" customHeight="1">
      <c r="A64" s="5">
        <v>61</v>
      </c>
      <c r="B64" s="8">
        <v>82</v>
      </c>
      <c r="C64" s="16" t="s">
        <v>137</v>
      </c>
      <c r="D64" s="8">
        <v>18</v>
      </c>
      <c r="E64" s="8" t="str">
        <f t="shared" si="23"/>
        <v>A-</v>
      </c>
      <c r="F64" s="8" t="str">
        <f t="shared" si="24"/>
        <v>3.5</v>
      </c>
      <c r="G64" s="8">
        <v>49</v>
      </c>
      <c r="H64" s="8" t="str">
        <f t="shared" si="25"/>
        <v>A+</v>
      </c>
      <c r="I64" s="8" t="str">
        <f t="shared" si="26"/>
        <v>5</v>
      </c>
      <c r="J64" s="8">
        <v>22</v>
      </c>
      <c r="K64" s="8" t="str">
        <f t="shared" si="27"/>
        <v>B</v>
      </c>
      <c r="L64" s="8" t="str">
        <f t="shared" si="28"/>
        <v>3</v>
      </c>
      <c r="M64" s="8">
        <v>22</v>
      </c>
      <c r="N64" s="8" t="str">
        <f t="shared" si="29"/>
        <v>B</v>
      </c>
      <c r="O64" s="8" t="str">
        <f t="shared" si="30"/>
        <v>3</v>
      </c>
      <c r="P64" s="8">
        <v>32</v>
      </c>
      <c r="Q64" s="8" t="str">
        <f t="shared" si="31"/>
        <v>A+</v>
      </c>
      <c r="R64" s="8" t="str">
        <f t="shared" si="32"/>
        <v>5</v>
      </c>
      <c r="S64" s="8">
        <v>20</v>
      </c>
      <c r="T64" s="8" t="str">
        <f t="shared" si="33"/>
        <v>B</v>
      </c>
      <c r="U64" s="8" t="str">
        <f t="shared" si="34"/>
        <v>3</v>
      </c>
      <c r="V64" s="8">
        <v>8</v>
      </c>
      <c r="W64" s="8" t="str">
        <f t="shared" si="35"/>
        <v>A+</v>
      </c>
      <c r="X64" s="8" t="str">
        <f t="shared" si="36"/>
        <v>5</v>
      </c>
      <c r="Y64" s="8">
        <v>32</v>
      </c>
      <c r="Z64" s="8" t="str">
        <f t="shared" si="37"/>
        <v>A+</v>
      </c>
      <c r="AA64" s="8" t="str">
        <f t="shared" si="38"/>
        <v>5</v>
      </c>
      <c r="AB64" s="8">
        <v>20</v>
      </c>
      <c r="AC64" s="8" t="str">
        <f t="shared" si="39"/>
        <v>A+</v>
      </c>
      <c r="AD64" s="8" t="str">
        <f t="shared" si="40"/>
        <v>5</v>
      </c>
      <c r="AE64" s="8">
        <v>17</v>
      </c>
      <c r="AF64" s="8" t="str">
        <f t="shared" si="41"/>
        <v>A+</v>
      </c>
      <c r="AG64" s="8" t="str">
        <f t="shared" si="42"/>
        <v>5</v>
      </c>
      <c r="AH64" s="22" t="str">
        <f t="shared" si="43"/>
        <v>Pass</v>
      </c>
      <c r="AI64" s="8">
        <f t="shared" si="44"/>
        <v>240</v>
      </c>
      <c r="AJ64" s="8">
        <f t="shared" si="45"/>
        <v>60</v>
      </c>
    </row>
    <row r="65" spans="1:36" ht="21.9" customHeight="1">
      <c r="A65" s="5">
        <v>62</v>
      </c>
      <c r="B65" s="8">
        <v>15</v>
      </c>
      <c r="C65" s="16" t="s">
        <v>70</v>
      </c>
      <c r="D65" s="8">
        <v>20</v>
      </c>
      <c r="E65" s="8" t="str">
        <f t="shared" si="23"/>
        <v>A-</v>
      </c>
      <c r="F65" s="8" t="str">
        <f t="shared" si="24"/>
        <v>3.5</v>
      </c>
      <c r="G65" s="8">
        <v>45</v>
      </c>
      <c r="H65" s="8" t="str">
        <f t="shared" si="25"/>
        <v>A</v>
      </c>
      <c r="I65" s="8" t="str">
        <f t="shared" si="26"/>
        <v>4</v>
      </c>
      <c r="J65" s="8">
        <v>25</v>
      </c>
      <c r="K65" s="8" t="str">
        <f t="shared" si="27"/>
        <v>A-</v>
      </c>
      <c r="L65" s="8" t="str">
        <f t="shared" si="28"/>
        <v>3.5</v>
      </c>
      <c r="M65" s="8">
        <v>21</v>
      </c>
      <c r="N65" s="8" t="str">
        <f t="shared" si="29"/>
        <v>B</v>
      </c>
      <c r="O65" s="8" t="str">
        <f t="shared" si="30"/>
        <v>3</v>
      </c>
      <c r="P65" s="8">
        <v>36</v>
      </c>
      <c r="Q65" s="8" t="str">
        <f t="shared" si="31"/>
        <v>A+</v>
      </c>
      <c r="R65" s="8" t="str">
        <f t="shared" si="32"/>
        <v>5</v>
      </c>
      <c r="S65" s="8">
        <v>24</v>
      </c>
      <c r="T65" s="8" t="str">
        <f t="shared" si="33"/>
        <v>A-</v>
      </c>
      <c r="U65" s="8" t="str">
        <f t="shared" si="34"/>
        <v>3.5</v>
      </c>
      <c r="V65" s="8">
        <v>7</v>
      </c>
      <c r="W65" s="8" t="str">
        <f t="shared" si="35"/>
        <v>A</v>
      </c>
      <c r="X65" s="8" t="str">
        <f t="shared" si="36"/>
        <v>4</v>
      </c>
      <c r="Y65" s="8">
        <v>24</v>
      </c>
      <c r="Z65" s="8" t="str">
        <f t="shared" si="37"/>
        <v>A-</v>
      </c>
      <c r="AA65" s="8" t="str">
        <f t="shared" si="38"/>
        <v>3.5</v>
      </c>
      <c r="AB65" s="8">
        <v>20</v>
      </c>
      <c r="AC65" s="8" t="str">
        <f t="shared" si="39"/>
        <v>A+</v>
      </c>
      <c r="AD65" s="8" t="str">
        <f t="shared" si="40"/>
        <v>5</v>
      </c>
      <c r="AE65" s="8">
        <v>17</v>
      </c>
      <c r="AF65" s="8" t="str">
        <f t="shared" si="41"/>
        <v>A+</v>
      </c>
      <c r="AG65" s="8" t="str">
        <f t="shared" si="42"/>
        <v>5</v>
      </c>
      <c r="AH65" s="22" t="str">
        <f t="shared" si="43"/>
        <v>Pass</v>
      </c>
      <c r="AI65" s="8">
        <f t="shared" si="44"/>
        <v>239</v>
      </c>
      <c r="AJ65" s="8">
        <f t="shared" si="45"/>
        <v>62</v>
      </c>
    </row>
    <row r="66" spans="1:36" ht="21.9" customHeight="1">
      <c r="A66" s="5">
        <v>63</v>
      </c>
      <c r="B66" s="8">
        <v>9</v>
      </c>
      <c r="C66" s="16" t="s">
        <v>64</v>
      </c>
      <c r="D66" s="8">
        <v>17</v>
      </c>
      <c r="E66" s="8" t="str">
        <f t="shared" si="23"/>
        <v>B</v>
      </c>
      <c r="F66" s="8" t="str">
        <f t="shared" si="24"/>
        <v>3</v>
      </c>
      <c r="G66" s="8">
        <v>44</v>
      </c>
      <c r="H66" s="8" t="str">
        <f t="shared" si="25"/>
        <v>A</v>
      </c>
      <c r="I66" s="8" t="str">
        <f t="shared" si="26"/>
        <v>4</v>
      </c>
      <c r="J66" s="8">
        <v>22</v>
      </c>
      <c r="K66" s="8" t="str">
        <f t="shared" si="27"/>
        <v>B</v>
      </c>
      <c r="L66" s="8" t="str">
        <f t="shared" si="28"/>
        <v>3</v>
      </c>
      <c r="M66" s="8">
        <v>27</v>
      </c>
      <c r="N66" s="8" t="str">
        <f t="shared" si="29"/>
        <v>A-</v>
      </c>
      <c r="O66" s="8" t="str">
        <f t="shared" si="30"/>
        <v>3.5</v>
      </c>
      <c r="P66" s="8">
        <v>32</v>
      </c>
      <c r="Q66" s="8" t="str">
        <f t="shared" si="31"/>
        <v>A+</v>
      </c>
      <c r="R66" s="8" t="str">
        <f t="shared" si="32"/>
        <v>5</v>
      </c>
      <c r="S66" s="8">
        <v>20</v>
      </c>
      <c r="T66" s="8" t="str">
        <f t="shared" si="33"/>
        <v>B</v>
      </c>
      <c r="U66" s="8" t="str">
        <f t="shared" si="34"/>
        <v>3</v>
      </c>
      <c r="V66" s="8">
        <v>8</v>
      </c>
      <c r="W66" s="8" t="str">
        <f t="shared" si="35"/>
        <v>A+</v>
      </c>
      <c r="X66" s="8" t="str">
        <f t="shared" si="36"/>
        <v>5</v>
      </c>
      <c r="Y66" s="8">
        <v>32</v>
      </c>
      <c r="Z66" s="8" t="str">
        <f t="shared" si="37"/>
        <v>A+</v>
      </c>
      <c r="AA66" s="8" t="str">
        <f t="shared" si="38"/>
        <v>5</v>
      </c>
      <c r="AB66" s="8">
        <v>20</v>
      </c>
      <c r="AC66" s="8" t="str">
        <f t="shared" si="39"/>
        <v>A+</v>
      </c>
      <c r="AD66" s="8" t="str">
        <f t="shared" si="40"/>
        <v>5</v>
      </c>
      <c r="AE66" s="8">
        <v>17</v>
      </c>
      <c r="AF66" s="8" t="str">
        <f t="shared" si="41"/>
        <v>A+</v>
      </c>
      <c r="AG66" s="8" t="str">
        <f t="shared" si="42"/>
        <v>5</v>
      </c>
      <c r="AH66" s="22" t="str">
        <f t="shared" si="43"/>
        <v>Pass</v>
      </c>
      <c r="AI66" s="8">
        <f t="shared" si="44"/>
        <v>239</v>
      </c>
      <c r="AJ66" s="8">
        <f t="shared" si="45"/>
        <v>62</v>
      </c>
    </row>
    <row r="67" spans="1:36" ht="21.9" customHeight="1">
      <c r="A67" s="5">
        <v>64</v>
      </c>
      <c r="B67" s="8">
        <v>110</v>
      </c>
      <c r="C67" s="16" t="s">
        <v>165</v>
      </c>
      <c r="D67" s="8">
        <v>18</v>
      </c>
      <c r="E67" s="8" t="str">
        <f t="shared" si="23"/>
        <v>A-</v>
      </c>
      <c r="F67" s="8" t="str">
        <f t="shared" si="24"/>
        <v>3.5</v>
      </c>
      <c r="G67" s="8">
        <v>35</v>
      </c>
      <c r="H67" s="8" t="str">
        <f t="shared" si="25"/>
        <v>B</v>
      </c>
      <c r="I67" s="8" t="str">
        <f t="shared" si="26"/>
        <v>3</v>
      </c>
      <c r="J67" s="8">
        <v>22</v>
      </c>
      <c r="K67" s="8" t="str">
        <f t="shared" si="27"/>
        <v>B</v>
      </c>
      <c r="L67" s="8" t="str">
        <f t="shared" si="28"/>
        <v>3</v>
      </c>
      <c r="M67" s="8">
        <v>26</v>
      </c>
      <c r="N67" s="8" t="str">
        <f t="shared" si="29"/>
        <v>A-</v>
      </c>
      <c r="O67" s="8" t="str">
        <f t="shared" si="30"/>
        <v>3.5</v>
      </c>
      <c r="P67" s="8">
        <v>36</v>
      </c>
      <c r="Q67" s="8" t="str">
        <f t="shared" si="31"/>
        <v>A+</v>
      </c>
      <c r="R67" s="8" t="str">
        <f t="shared" si="32"/>
        <v>5</v>
      </c>
      <c r="S67" s="8">
        <v>24</v>
      </c>
      <c r="T67" s="8" t="str">
        <f t="shared" si="33"/>
        <v>A-</v>
      </c>
      <c r="U67" s="8" t="str">
        <f t="shared" si="34"/>
        <v>3.5</v>
      </c>
      <c r="V67" s="8">
        <v>8</v>
      </c>
      <c r="W67" s="8" t="str">
        <f t="shared" si="35"/>
        <v>A+</v>
      </c>
      <c r="X67" s="8" t="str">
        <f t="shared" si="36"/>
        <v>5</v>
      </c>
      <c r="Y67" s="8">
        <v>30</v>
      </c>
      <c r="Z67" s="8" t="str">
        <f t="shared" si="37"/>
        <v>A</v>
      </c>
      <c r="AA67" s="8" t="str">
        <f t="shared" si="38"/>
        <v>4</v>
      </c>
      <c r="AB67" s="8">
        <v>20</v>
      </c>
      <c r="AC67" s="8" t="str">
        <f t="shared" si="39"/>
        <v>A+</v>
      </c>
      <c r="AD67" s="8" t="str">
        <f t="shared" si="40"/>
        <v>5</v>
      </c>
      <c r="AE67" s="8">
        <v>19</v>
      </c>
      <c r="AF67" s="8" t="str">
        <f t="shared" si="41"/>
        <v>A+</v>
      </c>
      <c r="AG67" s="8" t="str">
        <f t="shared" si="42"/>
        <v>5</v>
      </c>
      <c r="AH67" s="22" t="str">
        <f t="shared" si="43"/>
        <v>Pass</v>
      </c>
      <c r="AI67" s="8">
        <f t="shared" si="44"/>
        <v>238</v>
      </c>
      <c r="AJ67" s="8">
        <f t="shared" si="45"/>
        <v>64</v>
      </c>
    </row>
    <row r="68" spans="1:36" ht="21.9" customHeight="1">
      <c r="A68" s="5">
        <v>65</v>
      </c>
      <c r="B68" s="8">
        <v>8</v>
      </c>
      <c r="C68" s="16" t="s">
        <v>63</v>
      </c>
      <c r="D68" s="8">
        <v>16</v>
      </c>
      <c r="E68" s="8" t="str">
        <f t="shared" ref="E68:E99" si="46">IF(D68&gt;=24, "A+", IF(D68&gt;=21, "A", IF(D68&gt;=18, "A-", IF(D68&gt;=15, "B", IF(D68&gt;=12, "C", IF(D68&gt;=9, "D", IF(D68&lt;9, "F")))))))</f>
        <v>B</v>
      </c>
      <c r="F68" s="8" t="str">
        <f t="shared" ref="F68:F99" si="47">IF(D68&gt;=24, "5", IF(D68&gt;=21, "4", IF(D68&gt;=18, "3.5", IF(D68&gt;=15, "3", IF(D68&gt;12, "2", IF(D68&gt;=9, "1", IF(D68&lt;9, "0")))))))</f>
        <v>3</v>
      </c>
      <c r="G68" s="8">
        <v>32</v>
      </c>
      <c r="H68" s="8" t="str">
        <f t="shared" ref="H68:H99" si="48">IF(G68&gt;=48, "A+", IF(G68&gt;=42, "A", IF(G68&gt;=36, "A-", IF(G68&gt;=30, "B", IF(G68&gt;=24, "C", IF(G68&gt;=19, "D", IF(G68&lt;19, "F")))))))</f>
        <v>B</v>
      </c>
      <c r="I68" s="8" t="str">
        <f t="shared" ref="I68:I99" si="49">IF(G68&gt;=48, "5", IF(G68&gt;=42, "4", IF(G68&gt;=36, "3.5", IF(G68&gt;=30, "3", IF(G68&gt;24, "2", IF(G68&gt;=19, "1", IF(G68&lt;19, "0")))))))</f>
        <v>3</v>
      </c>
      <c r="J68" s="8">
        <v>32</v>
      </c>
      <c r="K68" s="8" t="str">
        <f t="shared" ref="K68:K99" si="50">IF(J68&gt;=32, "A+", IF(J68&gt;=28, "A", IF(J68&gt;=24, "A-", IF(J68&gt;=20, "B", IF(J68&gt;=16, "C", IF(J68&gt;=13, "D", IF(J68&lt;13, "F")))))))</f>
        <v>A+</v>
      </c>
      <c r="L68" s="8" t="str">
        <f t="shared" ref="L68:L99" si="51">IF(J68&gt;=32, "5", IF(J68&gt;=28, "4", IF(J68&gt;=24, "3.5", IF(J68&gt;=20, "3", IF(J68&gt;16, "2", IF(J68&gt;=13, "1", IF(J68&lt;13, "0")))))))</f>
        <v>5</v>
      </c>
      <c r="M68" s="8">
        <v>28</v>
      </c>
      <c r="N68" s="8" t="str">
        <f t="shared" ref="N68:N99" si="52">IF(M68&gt;=32, "A+", IF(M68&gt;=28, "A", IF(M68&gt;=24, "A-", IF(M68&gt;=20, "B", IF(M68&gt;=16, "C", IF(M68&gt;=13, "D", IF(M68&lt;13, "F")))))))</f>
        <v>A</v>
      </c>
      <c r="O68" s="8" t="str">
        <f t="shared" ref="O68:O99" si="53">IF(M68&gt;=32, "5", IF(M68&gt;=28, "4", IF(M68&gt;=24, "3.5", IF(M68&gt;=20, "3", IF(M68&gt;16, "2", IF(M68&gt;=13, "1", IF(M68&lt;13, "0")))))))</f>
        <v>4</v>
      </c>
      <c r="P68" s="8">
        <v>32</v>
      </c>
      <c r="Q68" s="8" t="str">
        <f t="shared" ref="Q68:Q99" si="54">IF(P68&gt;=16, "A+", IF(P68&gt;=14, "A", IF(P68&gt;=12, "A-", IF(P68&gt;=10, "B", IF(P68&gt;=8, "C", IF(P68&gt;=6, "D", IF(P68&lt;6, "F")))))))</f>
        <v>A+</v>
      </c>
      <c r="R68" s="8" t="str">
        <f t="shared" ref="R68:R99" si="55">IF(P68&gt;=16, "5", IF(P68&gt;=14, "4", IF(P68&gt;=12, "3.5", IF(P68&gt;=20, "3", IF(P68&gt;8, "2", IF(P68&gt;=6, "1", IF(P68&lt;6, "0")))))))</f>
        <v>5</v>
      </c>
      <c r="S68" s="8">
        <v>26</v>
      </c>
      <c r="T68" s="8" t="str">
        <f t="shared" ref="T68:T99" si="56">IF(S68&gt;=32, "A+", IF(S68&gt;=28, "A", IF(S68&gt;=24, "A-", IF(S68&gt;=20, "B", IF(S68&gt;=16, "C", IF(S68&gt;=13, "D", IF(S68&lt;13, "F")))))))</f>
        <v>A-</v>
      </c>
      <c r="U68" s="8" t="str">
        <f t="shared" ref="U68:U99" si="57">IF(S68&gt;=32, "5", IF(S68&gt;=28, "4", IF(S68&gt;=24, "3.5", IF(S68&gt;=20, "3", IF(S68&gt;16, "2", IF(S68&gt;=13, "1", IF(S68&lt;13, "0")))))))</f>
        <v>3.5</v>
      </c>
      <c r="V68" s="8">
        <v>6</v>
      </c>
      <c r="W68" s="8" t="str">
        <f t="shared" ref="W68:W99" si="58">IF(V68&gt;=8, "A+", IF(V68&gt;=7, "A", IF(V68&gt;=6, "A-", IF(V68&gt;=5, "B", IF(V68&gt;=4, "C", IF(V68&gt;=3, "D", IF(V68&lt;3, "F")))))))</f>
        <v>A-</v>
      </c>
      <c r="X68" s="8" t="str">
        <f t="shared" ref="X68:X99" si="59">IF(V68&gt;=8, "5", IF(V68&gt;=7, "4", IF(V68&gt;=6, "3.5", IF(V68&gt;=5, "3", IF(V68&gt;4, "2", IF(V68&gt;=3, "1", IF(V68&lt;3, "0")))))))</f>
        <v>3.5</v>
      </c>
      <c r="Y68" s="8">
        <v>28</v>
      </c>
      <c r="Z68" s="8" t="str">
        <f t="shared" ref="Z68:Z99" si="60">IF(Y68&gt;=32, "A+", IF(Y68&gt;=28, "A", IF(Y68&gt;=24, "A-", IF(Y68&gt;=20, "B", IF(Y68&gt;=16, "C", IF(Y68&gt;=13, "D", IF(Y68&lt;13, "F")))))))</f>
        <v>A</v>
      </c>
      <c r="AA68" s="8" t="str">
        <f t="shared" ref="AA68:AA99" si="61">IF(Y68&gt;=32, "5", IF(Y68&gt;=28, "4", IF(Y68&gt;=24, "3.5", IF(Y68&gt;=20, "3", IF(Y68&gt;16, "2", IF(Y68&gt;=13, "1", IF(Y68&lt;13, "0")))))))</f>
        <v>4</v>
      </c>
      <c r="AB68" s="8">
        <v>20</v>
      </c>
      <c r="AC68" s="8" t="str">
        <f t="shared" ref="AC68:AC99" si="62">IF(AB68&gt;=20, "A+", IF(AB68&gt;=17, "A", IF(AB68&gt;=15, "A-", IF(AB68&gt;=12, "B", IF(AB68&gt;=10, "C", IF(AB68&gt;=8, "D", IF(AB68&lt;8, "F")))))))</f>
        <v>A+</v>
      </c>
      <c r="AD68" s="8" t="str">
        <f t="shared" ref="AD68:AD99" si="63">IF(AB68&gt;=20, "5", IF(AB68&gt;=17, "4", IF(AB68&gt;=15, "3.5", IF(AB68&gt;=12, "3", IF(AB68&gt;10, "2", IF(AB68&gt;=8, "1", IF(AB68&lt;8, "0")))))))</f>
        <v>5</v>
      </c>
      <c r="AE68" s="8">
        <v>17</v>
      </c>
      <c r="AF68" s="8" t="str">
        <f t="shared" ref="AF68:AF99" si="64">IF(AE68&gt;=16, "A+", IF(AE68&gt;=14, "A", IF(AE68&gt;=12, "A-", IF(AE68&gt;=10, "B", IF(AE68&gt;=8, "C", IF(AE68&gt;=6, "D", IF(AE68&lt;6, "F")))))))</f>
        <v>A+</v>
      </c>
      <c r="AG68" s="8" t="str">
        <f t="shared" ref="AG68:AG99" si="65">IF(AE68&gt;=16, "5", IF(AE68&gt;=14, "4", IF(AE68&gt;=12, "3.5", IF(AE68&gt;=20, "3", IF(AE68&gt;8, "2", IF(AE68&gt;=6, "1", IF(AE68&lt;6, "0")))))))</f>
        <v>5</v>
      </c>
      <c r="AH68" s="22" t="str">
        <f t="shared" ref="AH68:AH99" si="66">IF(AND(D68&gt;=9,G68&gt;=19,J68&gt;=13,M68&gt;=13,P68&gt;=6,S68&gt;=13,V68&gt;=3,Y68&gt;=13,AB68&gt;=8,AE68&gt;=6), "Pass","Fail")</f>
        <v>Pass</v>
      </c>
      <c r="AI68" s="8">
        <f t="shared" ref="AI68:AI99" si="67">IF(OR(D68&lt;9,G68&lt;19,J68&lt;13,M68&lt;13,P68&lt;6,S68&lt;13,V68&lt;3,Y68&lt;13,AB68&lt;8,AE68&lt;6),0,(D68+G68+J68+M68+P68+S68+V68+Y68+AB68+AE68))</f>
        <v>237</v>
      </c>
      <c r="AJ68" s="8">
        <f t="shared" ref="AJ68:AJ99" si="68">RANK(AI68,$AI$4:$AI$140,0)</f>
        <v>65</v>
      </c>
    </row>
    <row r="69" spans="1:36" ht="21.9" customHeight="1">
      <c r="A69" s="5">
        <v>66</v>
      </c>
      <c r="B69" s="8">
        <v>84</v>
      </c>
      <c r="C69" s="16" t="s">
        <v>139</v>
      </c>
      <c r="D69" s="8">
        <v>16</v>
      </c>
      <c r="E69" s="8" t="str">
        <f t="shared" si="46"/>
        <v>B</v>
      </c>
      <c r="F69" s="8" t="str">
        <f t="shared" si="47"/>
        <v>3</v>
      </c>
      <c r="G69" s="8">
        <v>41</v>
      </c>
      <c r="H69" s="8" t="str">
        <f t="shared" si="48"/>
        <v>A-</v>
      </c>
      <c r="I69" s="8" t="str">
        <f t="shared" si="49"/>
        <v>3.5</v>
      </c>
      <c r="J69" s="8">
        <v>20</v>
      </c>
      <c r="K69" s="8" t="str">
        <f t="shared" si="50"/>
        <v>B</v>
      </c>
      <c r="L69" s="8" t="str">
        <f t="shared" si="51"/>
        <v>3</v>
      </c>
      <c r="M69" s="8">
        <v>27</v>
      </c>
      <c r="N69" s="8" t="str">
        <f t="shared" si="52"/>
        <v>A-</v>
      </c>
      <c r="O69" s="8" t="str">
        <f t="shared" si="53"/>
        <v>3.5</v>
      </c>
      <c r="P69" s="8">
        <v>38</v>
      </c>
      <c r="Q69" s="8" t="str">
        <f t="shared" si="54"/>
        <v>A+</v>
      </c>
      <c r="R69" s="8" t="str">
        <f t="shared" si="55"/>
        <v>5</v>
      </c>
      <c r="S69" s="8">
        <v>14</v>
      </c>
      <c r="T69" s="8" t="str">
        <f t="shared" si="56"/>
        <v>D</v>
      </c>
      <c r="U69" s="8" t="str">
        <f t="shared" si="57"/>
        <v>1</v>
      </c>
      <c r="V69" s="8">
        <v>10</v>
      </c>
      <c r="W69" s="8" t="str">
        <f t="shared" si="58"/>
        <v>A+</v>
      </c>
      <c r="X69" s="8" t="str">
        <f t="shared" si="59"/>
        <v>5</v>
      </c>
      <c r="Y69" s="8">
        <v>33</v>
      </c>
      <c r="Z69" s="8" t="str">
        <f t="shared" si="60"/>
        <v>A+</v>
      </c>
      <c r="AA69" s="8" t="str">
        <f t="shared" si="61"/>
        <v>5</v>
      </c>
      <c r="AB69" s="8">
        <v>20</v>
      </c>
      <c r="AC69" s="8" t="str">
        <f t="shared" si="62"/>
        <v>A+</v>
      </c>
      <c r="AD69" s="8" t="str">
        <f t="shared" si="63"/>
        <v>5</v>
      </c>
      <c r="AE69" s="8">
        <v>18</v>
      </c>
      <c r="AF69" s="8" t="str">
        <f t="shared" si="64"/>
        <v>A+</v>
      </c>
      <c r="AG69" s="8" t="str">
        <f t="shared" si="65"/>
        <v>5</v>
      </c>
      <c r="AH69" s="22" t="str">
        <f t="shared" si="66"/>
        <v>Pass</v>
      </c>
      <c r="AI69" s="8">
        <f t="shared" si="67"/>
        <v>237</v>
      </c>
      <c r="AJ69" s="8">
        <f t="shared" si="68"/>
        <v>65</v>
      </c>
    </row>
    <row r="70" spans="1:36" ht="21.9" customHeight="1">
      <c r="A70" s="5">
        <v>67</v>
      </c>
      <c r="B70" s="8">
        <v>14</v>
      </c>
      <c r="C70" s="16" t="s">
        <v>69</v>
      </c>
      <c r="D70" s="8">
        <v>18</v>
      </c>
      <c r="E70" s="8" t="str">
        <f t="shared" si="46"/>
        <v>A-</v>
      </c>
      <c r="F70" s="8" t="str">
        <f t="shared" si="47"/>
        <v>3.5</v>
      </c>
      <c r="G70" s="8">
        <v>48</v>
      </c>
      <c r="H70" s="8" t="str">
        <f t="shared" si="48"/>
        <v>A+</v>
      </c>
      <c r="I70" s="8" t="str">
        <f t="shared" si="49"/>
        <v>5</v>
      </c>
      <c r="J70" s="8">
        <v>20</v>
      </c>
      <c r="K70" s="8" t="str">
        <f t="shared" si="50"/>
        <v>B</v>
      </c>
      <c r="L70" s="8" t="str">
        <f t="shared" si="51"/>
        <v>3</v>
      </c>
      <c r="M70" s="8">
        <v>26</v>
      </c>
      <c r="N70" s="8" t="str">
        <f t="shared" si="52"/>
        <v>A-</v>
      </c>
      <c r="O70" s="8" t="str">
        <f t="shared" si="53"/>
        <v>3.5</v>
      </c>
      <c r="P70" s="8">
        <v>38</v>
      </c>
      <c r="Q70" s="8" t="str">
        <f t="shared" si="54"/>
        <v>A+</v>
      </c>
      <c r="R70" s="8" t="str">
        <f t="shared" si="55"/>
        <v>5</v>
      </c>
      <c r="S70" s="8">
        <v>14</v>
      </c>
      <c r="T70" s="8" t="str">
        <f t="shared" si="56"/>
        <v>D</v>
      </c>
      <c r="U70" s="8" t="str">
        <f t="shared" si="57"/>
        <v>1</v>
      </c>
      <c r="V70" s="8">
        <v>7</v>
      </c>
      <c r="W70" s="8" t="str">
        <f t="shared" si="58"/>
        <v>A</v>
      </c>
      <c r="X70" s="8" t="str">
        <f t="shared" si="59"/>
        <v>4</v>
      </c>
      <c r="Y70" s="8">
        <v>28</v>
      </c>
      <c r="Z70" s="8" t="str">
        <f t="shared" si="60"/>
        <v>A</v>
      </c>
      <c r="AA70" s="8" t="str">
        <f t="shared" si="61"/>
        <v>4</v>
      </c>
      <c r="AB70" s="8">
        <v>20</v>
      </c>
      <c r="AC70" s="8" t="str">
        <f t="shared" si="62"/>
        <v>A+</v>
      </c>
      <c r="AD70" s="8" t="str">
        <f t="shared" si="63"/>
        <v>5</v>
      </c>
      <c r="AE70" s="8">
        <v>17</v>
      </c>
      <c r="AF70" s="8" t="str">
        <f t="shared" si="64"/>
        <v>A+</v>
      </c>
      <c r="AG70" s="8" t="str">
        <f t="shared" si="65"/>
        <v>5</v>
      </c>
      <c r="AH70" s="22" t="str">
        <f t="shared" si="66"/>
        <v>Pass</v>
      </c>
      <c r="AI70" s="8">
        <f t="shared" si="67"/>
        <v>236</v>
      </c>
      <c r="AJ70" s="8">
        <f t="shared" si="68"/>
        <v>67</v>
      </c>
    </row>
    <row r="71" spans="1:36" ht="21.9" customHeight="1">
      <c r="A71" s="5">
        <v>68</v>
      </c>
      <c r="B71" s="8">
        <v>45</v>
      </c>
      <c r="C71" s="16" t="s">
        <v>100</v>
      </c>
      <c r="D71" s="8">
        <v>16</v>
      </c>
      <c r="E71" s="8" t="str">
        <f t="shared" si="46"/>
        <v>B</v>
      </c>
      <c r="F71" s="8" t="str">
        <f t="shared" si="47"/>
        <v>3</v>
      </c>
      <c r="G71" s="8">
        <v>35</v>
      </c>
      <c r="H71" s="8" t="str">
        <f t="shared" si="48"/>
        <v>B</v>
      </c>
      <c r="I71" s="8" t="str">
        <f t="shared" si="49"/>
        <v>3</v>
      </c>
      <c r="J71" s="8">
        <v>32</v>
      </c>
      <c r="K71" s="8" t="str">
        <f t="shared" si="50"/>
        <v>A+</v>
      </c>
      <c r="L71" s="8" t="str">
        <f t="shared" si="51"/>
        <v>5</v>
      </c>
      <c r="M71" s="8">
        <v>26</v>
      </c>
      <c r="N71" s="8" t="str">
        <f t="shared" si="52"/>
        <v>A-</v>
      </c>
      <c r="O71" s="8" t="str">
        <f t="shared" si="53"/>
        <v>3.5</v>
      </c>
      <c r="P71" s="8">
        <v>32</v>
      </c>
      <c r="Q71" s="8" t="str">
        <f t="shared" si="54"/>
        <v>A+</v>
      </c>
      <c r="R71" s="8" t="str">
        <f t="shared" si="55"/>
        <v>5</v>
      </c>
      <c r="S71" s="8">
        <v>20</v>
      </c>
      <c r="T71" s="8" t="str">
        <f t="shared" si="56"/>
        <v>B</v>
      </c>
      <c r="U71" s="8" t="str">
        <f t="shared" si="57"/>
        <v>3</v>
      </c>
      <c r="V71" s="8">
        <v>9</v>
      </c>
      <c r="W71" s="8" t="str">
        <f t="shared" si="58"/>
        <v>A+</v>
      </c>
      <c r="X71" s="8" t="str">
        <f t="shared" si="59"/>
        <v>5</v>
      </c>
      <c r="Y71" s="8">
        <v>27</v>
      </c>
      <c r="Z71" s="8" t="str">
        <f t="shared" si="60"/>
        <v>A-</v>
      </c>
      <c r="AA71" s="8" t="str">
        <f t="shared" si="61"/>
        <v>3.5</v>
      </c>
      <c r="AB71" s="8">
        <v>20</v>
      </c>
      <c r="AC71" s="8" t="str">
        <f t="shared" si="62"/>
        <v>A+</v>
      </c>
      <c r="AD71" s="8" t="str">
        <f t="shared" si="63"/>
        <v>5</v>
      </c>
      <c r="AE71" s="8">
        <v>18</v>
      </c>
      <c r="AF71" s="8" t="str">
        <f t="shared" si="64"/>
        <v>A+</v>
      </c>
      <c r="AG71" s="8" t="str">
        <f t="shared" si="65"/>
        <v>5</v>
      </c>
      <c r="AH71" s="22" t="str">
        <f t="shared" si="66"/>
        <v>Pass</v>
      </c>
      <c r="AI71" s="8">
        <f t="shared" si="67"/>
        <v>235</v>
      </c>
      <c r="AJ71" s="8">
        <f t="shared" si="68"/>
        <v>68</v>
      </c>
    </row>
    <row r="72" spans="1:36" ht="21.9" customHeight="1">
      <c r="A72" s="5">
        <v>69</v>
      </c>
      <c r="B72" s="8">
        <v>17</v>
      </c>
      <c r="C72" s="16" t="s">
        <v>72</v>
      </c>
      <c r="D72" s="8">
        <v>19</v>
      </c>
      <c r="E72" s="8" t="str">
        <f t="shared" si="46"/>
        <v>A-</v>
      </c>
      <c r="F72" s="8" t="str">
        <f t="shared" si="47"/>
        <v>3.5</v>
      </c>
      <c r="G72" s="8">
        <v>41</v>
      </c>
      <c r="H72" s="8" t="str">
        <f t="shared" si="48"/>
        <v>A-</v>
      </c>
      <c r="I72" s="8" t="str">
        <f t="shared" si="49"/>
        <v>3.5</v>
      </c>
      <c r="J72" s="8">
        <v>20</v>
      </c>
      <c r="K72" s="8" t="str">
        <f t="shared" si="50"/>
        <v>B</v>
      </c>
      <c r="L72" s="8" t="str">
        <f t="shared" si="51"/>
        <v>3</v>
      </c>
      <c r="M72" s="8">
        <v>30</v>
      </c>
      <c r="N72" s="8" t="str">
        <f t="shared" si="52"/>
        <v>A</v>
      </c>
      <c r="O72" s="8" t="str">
        <f t="shared" si="53"/>
        <v>4</v>
      </c>
      <c r="P72" s="8">
        <v>28</v>
      </c>
      <c r="Q72" s="8" t="str">
        <f t="shared" si="54"/>
        <v>A+</v>
      </c>
      <c r="R72" s="8" t="str">
        <f t="shared" si="55"/>
        <v>5</v>
      </c>
      <c r="S72" s="8">
        <v>18</v>
      </c>
      <c r="T72" s="8" t="str">
        <f t="shared" si="56"/>
        <v>C</v>
      </c>
      <c r="U72" s="8" t="str">
        <f t="shared" si="57"/>
        <v>2</v>
      </c>
      <c r="V72" s="8">
        <v>9</v>
      </c>
      <c r="W72" s="8" t="str">
        <f t="shared" si="58"/>
        <v>A+</v>
      </c>
      <c r="X72" s="8" t="str">
        <f t="shared" si="59"/>
        <v>5</v>
      </c>
      <c r="Y72" s="8">
        <v>32</v>
      </c>
      <c r="Z72" s="8" t="str">
        <f t="shared" si="60"/>
        <v>A+</v>
      </c>
      <c r="AA72" s="8" t="str">
        <f t="shared" si="61"/>
        <v>5</v>
      </c>
      <c r="AB72" s="8">
        <v>20</v>
      </c>
      <c r="AC72" s="8" t="str">
        <f t="shared" si="62"/>
        <v>A+</v>
      </c>
      <c r="AD72" s="8" t="str">
        <f t="shared" si="63"/>
        <v>5</v>
      </c>
      <c r="AE72" s="8">
        <v>17</v>
      </c>
      <c r="AF72" s="8" t="str">
        <f t="shared" si="64"/>
        <v>A+</v>
      </c>
      <c r="AG72" s="8" t="str">
        <f t="shared" si="65"/>
        <v>5</v>
      </c>
      <c r="AH72" s="22" t="str">
        <f t="shared" si="66"/>
        <v>Pass</v>
      </c>
      <c r="AI72" s="8">
        <f t="shared" si="67"/>
        <v>234</v>
      </c>
      <c r="AJ72" s="8">
        <f t="shared" si="68"/>
        <v>69</v>
      </c>
    </row>
    <row r="73" spans="1:36" ht="21.9" customHeight="1">
      <c r="A73" s="5">
        <v>70</v>
      </c>
      <c r="B73" s="8">
        <v>10</v>
      </c>
      <c r="C73" s="16" t="s">
        <v>65</v>
      </c>
      <c r="D73" s="8">
        <v>18</v>
      </c>
      <c r="E73" s="8" t="str">
        <f t="shared" si="46"/>
        <v>A-</v>
      </c>
      <c r="F73" s="8" t="str">
        <f t="shared" si="47"/>
        <v>3.5</v>
      </c>
      <c r="G73" s="8">
        <v>47</v>
      </c>
      <c r="H73" s="8" t="str">
        <f t="shared" si="48"/>
        <v>A</v>
      </c>
      <c r="I73" s="8" t="str">
        <f t="shared" si="49"/>
        <v>4</v>
      </c>
      <c r="J73" s="8">
        <v>24</v>
      </c>
      <c r="K73" s="8" t="str">
        <f t="shared" si="50"/>
        <v>A-</v>
      </c>
      <c r="L73" s="8" t="str">
        <f t="shared" si="51"/>
        <v>3.5</v>
      </c>
      <c r="M73" s="8">
        <v>19</v>
      </c>
      <c r="N73" s="8" t="str">
        <f t="shared" si="52"/>
        <v>C</v>
      </c>
      <c r="O73" s="8" t="str">
        <f t="shared" si="53"/>
        <v>2</v>
      </c>
      <c r="P73" s="8">
        <v>30</v>
      </c>
      <c r="Q73" s="8" t="str">
        <f t="shared" si="54"/>
        <v>A+</v>
      </c>
      <c r="R73" s="8" t="str">
        <f t="shared" si="55"/>
        <v>5</v>
      </c>
      <c r="S73" s="8">
        <v>22</v>
      </c>
      <c r="T73" s="8" t="str">
        <f t="shared" si="56"/>
        <v>B</v>
      </c>
      <c r="U73" s="8" t="str">
        <f t="shared" si="57"/>
        <v>3</v>
      </c>
      <c r="V73" s="8">
        <v>8</v>
      </c>
      <c r="W73" s="8" t="str">
        <f t="shared" si="58"/>
        <v>A+</v>
      </c>
      <c r="X73" s="8" t="str">
        <f t="shared" si="59"/>
        <v>5</v>
      </c>
      <c r="Y73" s="8">
        <v>28</v>
      </c>
      <c r="Z73" s="8" t="str">
        <f t="shared" si="60"/>
        <v>A</v>
      </c>
      <c r="AA73" s="8" t="str">
        <f t="shared" si="61"/>
        <v>4</v>
      </c>
      <c r="AB73" s="8">
        <v>20</v>
      </c>
      <c r="AC73" s="8" t="str">
        <f t="shared" si="62"/>
        <v>A+</v>
      </c>
      <c r="AD73" s="8" t="str">
        <f t="shared" si="63"/>
        <v>5</v>
      </c>
      <c r="AE73" s="8">
        <v>17</v>
      </c>
      <c r="AF73" s="8" t="str">
        <f t="shared" si="64"/>
        <v>A+</v>
      </c>
      <c r="AG73" s="8" t="str">
        <f t="shared" si="65"/>
        <v>5</v>
      </c>
      <c r="AH73" s="22" t="str">
        <f t="shared" si="66"/>
        <v>Pass</v>
      </c>
      <c r="AI73" s="8">
        <f t="shared" si="67"/>
        <v>233</v>
      </c>
      <c r="AJ73" s="8">
        <f t="shared" si="68"/>
        <v>70</v>
      </c>
    </row>
    <row r="74" spans="1:36" ht="21.9" customHeight="1">
      <c r="A74" s="5">
        <v>71</v>
      </c>
      <c r="B74" s="8">
        <v>86</v>
      </c>
      <c r="C74" s="16" t="s">
        <v>141</v>
      </c>
      <c r="D74" s="8">
        <v>17</v>
      </c>
      <c r="E74" s="8" t="str">
        <f t="shared" si="46"/>
        <v>B</v>
      </c>
      <c r="F74" s="8" t="str">
        <f t="shared" si="47"/>
        <v>3</v>
      </c>
      <c r="G74" s="8">
        <v>35</v>
      </c>
      <c r="H74" s="8" t="str">
        <f t="shared" si="48"/>
        <v>B</v>
      </c>
      <c r="I74" s="8" t="str">
        <f t="shared" si="49"/>
        <v>3</v>
      </c>
      <c r="J74" s="8">
        <v>22</v>
      </c>
      <c r="K74" s="8" t="str">
        <f t="shared" si="50"/>
        <v>B</v>
      </c>
      <c r="L74" s="8" t="str">
        <f t="shared" si="51"/>
        <v>3</v>
      </c>
      <c r="M74" s="8">
        <v>27</v>
      </c>
      <c r="N74" s="8" t="str">
        <f t="shared" si="52"/>
        <v>A-</v>
      </c>
      <c r="O74" s="8" t="str">
        <f t="shared" si="53"/>
        <v>3.5</v>
      </c>
      <c r="P74" s="8">
        <v>32</v>
      </c>
      <c r="Q74" s="8" t="str">
        <f t="shared" si="54"/>
        <v>A+</v>
      </c>
      <c r="R74" s="8" t="str">
        <f t="shared" si="55"/>
        <v>5</v>
      </c>
      <c r="S74" s="8">
        <v>20</v>
      </c>
      <c r="T74" s="8" t="str">
        <f t="shared" si="56"/>
        <v>B</v>
      </c>
      <c r="U74" s="8" t="str">
        <f t="shared" si="57"/>
        <v>3</v>
      </c>
      <c r="V74" s="8">
        <v>8</v>
      </c>
      <c r="W74" s="8" t="str">
        <f t="shared" si="58"/>
        <v>A+</v>
      </c>
      <c r="X74" s="8" t="str">
        <f t="shared" si="59"/>
        <v>5</v>
      </c>
      <c r="Y74" s="8">
        <v>32</v>
      </c>
      <c r="Z74" s="8" t="str">
        <f t="shared" si="60"/>
        <v>A+</v>
      </c>
      <c r="AA74" s="8" t="str">
        <f t="shared" si="61"/>
        <v>5</v>
      </c>
      <c r="AB74" s="8">
        <v>20</v>
      </c>
      <c r="AC74" s="8" t="str">
        <f t="shared" si="62"/>
        <v>A+</v>
      </c>
      <c r="AD74" s="8" t="str">
        <f t="shared" si="63"/>
        <v>5</v>
      </c>
      <c r="AE74" s="8">
        <v>20</v>
      </c>
      <c r="AF74" s="8" t="str">
        <f t="shared" si="64"/>
        <v>A+</v>
      </c>
      <c r="AG74" s="8" t="str">
        <f t="shared" si="65"/>
        <v>5</v>
      </c>
      <c r="AH74" s="22" t="str">
        <f t="shared" si="66"/>
        <v>Pass</v>
      </c>
      <c r="AI74" s="8">
        <f t="shared" si="67"/>
        <v>233</v>
      </c>
      <c r="AJ74" s="8">
        <f t="shared" si="68"/>
        <v>70</v>
      </c>
    </row>
    <row r="75" spans="1:36" ht="21.9" customHeight="1">
      <c r="A75" s="5">
        <v>72</v>
      </c>
      <c r="B75" s="8">
        <v>40</v>
      </c>
      <c r="C75" s="16" t="s">
        <v>95</v>
      </c>
      <c r="D75" s="8">
        <v>14</v>
      </c>
      <c r="E75" s="8" t="str">
        <f t="shared" si="46"/>
        <v>C</v>
      </c>
      <c r="F75" s="8" t="str">
        <f t="shared" si="47"/>
        <v>2</v>
      </c>
      <c r="G75" s="8">
        <v>34</v>
      </c>
      <c r="H75" s="8" t="str">
        <f t="shared" si="48"/>
        <v>B</v>
      </c>
      <c r="I75" s="8" t="str">
        <f t="shared" si="49"/>
        <v>3</v>
      </c>
      <c r="J75" s="8">
        <v>25</v>
      </c>
      <c r="K75" s="8" t="str">
        <f t="shared" si="50"/>
        <v>A-</v>
      </c>
      <c r="L75" s="8" t="str">
        <f t="shared" si="51"/>
        <v>3.5</v>
      </c>
      <c r="M75" s="8">
        <v>19</v>
      </c>
      <c r="N75" s="8" t="str">
        <f t="shared" si="52"/>
        <v>C</v>
      </c>
      <c r="O75" s="8" t="str">
        <f t="shared" si="53"/>
        <v>2</v>
      </c>
      <c r="P75" s="8">
        <v>36</v>
      </c>
      <c r="Q75" s="8" t="str">
        <f t="shared" si="54"/>
        <v>A+</v>
      </c>
      <c r="R75" s="8" t="str">
        <f t="shared" si="55"/>
        <v>5</v>
      </c>
      <c r="S75" s="8">
        <v>26</v>
      </c>
      <c r="T75" s="8" t="str">
        <f t="shared" si="56"/>
        <v>A-</v>
      </c>
      <c r="U75" s="8" t="str">
        <f t="shared" si="57"/>
        <v>3.5</v>
      </c>
      <c r="V75" s="8">
        <v>7</v>
      </c>
      <c r="W75" s="8" t="str">
        <f t="shared" si="58"/>
        <v>A</v>
      </c>
      <c r="X75" s="8" t="str">
        <f t="shared" si="59"/>
        <v>4</v>
      </c>
      <c r="Y75" s="8">
        <v>36</v>
      </c>
      <c r="Z75" s="8" t="str">
        <f t="shared" si="60"/>
        <v>A+</v>
      </c>
      <c r="AA75" s="8" t="str">
        <f t="shared" si="61"/>
        <v>5</v>
      </c>
      <c r="AB75" s="8">
        <v>20</v>
      </c>
      <c r="AC75" s="8" t="str">
        <f t="shared" si="62"/>
        <v>A+</v>
      </c>
      <c r="AD75" s="8" t="str">
        <f t="shared" si="63"/>
        <v>5</v>
      </c>
      <c r="AE75" s="8">
        <v>16</v>
      </c>
      <c r="AF75" s="8" t="str">
        <f t="shared" si="64"/>
        <v>A+</v>
      </c>
      <c r="AG75" s="8" t="str">
        <f t="shared" si="65"/>
        <v>5</v>
      </c>
      <c r="AH75" s="22" t="str">
        <f t="shared" si="66"/>
        <v>Pass</v>
      </c>
      <c r="AI75" s="8">
        <f t="shared" si="67"/>
        <v>233</v>
      </c>
      <c r="AJ75" s="8">
        <f t="shared" si="68"/>
        <v>70</v>
      </c>
    </row>
    <row r="76" spans="1:36" ht="21.9" customHeight="1">
      <c r="A76" s="5">
        <v>73</v>
      </c>
      <c r="B76" s="8">
        <v>19</v>
      </c>
      <c r="C76" s="16" t="s">
        <v>74</v>
      </c>
      <c r="D76" s="8">
        <v>13</v>
      </c>
      <c r="E76" s="8" t="str">
        <f t="shared" si="46"/>
        <v>C</v>
      </c>
      <c r="F76" s="8" t="str">
        <f t="shared" si="47"/>
        <v>2</v>
      </c>
      <c r="G76" s="8">
        <v>34</v>
      </c>
      <c r="H76" s="8" t="str">
        <f t="shared" si="48"/>
        <v>B</v>
      </c>
      <c r="I76" s="8" t="str">
        <f t="shared" si="49"/>
        <v>3</v>
      </c>
      <c r="J76" s="8">
        <v>25</v>
      </c>
      <c r="K76" s="8" t="str">
        <f t="shared" si="50"/>
        <v>A-</v>
      </c>
      <c r="L76" s="8" t="str">
        <f t="shared" si="51"/>
        <v>3.5</v>
      </c>
      <c r="M76" s="8">
        <v>31</v>
      </c>
      <c r="N76" s="8" t="str">
        <f t="shared" si="52"/>
        <v>A</v>
      </c>
      <c r="O76" s="8" t="str">
        <f t="shared" si="53"/>
        <v>4</v>
      </c>
      <c r="P76" s="8">
        <v>30</v>
      </c>
      <c r="Q76" s="8" t="str">
        <f t="shared" si="54"/>
        <v>A+</v>
      </c>
      <c r="R76" s="8" t="str">
        <f t="shared" si="55"/>
        <v>5</v>
      </c>
      <c r="S76" s="8">
        <v>14</v>
      </c>
      <c r="T76" s="8" t="str">
        <f t="shared" si="56"/>
        <v>D</v>
      </c>
      <c r="U76" s="8" t="str">
        <f t="shared" si="57"/>
        <v>1</v>
      </c>
      <c r="V76" s="8">
        <v>8</v>
      </c>
      <c r="W76" s="8" t="str">
        <f t="shared" si="58"/>
        <v>A+</v>
      </c>
      <c r="X76" s="8" t="str">
        <f t="shared" si="59"/>
        <v>5</v>
      </c>
      <c r="Y76" s="8">
        <v>38</v>
      </c>
      <c r="Z76" s="8" t="str">
        <f t="shared" si="60"/>
        <v>A+</v>
      </c>
      <c r="AA76" s="8" t="str">
        <f t="shared" si="61"/>
        <v>5</v>
      </c>
      <c r="AB76" s="8">
        <v>20</v>
      </c>
      <c r="AC76" s="8" t="str">
        <f t="shared" si="62"/>
        <v>A+</v>
      </c>
      <c r="AD76" s="8" t="str">
        <f t="shared" si="63"/>
        <v>5</v>
      </c>
      <c r="AE76" s="8">
        <v>19</v>
      </c>
      <c r="AF76" s="8" t="str">
        <f t="shared" si="64"/>
        <v>A+</v>
      </c>
      <c r="AG76" s="8" t="str">
        <f t="shared" si="65"/>
        <v>5</v>
      </c>
      <c r="AH76" s="22" t="str">
        <f t="shared" si="66"/>
        <v>Pass</v>
      </c>
      <c r="AI76" s="8">
        <f t="shared" si="67"/>
        <v>232</v>
      </c>
      <c r="AJ76" s="8">
        <f t="shared" si="68"/>
        <v>73</v>
      </c>
    </row>
    <row r="77" spans="1:36" ht="21.9" customHeight="1">
      <c r="A77" s="5">
        <v>74</v>
      </c>
      <c r="B77" s="8">
        <v>116</v>
      </c>
      <c r="C77" s="16" t="s">
        <v>170</v>
      </c>
      <c r="D77" s="8">
        <v>16</v>
      </c>
      <c r="E77" s="8" t="str">
        <f t="shared" si="46"/>
        <v>B</v>
      </c>
      <c r="F77" s="8" t="str">
        <f t="shared" si="47"/>
        <v>3</v>
      </c>
      <c r="G77" s="8">
        <v>41</v>
      </c>
      <c r="H77" s="8" t="str">
        <f t="shared" si="48"/>
        <v>A-</v>
      </c>
      <c r="I77" s="8" t="str">
        <f t="shared" si="49"/>
        <v>3.5</v>
      </c>
      <c r="J77" s="8">
        <v>24</v>
      </c>
      <c r="K77" s="8" t="str">
        <f t="shared" si="50"/>
        <v>A-</v>
      </c>
      <c r="L77" s="8" t="str">
        <f t="shared" si="51"/>
        <v>3.5</v>
      </c>
      <c r="M77" s="8">
        <v>25</v>
      </c>
      <c r="N77" s="8" t="str">
        <f t="shared" si="52"/>
        <v>A-</v>
      </c>
      <c r="O77" s="8" t="str">
        <f t="shared" si="53"/>
        <v>3.5</v>
      </c>
      <c r="P77" s="8">
        <v>36</v>
      </c>
      <c r="Q77" s="8" t="str">
        <f t="shared" si="54"/>
        <v>A+</v>
      </c>
      <c r="R77" s="8" t="str">
        <f t="shared" si="55"/>
        <v>5</v>
      </c>
      <c r="S77" s="8">
        <v>16</v>
      </c>
      <c r="T77" s="8" t="str">
        <f t="shared" si="56"/>
        <v>C</v>
      </c>
      <c r="U77" s="8" t="str">
        <f t="shared" si="57"/>
        <v>1</v>
      </c>
      <c r="V77" s="8">
        <v>6</v>
      </c>
      <c r="W77" s="8" t="str">
        <f t="shared" si="58"/>
        <v>A-</v>
      </c>
      <c r="X77" s="8" t="str">
        <f t="shared" si="59"/>
        <v>3.5</v>
      </c>
      <c r="Y77" s="8">
        <v>32</v>
      </c>
      <c r="Z77" s="8" t="str">
        <f t="shared" si="60"/>
        <v>A+</v>
      </c>
      <c r="AA77" s="8" t="str">
        <f t="shared" si="61"/>
        <v>5</v>
      </c>
      <c r="AB77" s="8">
        <v>20</v>
      </c>
      <c r="AC77" s="8" t="str">
        <f t="shared" si="62"/>
        <v>A+</v>
      </c>
      <c r="AD77" s="8" t="str">
        <f t="shared" si="63"/>
        <v>5</v>
      </c>
      <c r="AE77" s="8">
        <v>15</v>
      </c>
      <c r="AF77" s="8" t="str">
        <f t="shared" si="64"/>
        <v>A</v>
      </c>
      <c r="AG77" s="8" t="str">
        <f t="shared" si="65"/>
        <v>4</v>
      </c>
      <c r="AH77" s="22" t="str">
        <f t="shared" si="66"/>
        <v>Pass</v>
      </c>
      <c r="AI77" s="8">
        <f t="shared" si="67"/>
        <v>231</v>
      </c>
      <c r="AJ77" s="8">
        <f t="shared" si="68"/>
        <v>74</v>
      </c>
    </row>
    <row r="78" spans="1:36" ht="21.9" customHeight="1">
      <c r="A78" s="5">
        <v>75</v>
      </c>
      <c r="B78" s="8">
        <v>121</v>
      </c>
      <c r="C78" s="16" t="s">
        <v>175</v>
      </c>
      <c r="D78" s="8">
        <v>14</v>
      </c>
      <c r="E78" s="8" t="str">
        <f t="shared" si="46"/>
        <v>C</v>
      </c>
      <c r="F78" s="8" t="str">
        <f t="shared" si="47"/>
        <v>2</v>
      </c>
      <c r="G78" s="8">
        <v>34</v>
      </c>
      <c r="H78" s="8" t="str">
        <f t="shared" si="48"/>
        <v>B</v>
      </c>
      <c r="I78" s="8" t="str">
        <f t="shared" si="49"/>
        <v>3</v>
      </c>
      <c r="J78" s="8">
        <v>18</v>
      </c>
      <c r="K78" s="8" t="str">
        <f t="shared" si="50"/>
        <v>C</v>
      </c>
      <c r="L78" s="8" t="str">
        <f t="shared" si="51"/>
        <v>2</v>
      </c>
      <c r="M78" s="8">
        <v>16</v>
      </c>
      <c r="N78" s="8" t="str">
        <f t="shared" si="52"/>
        <v>C</v>
      </c>
      <c r="O78" s="8" t="str">
        <f t="shared" si="53"/>
        <v>1</v>
      </c>
      <c r="P78" s="8">
        <v>28</v>
      </c>
      <c r="Q78" s="8" t="str">
        <f t="shared" si="54"/>
        <v>A+</v>
      </c>
      <c r="R78" s="8" t="str">
        <f t="shared" si="55"/>
        <v>5</v>
      </c>
      <c r="S78" s="8">
        <v>34</v>
      </c>
      <c r="T78" s="8" t="str">
        <f t="shared" si="56"/>
        <v>A+</v>
      </c>
      <c r="U78" s="8" t="str">
        <f t="shared" si="57"/>
        <v>5</v>
      </c>
      <c r="V78" s="8">
        <v>8</v>
      </c>
      <c r="W78" s="8" t="str">
        <f t="shared" si="58"/>
        <v>A+</v>
      </c>
      <c r="X78" s="8" t="str">
        <f t="shared" si="59"/>
        <v>5</v>
      </c>
      <c r="Y78" s="8">
        <v>38</v>
      </c>
      <c r="Z78" s="8" t="str">
        <f t="shared" si="60"/>
        <v>A+</v>
      </c>
      <c r="AA78" s="8" t="str">
        <f t="shared" si="61"/>
        <v>5</v>
      </c>
      <c r="AB78" s="8">
        <v>20</v>
      </c>
      <c r="AC78" s="8" t="str">
        <f t="shared" si="62"/>
        <v>A+</v>
      </c>
      <c r="AD78" s="8" t="str">
        <f t="shared" si="63"/>
        <v>5</v>
      </c>
      <c r="AE78" s="8">
        <v>17</v>
      </c>
      <c r="AF78" s="8" t="str">
        <f t="shared" si="64"/>
        <v>A+</v>
      </c>
      <c r="AG78" s="8" t="str">
        <f t="shared" si="65"/>
        <v>5</v>
      </c>
      <c r="AH78" s="22" t="str">
        <f t="shared" si="66"/>
        <v>Pass</v>
      </c>
      <c r="AI78" s="8">
        <f t="shared" si="67"/>
        <v>227</v>
      </c>
      <c r="AJ78" s="8">
        <f t="shared" si="68"/>
        <v>75</v>
      </c>
    </row>
    <row r="79" spans="1:36" ht="21.9" customHeight="1">
      <c r="A79" s="5">
        <v>76</v>
      </c>
      <c r="B79" s="8">
        <v>13</v>
      </c>
      <c r="C79" s="16" t="s">
        <v>68</v>
      </c>
      <c r="D79" s="8">
        <v>10</v>
      </c>
      <c r="E79" s="8" t="str">
        <f t="shared" si="46"/>
        <v>D</v>
      </c>
      <c r="F79" s="8" t="str">
        <f t="shared" si="47"/>
        <v>1</v>
      </c>
      <c r="G79" s="8">
        <v>44</v>
      </c>
      <c r="H79" s="8" t="str">
        <f t="shared" si="48"/>
        <v>A</v>
      </c>
      <c r="I79" s="8" t="str">
        <f t="shared" si="49"/>
        <v>4</v>
      </c>
      <c r="J79" s="8">
        <v>20</v>
      </c>
      <c r="K79" s="8" t="str">
        <f t="shared" si="50"/>
        <v>B</v>
      </c>
      <c r="L79" s="8" t="str">
        <f t="shared" si="51"/>
        <v>3</v>
      </c>
      <c r="M79" s="8">
        <v>23</v>
      </c>
      <c r="N79" s="8" t="str">
        <f t="shared" si="52"/>
        <v>B</v>
      </c>
      <c r="O79" s="8" t="str">
        <f t="shared" si="53"/>
        <v>3</v>
      </c>
      <c r="P79" s="8">
        <v>36</v>
      </c>
      <c r="Q79" s="8" t="str">
        <f t="shared" si="54"/>
        <v>A+</v>
      </c>
      <c r="R79" s="8" t="str">
        <f t="shared" si="55"/>
        <v>5</v>
      </c>
      <c r="S79" s="8">
        <v>14</v>
      </c>
      <c r="T79" s="8" t="str">
        <f t="shared" si="56"/>
        <v>D</v>
      </c>
      <c r="U79" s="8" t="str">
        <f t="shared" si="57"/>
        <v>1</v>
      </c>
      <c r="V79" s="8">
        <v>8</v>
      </c>
      <c r="W79" s="8" t="str">
        <f t="shared" si="58"/>
        <v>A+</v>
      </c>
      <c r="X79" s="8" t="str">
        <f t="shared" si="59"/>
        <v>5</v>
      </c>
      <c r="Y79" s="8">
        <v>32</v>
      </c>
      <c r="Z79" s="8" t="str">
        <f t="shared" si="60"/>
        <v>A+</v>
      </c>
      <c r="AA79" s="8" t="str">
        <f t="shared" si="61"/>
        <v>5</v>
      </c>
      <c r="AB79" s="8">
        <v>20</v>
      </c>
      <c r="AC79" s="8" t="str">
        <f t="shared" si="62"/>
        <v>A+</v>
      </c>
      <c r="AD79" s="8" t="str">
        <f t="shared" si="63"/>
        <v>5</v>
      </c>
      <c r="AE79" s="8">
        <v>18</v>
      </c>
      <c r="AF79" s="8" t="str">
        <f t="shared" si="64"/>
        <v>A+</v>
      </c>
      <c r="AG79" s="8" t="str">
        <f t="shared" si="65"/>
        <v>5</v>
      </c>
      <c r="AH79" s="22" t="str">
        <f t="shared" si="66"/>
        <v>Pass</v>
      </c>
      <c r="AI79" s="8">
        <f t="shared" si="67"/>
        <v>225</v>
      </c>
      <c r="AJ79" s="8">
        <f t="shared" si="68"/>
        <v>76</v>
      </c>
    </row>
    <row r="80" spans="1:36" ht="21.9" customHeight="1">
      <c r="A80" s="5">
        <v>77</v>
      </c>
      <c r="B80" s="8">
        <v>43</v>
      </c>
      <c r="C80" s="16" t="s">
        <v>98</v>
      </c>
      <c r="D80" s="8">
        <v>15</v>
      </c>
      <c r="E80" s="8" t="str">
        <f t="shared" si="46"/>
        <v>B</v>
      </c>
      <c r="F80" s="8" t="str">
        <f t="shared" si="47"/>
        <v>3</v>
      </c>
      <c r="G80" s="8">
        <v>44</v>
      </c>
      <c r="H80" s="8" t="str">
        <f t="shared" si="48"/>
        <v>A</v>
      </c>
      <c r="I80" s="8" t="str">
        <f t="shared" si="49"/>
        <v>4</v>
      </c>
      <c r="J80" s="8">
        <v>20</v>
      </c>
      <c r="K80" s="8" t="str">
        <f t="shared" si="50"/>
        <v>B</v>
      </c>
      <c r="L80" s="8" t="str">
        <f t="shared" si="51"/>
        <v>3</v>
      </c>
      <c r="M80" s="8">
        <v>27</v>
      </c>
      <c r="N80" s="8" t="str">
        <f t="shared" si="52"/>
        <v>A-</v>
      </c>
      <c r="O80" s="8" t="str">
        <f t="shared" si="53"/>
        <v>3.5</v>
      </c>
      <c r="P80" s="8">
        <v>36</v>
      </c>
      <c r="Q80" s="8" t="str">
        <f t="shared" si="54"/>
        <v>A+</v>
      </c>
      <c r="R80" s="8" t="str">
        <f t="shared" si="55"/>
        <v>5</v>
      </c>
      <c r="S80" s="8">
        <v>14</v>
      </c>
      <c r="T80" s="8" t="str">
        <f t="shared" si="56"/>
        <v>D</v>
      </c>
      <c r="U80" s="8" t="str">
        <f t="shared" si="57"/>
        <v>1</v>
      </c>
      <c r="V80" s="8">
        <v>6</v>
      </c>
      <c r="W80" s="8" t="str">
        <f t="shared" si="58"/>
        <v>A-</v>
      </c>
      <c r="X80" s="8" t="str">
        <f t="shared" si="59"/>
        <v>3.5</v>
      </c>
      <c r="Y80" s="8">
        <v>22</v>
      </c>
      <c r="Z80" s="8" t="str">
        <f t="shared" si="60"/>
        <v>B</v>
      </c>
      <c r="AA80" s="8" t="str">
        <f t="shared" si="61"/>
        <v>3</v>
      </c>
      <c r="AB80" s="8">
        <v>20</v>
      </c>
      <c r="AC80" s="8" t="str">
        <f t="shared" si="62"/>
        <v>A+</v>
      </c>
      <c r="AD80" s="8" t="str">
        <f t="shared" si="63"/>
        <v>5</v>
      </c>
      <c r="AE80" s="8">
        <v>19</v>
      </c>
      <c r="AF80" s="8" t="str">
        <f t="shared" si="64"/>
        <v>A+</v>
      </c>
      <c r="AG80" s="8" t="str">
        <f t="shared" si="65"/>
        <v>5</v>
      </c>
      <c r="AH80" s="22" t="str">
        <f t="shared" si="66"/>
        <v>Pass</v>
      </c>
      <c r="AI80" s="8">
        <f t="shared" si="67"/>
        <v>223</v>
      </c>
      <c r="AJ80" s="8">
        <f t="shared" si="68"/>
        <v>77</v>
      </c>
    </row>
    <row r="81" spans="1:36" ht="21.9" customHeight="1">
      <c r="A81" s="5">
        <v>78</v>
      </c>
      <c r="B81" s="8">
        <v>48</v>
      </c>
      <c r="C81" s="16" t="s">
        <v>103</v>
      </c>
      <c r="D81" s="8">
        <v>21</v>
      </c>
      <c r="E81" s="8" t="str">
        <f t="shared" si="46"/>
        <v>A</v>
      </c>
      <c r="F81" s="8" t="str">
        <f t="shared" si="47"/>
        <v>4</v>
      </c>
      <c r="G81" s="8">
        <v>34</v>
      </c>
      <c r="H81" s="8" t="str">
        <f t="shared" si="48"/>
        <v>B</v>
      </c>
      <c r="I81" s="8" t="str">
        <f t="shared" si="49"/>
        <v>3</v>
      </c>
      <c r="J81" s="8">
        <v>20</v>
      </c>
      <c r="K81" s="8" t="str">
        <f t="shared" si="50"/>
        <v>B</v>
      </c>
      <c r="L81" s="8" t="str">
        <f t="shared" si="51"/>
        <v>3</v>
      </c>
      <c r="M81" s="8">
        <v>26</v>
      </c>
      <c r="N81" s="8" t="str">
        <f t="shared" si="52"/>
        <v>A-</v>
      </c>
      <c r="O81" s="8" t="str">
        <f t="shared" si="53"/>
        <v>3.5</v>
      </c>
      <c r="P81" s="8">
        <v>30</v>
      </c>
      <c r="Q81" s="8" t="str">
        <f t="shared" si="54"/>
        <v>A+</v>
      </c>
      <c r="R81" s="8" t="str">
        <f t="shared" si="55"/>
        <v>5</v>
      </c>
      <c r="S81" s="8">
        <v>22</v>
      </c>
      <c r="T81" s="8" t="str">
        <f t="shared" si="56"/>
        <v>B</v>
      </c>
      <c r="U81" s="8" t="str">
        <f t="shared" si="57"/>
        <v>3</v>
      </c>
      <c r="V81" s="8">
        <v>9</v>
      </c>
      <c r="W81" s="8" t="str">
        <f t="shared" si="58"/>
        <v>A+</v>
      </c>
      <c r="X81" s="8" t="str">
        <f t="shared" si="59"/>
        <v>5</v>
      </c>
      <c r="Y81" s="8">
        <v>24</v>
      </c>
      <c r="Z81" s="8" t="str">
        <f t="shared" si="60"/>
        <v>A-</v>
      </c>
      <c r="AA81" s="8" t="str">
        <f t="shared" si="61"/>
        <v>3.5</v>
      </c>
      <c r="AB81" s="8">
        <v>20</v>
      </c>
      <c r="AC81" s="8" t="str">
        <f t="shared" si="62"/>
        <v>A+</v>
      </c>
      <c r="AD81" s="8" t="str">
        <f t="shared" si="63"/>
        <v>5</v>
      </c>
      <c r="AE81" s="8">
        <v>17</v>
      </c>
      <c r="AF81" s="8" t="str">
        <f t="shared" si="64"/>
        <v>A+</v>
      </c>
      <c r="AG81" s="8" t="str">
        <f t="shared" si="65"/>
        <v>5</v>
      </c>
      <c r="AH81" s="22" t="str">
        <f t="shared" si="66"/>
        <v>Pass</v>
      </c>
      <c r="AI81" s="8">
        <f t="shared" si="67"/>
        <v>223</v>
      </c>
      <c r="AJ81" s="8">
        <f t="shared" si="68"/>
        <v>77</v>
      </c>
    </row>
    <row r="82" spans="1:36" ht="21.9" customHeight="1">
      <c r="A82" s="5">
        <v>79</v>
      </c>
      <c r="B82" s="8">
        <v>20</v>
      </c>
      <c r="C82" s="16" t="s">
        <v>75</v>
      </c>
      <c r="D82" s="8">
        <v>15</v>
      </c>
      <c r="E82" s="8" t="str">
        <f t="shared" si="46"/>
        <v>B</v>
      </c>
      <c r="F82" s="8" t="str">
        <f t="shared" si="47"/>
        <v>3</v>
      </c>
      <c r="G82" s="8">
        <v>34</v>
      </c>
      <c r="H82" s="8" t="str">
        <f t="shared" si="48"/>
        <v>B</v>
      </c>
      <c r="I82" s="8" t="str">
        <f t="shared" si="49"/>
        <v>3</v>
      </c>
      <c r="J82" s="8">
        <v>25</v>
      </c>
      <c r="K82" s="8" t="str">
        <f t="shared" si="50"/>
        <v>A-</v>
      </c>
      <c r="L82" s="8" t="str">
        <f t="shared" si="51"/>
        <v>3.5</v>
      </c>
      <c r="M82" s="8">
        <v>23</v>
      </c>
      <c r="N82" s="8" t="str">
        <f t="shared" si="52"/>
        <v>B</v>
      </c>
      <c r="O82" s="8" t="str">
        <f t="shared" si="53"/>
        <v>3</v>
      </c>
      <c r="P82" s="8">
        <v>32</v>
      </c>
      <c r="Q82" s="8" t="str">
        <f t="shared" si="54"/>
        <v>A+</v>
      </c>
      <c r="R82" s="8" t="str">
        <f t="shared" si="55"/>
        <v>5</v>
      </c>
      <c r="S82" s="8">
        <v>24</v>
      </c>
      <c r="T82" s="8" t="str">
        <f t="shared" si="56"/>
        <v>A-</v>
      </c>
      <c r="U82" s="8" t="str">
        <f t="shared" si="57"/>
        <v>3.5</v>
      </c>
      <c r="V82" s="8">
        <v>7</v>
      </c>
      <c r="W82" s="8" t="str">
        <f t="shared" si="58"/>
        <v>A</v>
      </c>
      <c r="X82" s="8" t="str">
        <f t="shared" si="59"/>
        <v>4</v>
      </c>
      <c r="Y82" s="8">
        <v>26</v>
      </c>
      <c r="Z82" s="8" t="str">
        <f t="shared" si="60"/>
        <v>A-</v>
      </c>
      <c r="AA82" s="8" t="str">
        <f t="shared" si="61"/>
        <v>3.5</v>
      </c>
      <c r="AB82" s="8">
        <v>20</v>
      </c>
      <c r="AC82" s="8" t="str">
        <f t="shared" si="62"/>
        <v>A+</v>
      </c>
      <c r="AD82" s="8" t="str">
        <f t="shared" si="63"/>
        <v>5</v>
      </c>
      <c r="AE82" s="8">
        <v>17</v>
      </c>
      <c r="AF82" s="8" t="str">
        <f t="shared" si="64"/>
        <v>A+</v>
      </c>
      <c r="AG82" s="8" t="str">
        <f t="shared" si="65"/>
        <v>5</v>
      </c>
      <c r="AH82" s="22" t="str">
        <f t="shared" si="66"/>
        <v>Pass</v>
      </c>
      <c r="AI82" s="8">
        <f t="shared" si="67"/>
        <v>223</v>
      </c>
      <c r="AJ82" s="8">
        <f t="shared" si="68"/>
        <v>77</v>
      </c>
    </row>
    <row r="83" spans="1:36" ht="21.9" customHeight="1">
      <c r="A83" s="5">
        <v>80</v>
      </c>
      <c r="B83" s="8">
        <v>117</v>
      </c>
      <c r="C83" s="16" t="s">
        <v>171</v>
      </c>
      <c r="D83" s="8">
        <v>18</v>
      </c>
      <c r="E83" s="8" t="str">
        <f t="shared" si="46"/>
        <v>A-</v>
      </c>
      <c r="F83" s="8" t="str">
        <f t="shared" si="47"/>
        <v>3.5</v>
      </c>
      <c r="G83" s="8">
        <v>36</v>
      </c>
      <c r="H83" s="8" t="str">
        <f t="shared" si="48"/>
        <v>A-</v>
      </c>
      <c r="I83" s="8" t="str">
        <f t="shared" si="49"/>
        <v>3.5</v>
      </c>
      <c r="J83" s="8">
        <v>25</v>
      </c>
      <c r="K83" s="8" t="str">
        <f t="shared" si="50"/>
        <v>A-</v>
      </c>
      <c r="L83" s="8" t="str">
        <f t="shared" si="51"/>
        <v>3.5</v>
      </c>
      <c r="M83" s="8">
        <v>25</v>
      </c>
      <c r="N83" s="8" t="str">
        <f t="shared" si="52"/>
        <v>A-</v>
      </c>
      <c r="O83" s="8" t="str">
        <f t="shared" si="53"/>
        <v>3.5</v>
      </c>
      <c r="P83" s="8">
        <v>30</v>
      </c>
      <c r="Q83" s="8" t="str">
        <f t="shared" si="54"/>
        <v>A+</v>
      </c>
      <c r="R83" s="8" t="str">
        <f t="shared" si="55"/>
        <v>5</v>
      </c>
      <c r="S83" s="8">
        <v>16</v>
      </c>
      <c r="T83" s="8" t="str">
        <f t="shared" si="56"/>
        <v>C</v>
      </c>
      <c r="U83" s="8" t="str">
        <f t="shared" si="57"/>
        <v>1</v>
      </c>
      <c r="V83" s="8">
        <v>8</v>
      </c>
      <c r="W83" s="8" t="str">
        <f t="shared" si="58"/>
        <v>A+</v>
      </c>
      <c r="X83" s="8" t="str">
        <f t="shared" si="59"/>
        <v>5</v>
      </c>
      <c r="Y83" s="8">
        <v>28</v>
      </c>
      <c r="Z83" s="8" t="str">
        <f t="shared" si="60"/>
        <v>A</v>
      </c>
      <c r="AA83" s="8" t="str">
        <f t="shared" si="61"/>
        <v>4</v>
      </c>
      <c r="AB83" s="8">
        <v>20</v>
      </c>
      <c r="AC83" s="8" t="str">
        <f t="shared" si="62"/>
        <v>A+</v>
      </c>
      <c r="AD83" s="8" t="str">
        <f t="shared" si="63"/>
        <v>5</v>
      </c>
      <c r="AE83" s="8">
        <v>17</v>
      </c>
      <c r="AF83" s="8" t="str">
        <f t="shared" si="64"/>
        <v>A+</v>
      </c>
      <c r="AG83" s="8" t="str">
        <f t="shared" si="65"/>
        <v>5</v>
      </c>
      <c r="AH83" s="22" t="str">
        <f t="shared" si="66"/>
        <v>Pass</v>
      </c>
      <c r="AI83" s="8">
        <f t="shared" si="67"/>
        <v>223</v>
      </c>
      <c r="AJ83" s="8">
        <f t="shared" si="68"/>
        <v>77</v>
      </c>
    </row>
    <row r="84" spans="1:36" ht="21.9" customHeight="1">
      <c r="A84" s="5">
        <v>81</v>
      </c>
      <c r="B84" s="8">
        <v>50</v>
      </c>
      <c r="C84" s="16" t="s">
        <v>105</v>
      </c>
      <c r="D84" s="8">
        <v>14</v>
      </c>
      <c r="E84" s="8" t="str">
        <f t="shared" si="46"/>
        <v>C</v>
      </c>
      <c r="F84" s="8" t="str">
        <f t="shared" si="47"/>
        <v>2</v>
      </c>
      <c r="G84" s="8">
        <v>34</v>
      </c>
      <c r="H84" s="8" t="str">
        <f t="shared" si="48"/>
        <v>B</v>
      </c>
      <c r="I84" s="8" t="str">
        <f t="shared" si="49"/>
        <v>3</v>
      </c>
      <c r="J84" s="8">
        <v>20</v>
      </c>
      <c r="K84" s="8" t="str">
        <f t="shared" si="50"/>
        <v>B</v>
      </c>
      <c r="L84" s="8" t="str">
        <f t="shared" si="51"/>
        <v>3</v>
      </c>
      <c r="M84" s="8">
        <v>23</v>
      </c>
      <c r="N84" s="8" t="str">
        <f t="shared" si="52"/>
        <v>B</v>
      </c>
      <c r="O84" s="8" t="str">
        <f t="shared" si="53"/>
        <v>3</v>
      </c>
      <c r="P84" s="8">
        <v>32</v>
      </c>
      <c r="Q84" s="8" t="str">
        <f t="shared" si="54"/>
        <v>A+</v>
      </c>
      <c r="R84" s="8" t="str">
        <f t="shared" si="55"/>
        <v>5</v>
      </c>
      <c r="S84" s="8">
        <v>24</v>
      </c>
      <c r="T84" s="8" t="str">
        <f t="shared" si="56"/>
        <v>A-</v>
      </c>
      <c r="U84" s="8" t="str">
        <f t="shared" si="57"/>
        <v>3.5</v>
      </c>
      <c r="V84" s="8">
        <v>6</v>
      </c>
      <c r="W84" s="8" t="str">
        <f t="shared" si="58"/>
        <v>A-</v>
      </c>
      <c r="X84" s="8" t="str">
        <f t="shared" si="59"/>
        <v>3.5</v>
      </c>
      <c r="Y84" s="8">
        <v>32</v>
      </c>
      <c r="Z84" s="8" t="str">
        <f t="shared" si="60"/>
        <v>A+</v>
      </c>
      <c r="AA84" s="8" t="str">
        <f t="shared" si="61"/>
        <v>5</v>
      </c>
      <c r="AB84" s="8">
        <v>20</v>
      </c>
      <c r="AC84" s="8" t="str">
        <f t="shared" si="62"/>
        <v>A+</v>
      </c>
      <c r="AD84" s="8" t="str">
        <f t="shared" si="63"/>
        <v>5</v>
      </c>
      <c r="AE84" s="8">
        <v>18</v>
      </c>
      <c r="AF84" s="8" t="str">
        <f t="shared" si="64"/>
        <v>A+</v>
      </c>
      <c r="AG84" s="8" t="str">
        <f t="shared" si="65"/>
        <v>5</v>
      </c>
      <c r="AH84" s="22" t="str">
        <f t="shared" si="66"/>
        <v>Pass</v>
      </c>
      <c r="AI84" s="8">
        <f t="shared" si="67"/>
        <v>223</v>
      </c>
      <c r="AJ84" s="8">
        <f t="shared" si="68"/>
        <v>77</v>
      </c>
    </row>
    <row r="85" spans="1:36" ht="21.9" customHeight="1">
      <c r="A85" s="5">
        <v>82</v>
      </c>
      <c r="B85" s="8">
        <v>11</v>
      </c>
      <c r="C85" s="16" t="s">
        <v>66</v>
      </c>
      <c r="D85" s="8">
        <v>14</v>
      </c>
      <c r="E85" s="8" t="str">
        <f t="shared" si="46"/>
        <v>C</v>
      </c>
      <c r="F85" s="8" t="str">
        <f t="shared" si="47"/>
        <v>2</v>
      </c>
      <c r="G85" s="8">
        <v>40</v>
      </c>
      <c r="H85" s="8" t="str">
        <f t="shared" si="48"/>
        <v>A-</v>
      </c>
      <c r="I85" s="8" t="str">
        <f t="shared" si="49"/>
        <v>3.5</v>
      </c>
      <c r="J85" s="8">
        <v>22</v>
      </c>
      <c r="K85" s="8" t="str">
        <f t="shared" si="50"/>
        <v>B</v>
      </c>
      <c r="L85" s="8" t="str">
        <f t="shared" si="51"/>
        <v>3</v>
      </c>
      <c r="M85" s="8">
        <v>21</v>
      </c>
      <c r="N85" s="8" t="str">
        <f t="shared" si="52"/>
        <v>B</v>
      </c>
      <c r="O85" s="8" t="str">
        <f t="shared" si="53"/>
        <v>3</v>
      </c>
      <c r="P85" s="8">
        <v>36</v>
      </c>
      <c r="Q85" s="8" t="str">
        <f t="shared" si="54"/>
        <v>A+</v>
      </c>
      <c r="R85" s="8" t="str">
        <f t="shared" si="55"/>
        <v>5</v>
      </c>
      <c r="S85" s="8">
        <v>20</v>
      </c>
      <c r="T85" s="8" t="str">
        <f t="shared" si="56"/>
        <v>B</v>
      </c>
      <c r="U85" s="8" t="str">
        <f t="shared" si="57"/>
        <v>3</v>
      </c>
      <c r="V85" s="8">
        <v>7</v>
      </c>
      <c r="W85" s="8" t="str">
        <f t="shared" si="58"/>
        <v>A</v>
      </c>
      <c r="X85" s="8" t="str">
        <f t="shared" si="59"/>
        <v>4</v>
      </c>
      <c r="Y85" s="8">
        <v>24</v>
      </c>
      <c r="Z85" s="8" t="str">
        <f t="shared" si="60"/>
        <v>A-</v>
      </c>
      <c r="AA85" s="8" t="str">
        <f t="shared" si="61"/>
        <v>3.5</v>
      </c>
      <c r="AB85" s="8">
        <v>20</v>
      </c>
      <c r="AC85" s="8" t="str">
        <f t="shared" si="62"/>
        <v>A+</v>
      </c>
      <c r="AD85" s="8" t="str">
        <f t="shared" si="63"/>
        <v>5</v>
      </c>
      <c r="AE85" s="8">
        <v>18</v>
      </c>
      <c r="AF85" s="8" t="str">
        <f t="shared" si="64"/>
        <v>A+</v>
      </c>
      <c r="AG85" s="8" t="str">
        <f t="shared" si="65"/>
        <v>5</v>
      </c>
      <c r="AH85" s="22" t="str">
        <f t="shared" si="66"/>
        <v>Pass</v>
      </c>
      <c r="AI85" s="8">
        <f t="shared" si="67"/>
        <v>222</v>
      </c>
      <c r="AJ85" s="8">
        <f t="shared" si="68"/>
        <v>82</v>
      </c>
    </row>
    <row r="86" spans="1:36" ht="21.9" customHeight="1">
      <c r="A86" s="5">
        <v>83</v>
      </c>
      <c r="B86" s="8">
        <v>52</v>
      </c>
      <c r="C86" s="16" t="s">
        <v>107</v>
      </c>
      <c r="D86" s="8">
        <v>14</v>
      </c>
      <c r="E86" s="8" t="str">
        <f t="shared" si="46"/>
        <v>C</v>
      </c>
      <c r="F86" s="8" t="str">
        <f t="shared" si="47"/>
        <v>2</v>
      </c>
      <c r="G86" s="8">
        <v>39</v>
      </c>
      <c r="H86" s="8" t="str">
        <f t="shared" si="48"/>
        <v>A-</v>
      </c>
      <c r="I86" s="8" t="str">
        <f t="shared" si="49"/>
        <v>3.5</v>
      </c>
      <c r="J86" s="8">
        <v>25</v>
      </c>
      <c r="K86" s="8" t="str">
        <f t="shared" si="50"/>
        <v>A-</v>
      </c>
      <c r="L86" s="8" t="str">
        <f t="shared" si="51"/>
        <v>3.5</v>
      </c>
      <c r="M86" s="8">
        <v>29</v>
      </c>
      <c r="N86" s="8" t="str">
        <f t="shared" si="52"/>
        <v>A</v>
      </c>
      <c r="O86" s="8" t="str">
        <f t="shared" si="53"/>
        <v>4</v>
      </c>
      <c r="P86" s="8">
        <v>28</v>
      </c>
      <c r="Q86" s="8" t="str">
        <f t="shared" si="54"/>
        <v>A+</v>
      </c>
      <c r="R86" s="8" t="str">
        <f t="shared" si="55"/>
        <v>5</v>
      </c>
      <c r="S86" s="8">
        <v>24</v>
      </c>
      <c r="T86" s="8" t="str">
        <f t="shared" si="56"/>
        <v>A-</v>
      </c>
      <c r="U86" s="8" t="str">
        <f t="shared" si="57"/>
        <v>3.5</v>
      </c>
      <c r="V86" s="8">
        <v>8</v>
      </c>
      <c r="W86" s="8" t="str">
        <f t="shared" si="58"/>
        <v>A+</v>
      </c>
      <c r="X86" s="8" t="str">
        <f t="shared" si="59"/>
        <v>5</v>
      </c>
      <c r="Y86" s="8">
        <v>24</v>
      </c>
      <c r="Z86" s="8" t="str">
        <f t="shared" si="60"/>
        <v>A-</v>
      </c>
      <c r="AA86" s="8" t="str">
        <f t="shared" si="61"/>
        <v>3.5</v>
      </c>
      <c r="AB86" s="8">
        <v>20</v>
      </c>
      <c r="AC86" s="8" t="str">
        <f t="shared" si="62"/>
        <v>A+</v>
      </c>
      <c r="AD86" s="8" t="str">
        <f t="shared" si="63"/>
        <v>5</v>
      </c>
      <c r="AE86" s="8">
        <v>11</v>
      </c>
      <c r="AF86" s="8" t="str">
        <f t="shared" si="64"/>
        <v>B</v>
      </c>
      <c r="AG86" s="8" t="str">
        <f t="shared" si="65"/>
        <v>2</v>
      </c>
      <c r="AH86" s="22" t="str">
        <f t="shared" si="66"/>
        <v>Pass</v>
      </c>
      <c r="AI86" s="8">
        <f t="shared" si="67"/>
        <v>222</v>
      </c>
      <c r="AJ86" s="8">
        <f t="shared" si="68"/>
        <v>82</v>
      </c>
    </row>
    <row r="87" spans="1:36" ht="21.9" customHeight="1">
      <c r="A87" s="5">
        <v>84</v>
      </c>
      <c r="B87" s="8">
        <v>87</v>
      </c>
      <c r="C87" s="16" t="s">
        <v>142</v>
      </c>
      <c r="D87" s="8">
        <v>14</v>
      </c>
      <c r="E87" s="8" t="str">
        <f t="shared" si="46"/>
        <v>C</v>
      </c>
      <c r="F87" s="8" t="str">
        <f t="shared" si="47"/>
        <v>2</v>
      </c>
      <c r="G87" s="8">
        <v>37</v>
      </c>
      <c r="H87" s="8" t="str">
        <f t="shared" si="48"/>
        <v>A-</v>
      </c>
      <c r="I87" s="8" t="str">
        <f t="shared" si="49"/>
        <v>3.5</v>
      </c>
      <c r="J87" s="8">
        <v>20</v>
      </c>
      <c r="K87" s="8" t="str">
        <f t="shared" si="50"/>
        <v>B</v>
      </c>
      <c r="L87" s="8" t="str">
        <f t="shared" si="51"/>
        <v>3</v>
      </c>
      <c r="M87" s="8">
        <v>22</v>
      </c>
      <c r="N87" s="8" t="str">
        <f t="shared" si="52"/>
        <v>B</v>
      </c>
      <c r="O87" s="8" t="str">
        <f t="shared" si="53"/>
        <v>3</v>
      </c>
      <c r="P87" s="8">
        <v>32</v>
      </c>
      <c r="Q87" s="8" t="str">
        <f t="shared" si="54"/>
        <v>A+</v>
      </c>
      <c r="R87" s="8" t="str">
        <f t="shared" si="55"/>
        <v>5</v>
      </c>
      <c r="S87" s="8">
        <v>20</v>
      </c>
      <c r="T87" s="8" t="str">
        <f t="shared" si="56"/>
        <v>B</v>
      </c>
      <c r="U87" s="8" t="str">
        <f t="shared" si="57"/>
        <v>3</v>
      </c>
      <c r="V87" s="8">
        <v>7</v>
      </c>
      <c r="W87" s="8" t="str">
        <f t="shared" si="58"/>
        <v>A</v>
      </c>
      <c r="X87" s="8" t="str">
        <f t="shared" si="59"/>
        <v>4</v>
      </c>
      <c r="Y87" s="8">
        <v>32</v>
      </c>
      <c r="Z87" s="8" t="str">
        <f t="shared" si="60"/>
        <v>A+</v>
      </c>
      <c r="AA87" s="8" t="str">
        <f t="shared" si="61"/>
        <v>5</v>
      </c>
      <c r="AB87" s="8">
        <v>20</v>
      </c>
      <c r="AC87" s="8" t="str">
        <f t="shared" si="62"/>
        <v>A+</v>
      </c>
      <c r="AD87" s="8" t="str">
        <f t="shared" si="63"/>
        <v>5</v>
      </c>
      <c r="AE87" s="8">
        <v>18</v>
      </c>
      <c r="AF87" s="8" t="str">
        <f t="shared" si="64"/>
        <v>A+</v>
      </c>
      <c r="AG87" s="8" t="str">
        <f t="shared" si="65"/>
        <v>5</v>
      </c>
      <c r="AH87" s="22" t="str">
        <f t="shared" si="66"/>
        <v>Pass</v>
      </c>
      <c r="AI87" s="8">
        <f t="shared" si="67"/>
        <v>222</v>
      </c>
      <c r="AJ87" s="8">
        <f t="shared" si="68"/>
        <v>82</v>
      </c>
    </row>
    <row r="88" spans="1:36" ht="21.9" customHeight="1">
      <c r="A88" s="5">
        <v>85</v>
      </c>
      <c r="B88" s="8">
        <v>60</v>
      </c>
      <c r="C88" s="16" t="s">
        <v>115</v>
      </c>
      <c r="D88" s="8">
        <v>10</v>
      </c>
      <c r="E88" s="8" t="str">
        <f t="shared" si="46"/>
        <v>D</v>
      </c>
      <c r="F88" s="8" t="str">
        <f t="shared" si="47"/>
        <v>1</v>
      </c>
      <c r="G88" s="8">
        <v>38</v>
      </c>
      <c r="H88" s="8" t="str">
        <f t="shared" si="48"/>
        <v>A-</v>
      </c>
      <c r="I88" s="8" t="str">
        <f t="shared" si="49"/>
        <v>3.5</v>
      </c>
      <c r="J88" s="8">
        <v>20</v>
      </c>
      <c r="K88" s="8" t="str">
        <f t="shared" si="50"/>
        <v>B</v>
      </c>
      <c r="L88" s="8" t="str">
        <f t="shared" si="51"/>
        <v>3</v>
      </c>
      <c r="M88" s="8">
        <v>17</v>
      </c>
      <c r="N88" s="8" t="str">
        <f t="shared" si="52"/>
        <v>C</v>
      </c>
      <c r="O88" s="8" t="str">
        <f t="shared" si="53"/>
        <v>2</v>
      </c>
      <c r="P88" s="8">
        <v>36</v>
      </c>
      <c r="Q88" s="8" t="str">
        <f t="shared" si="54"/>
        <v>A+</v>
      </c>
      <c r="R88" s="8" t="str">
        <f t="shared" si="55"/>
        <v>5</v>
      </c>
      <c r="S88" s="8">
        <v>22</v>
      </c>
      <c r="T88" s="8" t="str">
        <f t="shared" si="56"/>
        <v>B</v>
      </c>
      <c r="U88" s="8" t="str">
        <f t="shared" si="57"/>
        <v>3</v>
      </c>
      <c r="V88" s="8">
        <v>5</v>
      </c>
      <c r="W88" s="8" t="str">
        <f t="shared" si="58"/>
        <v>B</v>
      </c>
      <c r="X88" s="8" t="str">
        <f t="shared" si="59"/>
        <v>3</v>
      </c>
      <c r="Y88" s="8">
        <v>32</v>
      </c>
      <c r="Z88" s="8" t="str">
        <f t="shared" si="60"/>
        <v>A+</v>
      </c>
      <c r="AA88" s="8" t="str">
        <f t="shared" si="61"/>
        <v>5</v>
      </c>
      <c r="AB88" s="8">
        <v>20</v>
      </c>
      <c r="AC88" s="8" t="str">
        <f t="shared" si="62"/>
        <v>A+</v>
      </c>
      <c r="AD88" s="8" t="str">
        <f t="shared" si="63"/>
        <v>5</v>
      </c>
      <c r="AE88" s="8">
        <v>18</v>
      </c>
      <c r="AF88" s="8" t="str">
        <f t="shared" si="64"/>
        <v>A+</v>
      </c>
      <c r="AG88" s="8" t="str">
        <f t="shared" si="65"/>
        <v>5</v>
      </c>
      <c r="AH88" s="22" t="str">
        <f t="shared" si="66"/>
        <v>Pass</v>
      </c>
      <c r="AI88" s="8">
        <f t="shared" si="67"/>
        <v>218</v>
      </c>
      <c r="AJ88" s="8">
        <f t="shared" si="68"/>
        <v>85</v>
      </c>
    </row>
    <row r="89" spans="1:36" ht="21.9" customHeight="1">
      <c r="A89" s="5">
        <v>86</v>
      </c>
      <c r="B89" s="8">
        <v>126</v>
      </c>
      <c r="C89" s="16" t="s">
        <v>180</v>
      </c>
      <c r="D89" s="8">
        <v>11</v>
      </c>
      <c r="E89" s="8" t="str">
        <f t="shared" si="46"/>
        <v>D</v>
      </c>
      <c r="F89" s="8" t="str">
        <f t="shared" si="47"/>
        <v>1</v>
      </c>
      <c r="G89" s="8">
        <v>37</v>
      </c>
      <c r="H89" s="8" t="str">
        <f t="shared" si="48"/>
        <v>A-</v>
      </c>
      <c r="I89" s="8" t="str">
        <f t="shared" si="49"/>
        <v>3.5</v>
      </c>
      <c r="J89" s="8">
        <v>20</v>
      </c>
      <c r="K89" s="8" t="str">
        <f t="shared" si="50"/>
        <v>B</v>
      </c>
      <c r="L89" s="8" t="str">
        <f t="shared" si="51"/>
        <v>3</v>
      </c>
      <c r="M89" s="8">
        <v>25</v>
      </c>
      <c r="N89" s="8" t="str">
        <f t="shared" si="52"/>
        <v>A-</v>
      </c>
      <c r="O89" s="8" t="str">
        <f t="shared" si="53"/>
        <v>3.5</v>
      </c>
      <c r="P89" s="8">
        <v>36</v>
      </c>
      <c r="Q89" s="8" t="str">
        <f t="shared" si="54"/>
        <v>A+</v>
      </c>
      <c r="R89" s="8" t="str">
        <f t="shared" si="55"/>
        <v>5</v>
      </c>
      <c r="S89" s="8">
        <v>22</v>
      </c>
      <c r="T89" s="8" t="str">
        <f t="shared" si="56"/>
        <v>B</v>
      </c>
      <c r="U89" s="8" t="str">
        <f t="shared" si="57"/>
        <v>3</v>
      </c>
      <c r="V89" s="8">
        <v>8</v>
      </c>
      <c r="W89" s="8" t="str">
        <f t="shared" si="58"/>
        <v>A+</v>
      </c>
      <c r="X89" s="8" t="str">
        <f t="shared" si="59"/>
        <v>5</v>
      </c>
      <c r="Y89" s="8">
        <v>20</v>
      </c>
      <c r="Z89" s="8" t="str">
        <f t="shared" si="60"/>
        <v>B</v>
      </c>
      <c r="AA89" s="8" t="str">
        <f t="shared" si="61"/>
        <v>3</v>
      </c>
      <c r="AB89" s="8">
        <v>20</v>
      </c>
      <c r="AC89" s="8" t="str">
        <f t="shared" si="62"/>
        <v>A+</v>
      </c>
      <c r="AD89" s="8" t="str">
        <f t="shared" si="63"/>
        <v>5</v>
      </c>
      <c r="AE89" s="8">
        <v>18</v>
      </c>
      <c r="AF89" s="8" t="str">
        <f t="shared" si="64"/>
        <v>A+</v>
      </c>
      <c r="AG89" s="8" t="str">
        <f t="shared" si="65"/>
        <v>5</v>
      </c>
      <c r="AH89" s="22" t="str">
        <f t="shared" si="66"/>
        <v>Pass</v>
      </c>
      <c r="AI89" s="8">
        <f t="shared" si="67"/>
        <v>217</v>
      </c>
      <c r="AJ89" s="8">
        <f t="shared" si="68"/>
        <v>86</v>
      </c>
    </row>
    <row r="90" spans="1:36" ht="21.9" customHeight="1">
      <c r="A90" s="5">
        <v>87</v>
      </c>
      <c r="B90" s="8">
        <v>83</v>
      </c>
      <c r="C90" s="16" t="s">
        <v>138</v>
      </c>
      <c r="D90" s="8">
        <v>15</v>
      </c>
      <c r="E90" s="8" t="str">
        <f t="shared" si="46"/>
        <v>B</v>
      </c>
      <c r="F90" s="8" t="str">
        <f t="shared" si="47"/>
        <v>3</v>
      </c>
      <c r="G90" s="8">
        <v>36</v>
      </c>
      <c r="H90" s="8" t="str">
        <f t="shared" si="48"/>
        <v>A-</v>
      </c>
      <c r="I90" s="8" t="str">
        <f t="shared" si="49"/>
        <v>3.5</v>
      </c>
      <c r="J90" s="8">
        <v>23</v>
      </c>
      <c r="K90" s="8" t="str">
        <f t="shared" si="50"/>
        <v>B</v>
      </c>
      <c r="L90" s="8" t="str">
        <f t="shared" si="51"/>
        <v>3</v>
      </c>
      <c r="M90" s="8">
        <v>18</v>
      </c>
      <c r="N90" s="8" t="str">
        <f t="shared" si="52"/>
        <v>C</v>
      </c>
      <c r="O90" s="8" t="str">
        <f t="shared" si="53"/>
        <v>2</v>
      </c>
      <c r="P90" s="8">
        <v>32</v>
      </c>
      <c r="Q90" s="8" t="str">
        <f t="shared" si="54"/>
        <v>A+</v>
      </c>
      <c r="R90" s="8" t="str">
        <f t="shared" si="55"/>
        <v>5</v>
      </c>
      <c r="S90" s="8">
        <v>26</v>
      </c>
      <c r="T90" s="8" t="str">
        <f t="shared" si="56"/>
        <v>A-</v>
      </c>
      <c r="U90" s="8" t="str">
        <f t="shared" si="57"/>
        <v>3.5</v>
      </c>
      <c r="V90" s="8">
        <v>9</v>
      </c>
      <c r="W90" s="8" t="str">
        <f t="shared" si="58"/>
        <v>A+</v>
      </c>
      <c r="X90" s="8" t="str">
        <f t="shared" si="59"/>
        <v>5</v>
      </c>
      <c r="Y90" s="8">
        <v>22</v>
      </c>
      <c r="Z90" s="8" t="str">
        <f t="shared" si="60"/>
        <v>B</v>
      </c>
      <c r="AA90" s="8" t="str">
        <f t="shared" si="61"/>
        <v>3</v>
      </c>
      <c r="AB90" s="8">
        <v>20</v>
      </c>
      <c r="AC90" s="8" t="str">
        <f t="shared" si="62"/>
        <v>A+</v>
      </c>
      <c r="AD90" s="8" t="str">
        <f t="shared" si="63"/>
        <v>5</v>
      </c>
      <c r="AE90" s="8">
        <v>16</v>
      </c>
      <c r="AF90" s="8" t="str">
        <f t="shared" si="64"/>
        <v>A+</v>
      </c>
      <c r="AG90" s="8" t="str">
        <f t="shared" si="65"/>
        <v>5</v>
      </c>
      <c r="AH90" s="22" t="str">
        <f t="shared" si="66"/>
        <v>Pass</v>
      </c>
      <c r="AI90" s="8">
        <f t="shared" si="67"/>
        <v>217</v>
      </c>
      <c r="AJ90" s="8">
        <f t="shared" si="68"/>
        <v>86</v>
      </c>
    </row>
    <row r="91" spans="1:36" ht="21.9" customHeight="1">
      <c r="A91" s="5">
        <v>88</v>
      </c>
      <c r="B91" s="8">
        <v>88</v>
      </c>
      <c r="C91" s="16" t="s">
        <v>143</v>
      </c>
      <c r="D91" s="8">
        <v>22</v>
      </c>
      <c r="E91" s="8" t="str">
        <f t="shared" si="46"/>
        <v>A</v>
      </c>
      <c r="F91" s="8" t="str">
        <f t="shared" si="47"/>
        <v>4</v>
      </c>
      <c r="G91" s="8">
        <v>32</v>
      </c>
      <c r="H91" s="8" t="str">
        <f t="shared" si="48"/>
        <v>B</v>
      </c>
      <c r="I91" s="8" t="str">
        <f t="shared" si="49"/>
        <v>3</v>
      </c>
      <c r="J91" s="8">
        <v>22</v>
      </c>
      <c r="K91" s="8" t="str">
        <f t="shared" si="50"/>
        <v>B</v>
      </c>
      <c r="L91" s="8" t="str">
        <f t="shared" si="51"/>
        <v>3</v>
      </c>
      <c r="M91" s="8">
        <v>20</v>
      </c>
      <c r="N91" s="8" t="str">
        <f t="shared" si="52"/>
        <v>B</v>
      </c>
      <c r="O91" s="8" t="str">
        <f t="shared" si="53"/>
        <v>3</v>
      </c>
      <c r="P91" s="8">
        <v>30</v>
      </c>
      <c r="Q91" s="8" t="str">
        <f t="shared" si="54"/>
        <v>A+</v>
      </c>
      <c r="R91" s="8" t="str">
        <f t="shared" si="55"/>
        <v>5</v>
      </c>
      <c r="S91" s="8">
        <v>18</v>
      </c>
      <c r="T91" s="8" t="str">
        <f t="shared" si="56"/>
        <v>C</v>
      </c>
      <c r="U91" s="8" t="str">
        <f t="shared" si="57"/>
        <v>2</v>
      </c>
      <c r="V91" s="8">
        <v>7</v>
      </c>
      <c r="W91" s="8" t="str">
        <f t="shared" si="58"/>
        <v>A</v>
      </c>
      <c r="X91" s="8" t="str">
        <f t="shared" si="59"/>
        <v>4</v>
      </c>
      <c r="Y91" s="8">
        <v>32</v>
      </c>
      <c r="Z91" s="8" t="str">
        <f t="shared" si="60"/>
        <v>A+</v>
      </c>
      <c r="AA91" s="8" t="str">
        <f t="shared" si="61"/>
        <v>5</v>
      </c>
      <c r="AB91" s="8">
        <v>20</v>
      </c>
      <c r="AC91" s="8" t="str">
        <f t="shared" si="62"/>
        <v>A+</v>
      </c>
      <c r="AD91" s="8" t="str">
        <f t="shared" si="63"/>
        <v>5</v>
      </c>
      <c r="AE91" s="8">
        <v>14</v>
      </c>
      <c r="AF91" s="8" t="str">
        <f t="shared" si="64"/>
        <v>A</v>
      </c>
      <c r="AG91" s="8" t="str">
        <f t="shared" si="65"/>
        <v>4</v>
      </c>
      <c r="AH91" s="22" t="str">
        <f t="shared" si="66"/>
        <v>Pass</v>
      </c>
      <c r="AI91" s="8">
        <f t="shared" si="67"/>
        <v>217</v>
      </c>
      <c r="AJ91" s="8">
        <f t="shared" si="68"/>
        <v>86</v>
      </c>
    </row>
    <row r="92" spans="1:36" ht="21.9" customHeight="1">
      <c r="A92" s="5">
        <v>89</v>
      </c>
      <c r="B92" s="8">
        <v>77</v>
      </c>
      <c r="C92" s="16" t="s">
        <v>132</v>
      </c>
      <c r="D92" s="8">
        <v>19</v>
      </c>
      <c r="E92" s="8" t="str">
        <f t="shared" si="46"/>
        <v>A-</v>
      </c>
      <c r="F92" s="8" t="str">
        <f t="shared" si="47"/>
        <v>3.5</v>
      </c>
      <c r="G92" s="8">
        <v>38</v>
      </c>
      <c r="H92" s="8" t="str">
        <f t="shared" si="48"/>
        <v>A-</v>
      </c>
      <c r="I92" s="8" t="str">
        <f t="shared" si="49"/>
        <v>3.5</v>
      </c>
      <c r="J92" s="8">
        <v>20</v>
      </c>
      <c r="K92" s="8" t="str">
        <f t="shared" si="50"/>
        <v>B</v>
      </c>
      <c r="L92" s="8" t="str">
        <f t="shared" si="51"/>
        <v>3</v>
      </c>
      <c r="M92" s="8">
        <v>15</v>
      </c>
      <c r="N92" s="8" t="str">
        <f t="shared" si="52"/>
        <v>D</v>
      </c>
      <c r="O92" s="8" t="str">
        <f t="shared" si="53"/>
        <v>1</v>
      </c>
      <c r="P92" s="8">
        <v>32</v>
      </c>
      <c r="Q92" s="8" t="str">
        <f t="shared" si="54"/>
        <v>A+</v>
      </c>
      <c r="R92" s="8" t="str">
        <f t="shared" si="55"/>
        <v>5</v>
      </c>
      <c r="S92" s="8">
        <v>24</v>
      </c>
      <c r="T92" s="8" t="str">
        <f t="shared" si="56"/>
        <v>A-</v>
      </c>
      <c r="U92" s="8" t="str">
        <f t="shared" si="57"/>
        <v>3.5</v>
      </c>
      <c r="V92" s="8">
        <v>9</v>
      </c>
      <c r="W92" s="8" t="str">
        <f t="shared" si="58"/>
        <v>A+</v>
      </c>
      <c r="X92" s="8" t="str">
        <f t="shared" si="59"/>
        <v>5</v>
      </c>
      <c r="Y92" s="8">
        <v>25</v>
      </c>
      <c r="Z92" s="8" t="str">
        <f t="shared" si="60"/>
        <v>A-</v>
      </c>
      <c r="AA92" s="8" t="str">
        <f t="shared" si="61"/>
        <v>3.5</v>
      </c>
      <c r="AB92" s="8">
        <v>20</v>
      </c>
      <c r="AC92" s="8" t="str">
        <f t="shared" si="62"/>
        <v>A+</v>
      </c>
      <c r="AD92" s="8" t="str">
        <f t="shared" si="63"/>
        <v>5</v>
      </c>
      <c r="AE92" s="8">
        <v>14</v>
      </c>
      <c r="AF92" s="8" t="str">
        <f t="shared" si="64"/>
        <v>A</v>
      </c>
      <c r="AG92" s="8" t="str">
        <f t="shared" si="65"/>
        <v>4</v>
      </c>
      <c r="AH92" s="22" t="str">
        <f t="shared" si="66"/>
        <v>Pass</v>
      </c>
      <c r="AI92" s="8">
        <f t="shared" si="67"/>
        <v>216</v>
      </c>
      <c r="AJ92" s="8">
        <f t="shared" si="68"/>
        <v>89</v>
      </c>
    </row>
    <row r="93" spans="1:36" ht="21.9" customHeight="1">
      <c r="A93" s="5">
        <v>90</v>
      </c>
      <c r="B93" s="8">
        <v>128</v>
      </c>
      <c r="C93" s="16" t="s">
        <v>182</v>
      </c>
      <c r="D93" s="8">
        <v>14</v>
      </c>
      <c r="E93" s="8" t="str">
        <f t="shared" si="46"/>
        <v>C</v>
      </c>
      <c r="F93" s="8" t="str">
        <f t="shared" si="47"/>
        <v>2</v>
      </c>
      <c r="G93" s="8">
        <v>25</v>
      </c>
      <c r="H93" s="8" t="str">
        <f t="shared" si="48"/>
        <v>C</v>
      </c>
      <c r="I93" s="8" t="str">
        <f t="shared" si="49"/>
        <v>2</v>
      </c>
      <c r="J93" s="8">
        <v>25</v>
      </c>
      <c r="K93" s="8" t="str">
        <f t="shared" si="50"/>
        <v>A-</v>
      </c>
      <c r="L93" s="8" t="str">
        <f t="shared" si="51"/>
        <v>3.5</v>
      </c>
      <c r="M93" s="8">
        <v>16</v>
      </c>
      <c r="N93" s="8" t="str">
        <f t="shared" si="52"/>
        <v>C</v>
      </c>
      <c r="O93" s="8" t="str">
        <f t="shared" si="53"/>
        <v>1</v>
      </c>
      <c r="P93" s="8">
        <v>32</v>
      </c>
      <c r="Q93" s="8" t="str">
        <f t="shared" si="54"/>
        <v>A+</v>
      </c>
      <c r="R93" s="8" t="str">
        <f t="shared" si="55"/>
        <v>5</v>
      </c>
      <c r="S93" s="8">
        <v>34</v>
      </c>
      <c r="T93" s="8" t="str">
        <f t="shared" si="56"/>
        <v>A+</v>
      </c>
      <c r="U93" s="8" t="str">
        <f t="shared" si="57"/>
        <v>5</v>
      </c>
      <c r="V93" s="8">
        <v>8</v>
      </c>
      <c r="W93" s="8" t="str">
        <f t="shared" si="58"/>
        <v>A+</v>
      </c>
      <c r="X93" s="8" t="str">
        <f t="shared" si="59"/>
        <v>5</v>
      </c>
      <c r="Y93" s="8">
        <v>25</v>
      </c>
      <c r="Z93" s="8" t="str">
        <f t="shared" si="60"/>
        <v>A-</v>
      </c>
      <c r="AA93" s="8" t="str">
        <f t="shared" si="61"/>
        <v>3.5</v>
      </c>
      <c r="AB93" s="8">
        <v>20</v>
      </c>
      <c r="AC93" s="8" t="str">
        <f t="shared" si="62"/>
        <v>A+</v>
      </c>
      <c r="AD93" s="8" t="str">
        <f t="shared" si="63"/>
        <v>5</v>
      </c>
      <c r="AE93" s="8">
        <v>16</v>
      </c>
      <c r="AF93" s="8" t="str">
        <f t="shared" si="64"/>
        <v>A+</v>
      </c>
      <c r="AG93" s="8" t="str">
        <f t="shared" si="65"/>
        <v>5</v>
      </c>
      <c r="AH93" s="22" t="str">
        <f t="shared" si="66"/>
        <v>Pass</v>
      </c>
      <c r="AI93" s="8">
        <f t="shared" si="67"/>
        <v>215</v>
      </c>
      <c r="AJ93" s="8">
        <f t="shared" si="68"/>
        <v>90</v>
      </c>
    </row>
    <row r="94" spans="1:36" ht="21.9" customHeight="1">
      <c r="A94" s="5">
        <v>91</v>
      </c>
      <c r="B94" s="8">
        <v>21</v>
      </c>
      <c r="C94" s="16" t="s">
        <v>76</v>
      </c>
      <c r="D94" s="8">
        <v>16</v>
      </c>
      <c r="E94" s="8" t="str">
        <f t="shared" si="46"/>
        <v>B</v>
      </c>
      <c r="F94" s="8" t="str">
        <f t="shared" si="47"/>
        <v>3</v>
      </c>
      <c r="G94" s="8">
        <v>35</v>
      </c>
      <c r="H94" s="8" t="str">
        <f t="shared" si="48"/>
        <v>B</v>
      </c>
      <c r="I94" s="8" t="str">
        <f t="shared" si="49"/>
        <v>3</v>
      </c>
      <c r="J94" s="8">
        <v>20</v>
      </c>
      <c r="K94" s="8" t="str">
        <f t="shared" si="50"/>
        <v>B</v>
      </c>
      <c r="L94" s="8" t="str">
        <f t="shared" si="51"/>
        <v>3</v>
      </c>
      <c r="M94" s="8">
        <v>23</v>
      </c>
      <c r="N94" s="8" t="str">
        <f t="shared" si="52"/>
        <v>B</v>
      </c>
      <c r="O94" s="8" t="str">
        <f t="shared" si="53"/>
        <v>3</v>
      </c>
      <c r="P94" s="8">
        <v>36</v>
      </c>
      <c r="Q94" s="8" t="str">
        <f t="shared" si="54"/>
        <v>A+</v>
      </c>
      <c r="R94" s="8" t="str">
        <f t="shared" si="55"/>
        <v>5</v>
      </c>
      <c r="S94" s="8">
        <v>14</v>
      </c>
      <c r="T94" s="8" t="str">
        <f t="shared" si="56"/>
        <v>D</v>
      </c>
      <c r="U94" s="8" t="str">
        <f t="shared" si="57"/>
        <v>1</v>
      </c>
      <c r="V94" s="8">
        <v>8</v>
      </c>
      <c r="W94" s="8" t="str">
        <f t="shared" si="58"/>
        <v>A+</v>
      </c>
      <c r="X94" s="8" t="str">
        <f t="shared" si="59"/>
        <v>5</v>
      </c>
      <c r="Y94" s="8">
        <v>27</v>
      </c>
      <c r="Z94" s="8" t="str">
        <f t="shared" si="60"/>
        <v>A-</v>
      </c>
      <c r="AA94" s="8" t="str">
        <f t="shared" si="61"/>
        <v>3.5</v>
      </c>
      <c r="AB94" s="8">
        <v>20</v>
      </c>
      <c r="AC94" s="8" t="str">
        <f t="shared" si="62"/>
        <v>A+</v>
      </c>
      <c r="AD94" s="8" t="str">
        <f t="shared" si="63"/>
        <v>5</v>
      </c>
      <c r="AE94" s="8">
        <v>16</v>
      </c>
      <c r="AF94" s="8" t="str">
        <f t="shared" si="64"/>
        <v>A+</v>
      </c>
      <c r="AG94" s="8" t="str">
        <f t="shared" si="65"/>
        <v>5</v>
      </c>
      <c r="AH94" s="22" t="str">
        <f t="shared" si="66"/>
        <v>Pass</v>
      </c>
      <c r="AI94" s="8">
        <f t="shared" si="67"/>
        <v>215</v>
      </c>
      <c r="AJ94" s="8">
        <f t="shared" si="68"/>
        <v>90</v>
      </c>
    </row>
    <row r="95" spans="1:36" ht="21.9" customHeight="1">
      <c r="A95" s="5">
        <v>92</v>
      </c>
      <c r="B95" s="8">
        <v>135</v>
      </c>
      <c r="C95" s="16" t="s">
        <v>189</v>
      </c>
      <c r="D95" s="8">
        <v>14</v>
      </c>
      <c r="E95" s="8" t="str">
        <f t="shared" si="46"/>
        <v>C</v>
      </c>
      <c r="F95" s="8" t="str">
        <f t="shared" si="47"/>
        <v>2</v>
      </c>
      <c r="G95" s="8">
        <v>23</v>
      </c>
      <c r="H95" s="8" t="str">
        <f t="shared" si="48"/>
        <v>D</v>
      </c>
      <c r="I95" s="8" t="str">
        <f t="shared" si="49"/>
        <v>1</v>
      </c>
      <c r="J95" s="8">
        <v>25</v>
      </c>
      <c r="K95" s="8" t="str">
        <f t="shared" si="50"/>
        <v>A-</v>
      </c>
      <c r="L95" s="8" t="str">
        <f t="shared" si="51"/>
        <v>3.5</v>
      </c>
      <c r="M95" s="8">
        <v>15</v>
      </c>
      <c r="N95" s="8" t="str">
        <f t="shared" si="52"/>
        <v>D</v>
      </c>
      <c r="O95" s="8" t="str">
        <f t="shared" si="53"/>
        <v>1</v>
      </c>
      <c r="P95" s="8">
        <v>36</v>
      </c>
      <c r="Q95" s="8" t="str">
        <f t="shared" si="54"/>
        <v>A+</v>
      </c>
      <c r="R95" s="8" t="str">
        <f t="shared" si="55"/>
        <v>5</v>
      </c>
      <c r="S95" s="8">
        <v>32</v>
      </c>
      <c r="T95" s="8" t="str">
        <f t="shared" si="56"/>
        <v>A+</v>
      </c>
      <c r="U95" s="8" t="str">
        <f t="shared" si="57"/>
        <v>5</v>
      </c>
      <c r="V95" s="8">
        <v>8</v>
      </c>
      <c r="W95" s="8" t="str">
        <f t="shared" si="58"/>
        <v>A+</v>
      </c>
      <c r="X95" s="8" t="str">
        <f t="shared" si="59"/>
        <v>5</v>
      </c>
      <c r="Y95" s="8">
        <v>23</v>
      </c>
      <c r="Z95" s="8" t="str">
        <f t="shared" si="60"/>
        <v>B</v>
      </c>
      <c r="AA95" s="8" t="str">
        <f t="shared" si="61"/>
        <v>3</v>
      </c>
      <c r="AB95" s="8">
        <v>20</v>
      </c>
      <c r="AC95" s="8" t="str">
        <f t="shared" si="62"/>
        <v>A+</v>
      </c>
      <c r="AD95" s="8" t="str">
        <f t="shared" si="63"/>
        <v>5</v>
      </c>
      <c r="AE95" s="8">
        <v>18</v>
      </c>
      <c r="AF95" s="8" t="str">
        <f t="shared" si="64"/>
        <v>A+</v>
      </c>
      <c r="AG95" s="8" t="str">
        <f t="shared" si="65"/>
        <v>5</v>
      </c>
      <c r="AH95" s="22" t="str">
        <f t="shared" si="66"/>
        <v>Pass</v>
      </c>
      <c r="AI95" s="8">
        <f t="shared" si="67"/>
        <v>214</v>
      </c>
      <c r="AJ95" s="8">
        <f t="shared" si="68"/>
        <v>92</v>
      </c>
    </row>
    <row r="96" spans="1:36" ht="21.9" customHeight="1">
      <c r="A96" s="5">
        <v>93</v>
      </c>
      <c r="B96" s="8">
        <v>124</v>
      </c>
      <c r="C96" s="16" t="s">
        <v>178</v>
      </c>
      <c r="D96" s="8">
        <v>14</v>
      </c>
      <c r="E96" s="8" t="str">
        <f t="shared" si="46"/>
        <v>C</v>
      </c>
      <c r="F96" s="8" t="str">
        <f t="shared" si="47"/>
        <v>2</v>
      </c>
      <c r="G96" s="8">
        <v>30</v>
      </c>
      <c r="H96" s="8" t="str">
        <f t="shared" si="48"/>
        <v>B</v>
      </c>
      <c r="I96" s="8" t="str">
        <f t="shared" si="49"/>
        <v>3</v>
      </c>
      <c r="J96" s="8">
        <v>22</v>
      </c>
      <c r="K96" s="8" t="str">
        <f t="shared" si="50"/>
        <v>B</v>
      </c>
      <c r="L96" s="8" t="str">
        <f t="shared" si="51"/>
        <v>3</v>
      </c>
      <c r="M96" s="8">
        <v>20</v>
      </c>
      <c r="N96" s="8" t="str">
        <f t="shared" si="52"/>
        <v>B</v>
      </c>
      <c r="O96" s="8" t="str">
        <f t="shared" si="53"/>
        <v>3</v>
      </c>
      <c r="P96" s="8">
        <v>36</v>
      </c>
      <c r="Q96" s="8" t="str">
        <f t="shared" si="54"/>
        <v>A+</v>
      </c>
      <c r="R96" s="8" t="str">
        <f t="shared" si="55"/>
        <v>5</v>
      </c>
      <c r="S96" s="8">
        <v>20</v>
      </c>
      <c r="T96" s="8" t="str">
        <f t="shared" si="56"/>
        <v>B</v>
      </c>
      <c r="U96" s="8" t="str">
        <f t="shared" si="57"/>
        <v>3</v>
      </c>
      <c r="V96" s="8">
        <v>8</v>
      </c>
      <c r="W96" s="8" t="str">
        <f t="shared" si="58"/>
        <v>A+</v>
      </c>
      <c r="X96" s="8" t="str">
        <f t="shared" si="59"/>
        <v>5</v>
      </c>
      <c r="Y96" s="8">
        <v>26</v>
      </c>
      <c r="Z96" s="8" t="str">
        <f t="shared" si="60"/>
        <v>A-</v>
      </c>
      <c r="AA96" s="8" t="str">
        <f t="shared" si="61"/>
        <v>3.5</v>
      </c>
      <c r="AB96" s="8">
        <v>20</v>
      </c>
      <c r="AC96" s="8" t="str">
        <f t="shared" si="62"/>
        <v>A+</v>
      </c>
      <c r="AD96" s="8" t="str">
        <f t="shared" si="63"/>
        <v>5</v>
      </c>
      <c r="AE96" s="8">
        <v>18</v>
      </c>
      <c r="AF96" s="8" t="str">
        <f t="shared" si="64"/>
        <v>A+</v>
      </c>
      <c r="AG96" s="8" t="str">
        <f t="shared" si="65"/>
        <v>5</v>
      </c>
      <c r="AH96" s="22" t="str">
        <f t="shared" si="66"/>
        <v>Pass</v>
      </c>
      <c r="AI96" s="8">
        <f t="shared" si="67"/>
        <v>214</v>
      </c>
      <c r="AJ96" s="8">
        <f t="shared" si="68"/>
        <v>92</v>
      </c>
    </row>
    <row r="97" spans="1:36" ht="21.9" customHeight="1">
      <c r="A97" s="5">
        <v>94</v>
      </c>
      <c r="B97" s="8">
        <v>57</v>
      </c>
      <c r="C97" s="16" t="s">
        <v>112</v>
      </c>
      <c r="D97" s="8">
        <v>15</v>
      </c>
      <c r="E97" s="8" t="str">
        <f t="shared" si="46"/>
        <v>B</v>
      </c>
      <c r="F97" s="8" t="str">
        <f t="shared" si="47"/>
        <v>3</v>
      </c>
      <c r="G97" s="8">
        <v>41</v>
      </c>
      <c r="H97" s="8" t="str">
        <f t="shared" si="48"/>
        <v>A-</v>
      </c>
      <c r="I97" s="8" t="str">
        <f t="shared" si="49"/>
        <v>3.5</v>
      </c>
      <c r="J97" s="8">
        <v>20</v>
      </c>
      <c r="K97" s="8" t="str">
        <f t="shared" si="50"/>
        <v>B</v>
      </c>
      <c r="L97" s="8" t="str">
        <f t="shared" si="51"/>
        <v>3</v>
      </c>
      <c r="M97" s="8">
        <v>18</v>
      </c>
      <c r="N97" s="8" t="str">
        <f t="shared" si="52"/>
        <v>C</v>
      </c>
      <c r="O97" s="8" t="str">
        <f t="shared" si="53"/>
        <v>2</v>
      </c>
      <c r="P97" s="8">
        <v>28</v>
      </c>
      <c r="Q97" s="8" t="str">
        <f t="shared" si="54"/>
        <v>A+</v>
      </c>
      <c r="R97" s="8" t="str">
        <f t="shared" si="55"/>
        <v>5</v>
      </c>
      <c r="S97" s="8">
        <v>18</v>
      </c>
      <c r="T97" s="8" t="str">
        <f t="shared" si="56"/>
        <v>C</v>
      </c>
      <c r="U97" s="8" t="str">
        <f t="shared" si="57"/>
        <v>2</v>
      </c>
      <c r="V97" s="8">
        <v>7</v>
      </c>
      <c r="W97" s="8" t="str">
        <f t="shared" si="58"/>
        <v>A</v>
      </c>
      <c r="X97" s="8" t="str">
        <f t="shared" si="59"/>
        <v>4</v>
      </c>
      <c r="Y97" s="8">
        <v>34</v>
      </c>
      <c r="Z97" s="8" t="str">
        <f t="shared" si="60"/>
        <v>A+</v>
      </c>
      <c r="AA97" s="8" t="str">
        <f t="shared" si="61"/>
        <v>5</v>
      </c>
      <c r="AB97" s="8">
        <v>20</v>
      </c>
      <c r="AC97" s="8" t="str">
        <f t="shared" si="62"/>
        <v>A+</v>
      </c>
      <c r="AD97" s="8" t="str">
        <f t="shared" si="63"/>
        <v>5</v>
      </c>
      <c r="AE97" s="8">
        <v>13</v>
      </c>
      <c r="AF97" s="8" t="str">
        <f t="shared" si="64"/>
        <v>A-</v>
      </c>
      <c r="AG97" s="8" t="str">
        <f t="shared" si="65"/>
        <v>3.5</v>
      </c>
      <c r="AH97" s="22" t="str">
        <f t="shared" si="66"/>
        <v>Pass</v>
      </c>
      <c r="AI97" s="8">
        <f t="shared" si="67"/>
        <v>214</v>
      </c>
      <c r="AJ97" s="8">
        <f t="shared" si="68"/>
        <v>92</v>
      </c>
    </row>
    <row r="98" spans="1:36" ht="21.9" customHeight="1">
      <c r="A98" s="5">
        <v>95</v>
      </c>
      <c r="B98" s="8">
        <v>53</v>
      </c>
      <c r="C98" s="16" t="s">
        <v>108</v>
      </c>
      <c r="D98" s="8">
        <v>15</v>
      </c>
      <c r="E98" s="8" t="str">
        <f t="shared" si="46"/>
        <v>B</v>
      </c>
      <c r="F98" s="8" t="str">
        <f t="shared" si="47"/>
        <v>3</v>
      </c>
      <c r="G98" s="8">
        <v>35</v>
      </c>
      <c r="H98" s="8" t="str">
        <f t="shared" si="48"/>
        <v>B</v>
      </c>
      <c r="I98" s="8" t="str">
        <f t="shared" si="49"/>
        <v>3</v>
      </c>
      <c r="J98" s="8">
        <v>20</v>
      </c>
      <c r="K98" s="8" t="str">
        <f t="shared" si="50"/>
        <v>B</v>
      </c>
      <c r="L98" s="8" t="str">
        <f t="shared" si="51"/>
        <v>3</v>
      </c>
      <c r="M98" s="8">
        <v>25</v>
      </c>
      <c r="N98" s="8" t="str">
        <f t="shared" si="52"/>
        <v>A-</v>
      </c>
      <c r="O98" s="8" t="str">
        <f t="shared" si="53"/>
        <v>3.5</v>
      </c>
      <c r="P98" s="8">
        <v>30</v>
      </c>
      <c r="Q98" s="8" t="str">
        <f t="shared" si="54"/>
        <v>A+</v>
      </c>
      <c r="R98" s="8" t="str">
        <f t="shared" si="55"/>
        <v>5</v>
      </c>
      <c r="S98" s="8">
        <v>18</v>
      </c>
      <c r="T98" s="8" t="str">
        <f t="shared" si="56"/>
        <v>C</v>
      </c>
      <c r="U98" s="8" t="str">
        <f t="shared" si="57"/>
        <v>2</v>
      </c>
      <c r="V98" s="8">
        <v>6</v>
      </c>
      <c r="W98" s="8" t="str">
        <f t="shared" si="58"/>
        <v>A-</v>
      </c>
      <c r="X98" s="8" t="str">
        <f t="shared" si="59"/>
        <v>3.5</v>
      </c>
      <c r="Y98" s="8">
        <v>27</v>
      </c>
      <c r="Z98" s="8" t="str">
        <f t="shared" si="60"/>
        <v>A-</v>
      </c>
      <c r="AA98" s="8" t="str">
        <f t="shared" si="61"/>
        <v>3.5</v>
      </c>
      <c r="AB98" s="8">
        <v>20</v>
      </c>
      <c r="AC98" s="8" t="str">
        <f t="shared" si="62"/>
        <v>A+</v>
      </c>
      <c r="AD98" s="8" t="str">
        <f t="shared" si="63"/>
        <v>5</v>
      </c>
      <c r="AE98" s="8">
        <v>17</v>
      </c>
      <c r="AF98" s="8" t="str">
        <f t="shared" si="64"/>
        <v>A+</v>
      </c>
      <c r="AG98" s="8" t="str">
        <f t="shared" si="65"/>
        <v>5</v>
      </c>
      <c r="AH98" s="22" t="str">
        <f t="shared" si="66"/>
        <v>Pass</v>
      </c>
      <c r="AI98" s="8">
        <f t="shared" si="67"/>
        <v>213</v>
      </c>
      <c r="AJ98" s="8">
        <f t="shared" si="68"/>
        <v>95</v>
      </c>
    </row>
    <row r="99" spans="1:36" ht="21.9" customHeight="1">
      <c r="A99" s="5">
        <v>96</v>
      </c>
      <c r="B99" s="8">
        <v>54</v>
      </c>
      <c r="C99" s="16" t="s">
        <v>109</v>
      </c>
      <c r="D99" s="8">
        <v>15</v>
      </c>
      <c r="E99" s="8" t="str">
        <f t="shared" si="46"/>
        <v>B</v>
      </c>
      <c r="F99" s="8" t="str">
        <f t="shared" si="47"/>
        <v>3</v>
      </c>
      <c r="G99" s="8">
        <v>30</v>
      </c>
      <c r="H99" s="8" t="str">
        <f t="shared" si="48"/>
        <v>B</v>
      </c>
      <c r="I99" s="8" t="str">
        <f t="shared" si="49"/>
        <v>3</v>
      </c>
      <c r="J99" s="8">
        <v>25</v>
      </c>
      <c r="K99" s="8" t="str">
        <f t="shared" si="50"/>
        <v>A-</v>
      </c>
      <c r="L99" s="8" t="str">
        <f t="shared" si="51"/>
        <v>3.5</v>
      </c>
      <c r="M99" s="8">
        <v>17</v>
      </c>
      <c r="N99" s="8" t="str">
        <f t="shared" si="52"/>
        <v>C</v>
      </c>
      <c r="O99" s="8" t="str">
        <f t="shared" si="53"/>
        <v>2</v>
      </c>
      <c r="P99" s="8">
        <v>28</v>
      </c>
      <c r="Q99" s="8" t="str">
        <f t="shared" si="54"/>
        <v>A+</v>
      </c>
      <c r="R99" s="8" t="str">
        <f t="shared" si="55"/>
        <v>5</v>
      </c>
      <c r="S99" s="8">
        <v>28</v>
      </c>
      <c r="T99" s="8" t="str">
        <f t="shared" si="56"/>
        <v>A</v>
      </c>
      <c r="U99" s="8" t="str">
        <f t="shared" si="57"/>
        <v>4</v>
      </c>
      <c r="V99" s="8">
        <v>8</v>
      </c>
      <c r="W99" s="8" t="str">
        <f t="shared" si="58"/>
        <v>A+</v>
      </c>
      <c r="X99" s="8" t="str">
        <f t="shared" si="59"/>
        <v>5</v>
      </c>
      <c r="Y99" s="8">
        <v>22</v>
      </c>
      <c r="Z99" s="8" t="str">
        <f t="shared" si="60"/>
        <v>B</v>
      </c>
      <c r="AA99" s="8" t="str">
        <f t="shared" si="61"/>
        <v>3</v>
      </c>
      <c r="AB99" s="8">
        <v>20</v>
      </c>
      <c r="AC99" s="8" t="str">
        <f t="shared" si="62"/>
        <v>A+</v>
      </c>
      <c r="AD99" s="8" t="str">
        <f t="shared" si="63"/>
        <v>5</v>
      </c>
      <c r="AE99" s="8">
        <v>19</v>
      </c>
      <c r="AF99" s="8" t="str">
        <f t="shared" si="64"/>
        <v>A+</v>
      </c>
      <c r="AG99" s="8" t="str">
        <f t="shared" si="65"/>
        <v>5</v>
      </c>
      <c r="AH99" s="22" t="str">
        <f t="shared" si="66"/>
        <v>Pass</v>
      </c>
      <c r="AI99" s="8">
        <f t="shared" si="67"/>
        <v>212</v>
      </c>
      <c r="AJ99" s="8">
        <f t="shared" si="68"/>
        <v>96</v>
      </c>
    </row>
    <row r="100" spans="1:36" ht="21.9" customHeight="1">
      <c r="A100" s="5">
        <v>97</v>
      </c>
      <c r="B100" s="8">
        <v>56</v>
      </c>
      <c r="C100" s="16" t="s">
        <v>111</v>
      </c>
      <c r="D100" s="8">
        <v>13</v>
      </c>
      <c r="E100" s="8" t="str">
        <f t="shared" ref="E100:E124" si="69">IF(D100&gt;=24, "A+", IF(D100&gt;=21, "A", IF(D100&gt;=18, "A-", IF(D100&gt;=15, "B", IF(D100&gt;=12, "C", IF(D100&gt;=9, "D", IF(D100&lt;9, "F")))))))</f>
        <v>C</v>
      </c>
      <c r="F100" s="8" t="str">
        <f t="shared" ref="F100:F124" si="70">IF(D100&gt;=24, "5", IF(D100&gt;=21, "4", IF(D100&gt;=18, "3.5", IF(D100&gt;=15, "3", IF(D100&gt;12, "2", IF(D100&gt;=9, "1", IF(D100&lt;9, "0")))))))</f>
        <v>2</v>
      </c>
      <c r="G100" s="8">
        <v>40</v>
      </c>
      <c r="H100" s="8" t="str">
        <f t="shared" ref="H100:H124" si="71">IF(G100&gt;=48, "A+", IF(G100&gt;=42, "A", IF(G100&gt;=36, "A-", IF(G100&gt;=30, "B", IF(G100&gt;=24, "C", IF(G100&gt;=19, "D", IF(G100&lt;19, "F")))))))</f>
        <v>A-</v>
      </c>
      <c r="I100" s="8" t="str">
        <f t="shared" ref="I100:I124" si="72">IF(G100&gt;=48, "5", IF(G100&gt;=42, "4", IF(G100&gt;=36, "3.5", IF(G100&gt;=30, "3", IF(G100&gt;24, "2", IF(G100&gt;=19, "1", IF(G100&lt;19, "0")))))))</f>
        <v>3.5</v>
      </c>
      <c r="J100" s="8">
        <v>25</v>
      </c>
      <c r="K100" s="8" t="str">
        <f t="shared" ref="K100:K124" si="73">IF(J100&gt;=32, "A+", IF(J100&gt;=28, "A", IF(J100&gt;=24, "A-", IF(J100&gt;=20, "B", IF(J100&gt;=16, "C", IF(J100&gt;=13, "D", IF(J100&lt;13, "F")))))))</f>
        <v>A-</v>
      </c>
      <c r="L100" s="8" t="str">
        <f t="shared" ref="L100:L124" si="74">IF(J100&gt;=32, "5", IF(J100&gt;=28, "4", IF(J100&gt;=24, "3.5", IF(J100&gt;=20, "3", IF(J100&gt;16, "2", IF(J100&gt;=13, "1", IF(J100&lt;13, "0")))))))</f>
        <v>3.5</v>
      </c>
      <c r="M100" s="8">
        <v>19</v>
      </c>
      <c r="N100" s="8" t="str">
        <f t="shared" ref="N100:N124" si="75">IF(M100&gt;=32, "A+", IF(M100&gt;=28, "A", IF(M100&gt;=24, "A-", IF(M100&gt;=20, "B", IF(M100&gt;=16, "C", IF(M100&gt;=13, "D", IF(M100&lt;13, "F")))))))</f>
        <v>C</v>
      </c>
      <c r="O100" s="8" t="str">
        <f t="shared" ref="O100:O124" si="76">IF(M100&gt;=32, "5", IF(M100&gt;=28, "4", IF(M100&gt;=24, "3.5", IF(M100&gt;=20, "3", IF(M100&gt;16, "2", IF(M100&gt;=13, "1", IF(M100&lt;13, "0")))))))</f>
        <v>2</v>
      </c>
      <c r="P100" s="8">
        <v>32</v>
      </c>
      <c r="Q100" s="8" t="str">
        <f t="shared" ref="Q100:Q124" si="77">IF(P100&gt;=16, "A+", IF(P100&gt;=14, "A", IF(P100&gt;=12, "A-", IF(P100&gt;=10, "B", IF(P100&gt;=8, "C", IF(P100&gt;=6, "D", IF(P100&lt;6, "F")))))))</f>
        <v>A+</v>
      </c>
      <c r="R100" s="8" t="str">
        <f t="shared" ref="R100:R124" si="78">IF(P100&gt;=16, "5", IF(P100&gt;=14, "4", IF(P100&gt;=12, "3.5", IF(P100&gt;=20, "3", IF(P100&gt;8, "2", IF(P100&gt;=6, "1", IF(P100&lt;6, "0")))))))</f>
        <v>5</v>
      </c>
      <c r="S100" s="8">
        <v>14</v>
      </c>
      <c r="T100" s="8" t="str">
        <f t="shared" ref="T100:T124" si="79">IF(S100&gt;=32, "A+", IF(S100&gt;=28, "A", IF(S100&gt;=24, "A-", IF(S100&gt;=20, "B", IF(S100&gt;=16, "C", IF(S100&gt;=13, "D", IF(S100&lt;13, "F")))))))</f>
        <v>D</v>
      </c>
      <c r="U100" s="8" t="str">
        <f t="shared" ref="U100:U124" si="80">IF(S100&gt;=32, "5", IF(S100&gt;=28, "4", IF(S100&gt;=24, "3.5", IF(S100&gt;=20, "3", IF(S100&gt;16, "2", IF(S100&gt;=13, "1", IF(S100&lt;13, "0")))))))</f>
        <v>1</v>
      </c>
      <c r="V100" s="8">
        <v>9</v>
      </c>
      <c r="W100" s="8" t="str">
        <f t="shared" ref="W100:W124" si="81">IF(V100&gt;=8, "A+", IF(V100&gt;=7, "A", IF(V100&gt;=6, "A-", IF(V100&gt;=5, "B", IF(V100&gt;=4, "C", IF(V100&gt;=3, "D", IF(V100&lt;3, "F")))))))</f>
        <v>A+</v>
      </c>
      <c r="X100" s="8" t="str">
        <f t="shared" ref="X100:X124" si="82">IF(V100&gt;=8, "5", IF(V100&gt;=7, "4", IF(V100&gt;=6, "3.5", IF(V100&gt;=5, "3", IF(V100&gt;4, "2", IF(V100&gt;=3, "1", IF(V100&lt;3, "0")))))))</f>
        <v>5</v>
      </c>
      <c r="Y100" s="8">
        <v>22</v>
      </c>
      <c r="Z100" s="8" t="str">
        <f t="shared" ref="Z100:Z124" si="83">IF(Y100&gt;=32, "A+", IF(Y100&gt;=28, "A", IF(Y100&gt;=24, "A-", IF(Y100&gt;=20, "B", IF(Y100&gt;=16, "C", IF(Y100&gt;=13, "D", IF(Y100&lt;13, "F")))))))</f>
        <v>B</v>
      </c>
      <c r="AA100" s="8" t="str">
        <f t="shared" ref="AA100:AA124" si="84">IF(Y100&gt;=32, "5", IF(Y100&gt;=28, "4", IF(Y100&gt;=24, "3.5", IF(Y100&gt;=20, "3", IF(Y100&gt;16, "2", IF(Y100&gt;=13, "1", IF(Y100&lt;13, "0")))))))</f>
        <v>3</v>
      </c>
      <c r="AB100" s="8">
        <v>20</v>
      </c>
      <c r="AC100" s="8" t="str">
        <f t="shared" ref="AC100:AC124" si="85">IF(AB100&gt;=20, "A+", IF(AB100&gt;=17, "A", IF(AB100&gt;=15, "A-", IF(AB100&gt;=12, "B", IF(AB100&gt;=10, "C", IF(AB100&gt;=8, "D", IF(AB100&lt;8, "F")))))))</f>
        <v>A+</v>
      </c>
      <c r="AD100" s="8" t="str">
        <f t="shared" ref="AD100:AD124" si="86">IF(AB100&gt;=20, "5", IF(AB100&gt;=17, "4", IF(AB100&gt;=15, "3.5", IF(AB100&gt;=12, "3", IF(AB100&gt;10, "2", IF(AB100&gt;=8, "1", IF(AB100&lt;8, "0")))))))</f>
        <v>5</v>
      </c>
      <c r="AE100" s="8">
        <v>16</v>
      </c>
      <c r="AF100" s="8" t="str">
        <f t="shared" ref="AF100:AF124" si="87">IF(AE100&gt;=16, "A+", IF(AE100&gt;=14, "A", IF(AE100&gt;=12, "A-", IF(AE100&gt;=10, "B", IF(AE100&gt;=8, "C", IF(AE100&gt;=6, "D", IF(AE100&lt;6, "F")))))))</f>
        <v>A+</v>
      </c>
      <c r="AG100" s="8" t="str">
        <f t="shared" ref="AG100:AG124" si="88">IF(AE100&gt;=16, "5", IF(AE100&gt;=14, "4", IF(AE100&gt;=12, "3.5", IF(AE100&gt;=20, "3", IF(AE100&gt;8, "2", IF(AE100&gt;=6, "1", IF(AE100&lt;6, "0")))))))</f>
        <v>5</v>
      </c>
      <c r="AH100" s="22" t="str">
        <f t="shared" ref="AH100:AH124" si="89">IF(AND(D100&gt;=9,G100&gt;=19,J100&gt;=13,M100&gt;=13,P100&gt;=6,S100&gt;=13,V100&gt;=3,Y100&gt;=13,AB100&gt;=8,AE100&gt;=6), "Pass","Fail")</f>
        <v>Pass</v>
      </c>
      <c r="AI100" s="8">
        <f t="shared" ref="AI100:AI124" si="90">IF(OR(D100&lt;9,G100&lt;19,J100&lt;13,M100&lt;13,P100&lt;6,S100&lt;13,V100&lt;3,Y100&lt;13,AB100&lt;8,AE100&lt;6),0,(D100+G100+J100+M100+P100+S100+V100+Y100+AB100+AE100))</f>
        <v>210</v>
      </c>
      <c r="AJ100" s="8">
        <f t="shared" ref="AJ100:AJ124" si="91">RANK(AI100,$AI$4:$AI$140,0)</f>
        <v>97</v>
      </c>
    </row>
    <row r="101" spans="1:36" ht="21.9" customHeight="1">
      <c r="A101" s="5">
        <v>98</v>
      </c>
      <c r="B101" s="8">
        <v>61</v>
      </c>
      <c r="C101" s="16" t="s">
        <v>116</v>
      </c>
      <c r="D101" s="8">
        <v>13</v>
      </c>
      <c r="E101" s="8" t="str">
        <f t="shared" si="69"/>
        <v>C</v>
      </c>
      <c r="F101" s="8" t="str">
        <f t="shared" si="70"/>
        <v>2</v>
      </c>
      <c r="G101" s="8">
        <v>30</v>
      </c>
      <c r="H101" s="8" t="str">
        <f t="shared" si="71"/>
        <v>B</v>
      </c>
      <c r="I101" s="8" t="str">
        <f t="shared" si="72"/>
        <v>3</v>
      </c>
      <c r="J101" s="8">
        <v>20</v>
      </c>
      <c r="K101" s="8" t="str">
        <f t="shared" si="73"/>
        <v>B</v>
      </c>
      <c r="L101" s="8" t="str">
        <f t="shared" si="74"/>
        <v>3</v>
      </c>
      <c r="M101" s="8">
        <v>15</v>
      </c>
      <c r="N101" s="8" t="str">
        <f t="shared" si="75"/>
        <v>D</v>
      </c>
      <c r="O101" s="8" t="str">
        <f t="shared" si="76"/>
        <v>1</v>
      </c>
      <c r="P101" s="8">
        <v>36</v>
      </c>
      <c r="Q101" s="8" t="str">
        <f t="shared" si="77"/>
        <v>A+</v>
      </c>
      <c r="R101" s="8" t="str">
        <f t="shared" si="78"/>
        <v>5</v>
      </c>
      <c r="S101" s="8">
        <v>32</v>
      </c>
      <c r="T101" s="8" t="str">
        <f t="shared" si="79"/>
        <v>A+</v>
      </c>
      <c r="U101" s="8" t="str">
        <f t="shared" si="80"/>
        <v>5</v>
      </c>
      <c r="V101" s="8">
        <v>8</v>
      </c>
      <c r="W101" s="8" t="str">
        <f t="shared" si="81"/>
        <v>A+</v>
      </c>
      <c r="X101" s="8" t="str">
        <f t="shared" si="82"/>
        <v>5</v>
      </c>
      <c r="Y101" s="8">
        <v>22</v>
      </c>
      <c r="Z101" s="8" t="str">
        <f t="shared" si="83"/>
        <v>B</v>
      </c>
      <c r="AA101" s="8" t="str">
        <f t="shared" si="84"/>
        <v>3</v>
      </c>
      <c r="AB101" s="8">
        <v>20</v>
      </c>
      <c r="AC101" s="8" t="str">
        <f t="shared" si="85"/>
        <v>A+</v>
      </c>
      <c r="AD101" s="8" t="str">
        <f t="shared" si="86"/>
        <v>5</v>
      </c>
      <c r="AE101" s="8">
        <v>13</v>
      </c>
      <c r="AF101" s="8" t="str">
        <f t="shared" si="87"/>
        <v>A-</v>
      </c>
      <c r="AG101" s="8" t="str">
        <f t="shared" si="88"/>
        <v>3.5</v>
      </c>
      <c r="AH101" s="22" t="str">
        <f t="shared" si="89"/>
        <v>Pass</v>
      </c>
      <c r="AI101" s="8">
        <f t="shared" si="90"/>
        <v>209</v>
      </c>
      <c r="AJ101" s="8">
        <f t="shared" si="91"/>
        <v>98</v>
      </c>
    </row>
    <row r="102" spans="1:36" ht="21.9" customHeight="1">
      <c r="A102" s="5">
        <v>99</v>
      </c>
      <c r="B102" s="8">
        <v>16</v>
      </c>
      <c r="C102" s="16" t="s">
        <v>71</v>
      </c>
      <c r="D102" s="8">
        <v>18</v>
      </c>
      <c r="E102" s="8" t="str">
        <f t="shared" si="69"/>
        <v>A-</v>
      </c>
      <c r="F102" s="8" t="str">
        <f t="shared" si="70"/>
        <v>3.5</v>
      </c>
      <c r="G102" s="8">
        <v>33</v>
      </c>
      <c r="H102" s="8" t="str">
        <f t="shared" si="71"/>
        <v>B</v>
      </c>
      <c r="I102" s="8" t="str">
        <f t="shared" si="72"/>
        <v>3</v>
      </c>
      <c r="J102" s="8">
        <v>20</v>
      </c>
      <c r="K102" s="8" t="str">
        <f t="shared" si="73"/>
        <v>B</v>
      </c>
      <c r="L102" s="8" t="str">
        <f t="shared" si="74"/>
        <v>3</v>
      </c>
      <c r="M102" s="8">
        <v>23</v>
      </c>
      <c r="N102" s="8" t="str">
        <f t="shared" si="75"/>
        <v>B</v>
      </c>
      <c r="O102" s="8" t="str">
        <f t="shared" si="76"/>
        <v>3</v>
      </c>
      <c r="P102" s="8">
        <v>34</v>
      </c>
      <c r="Q102" s="8" t="str">
        <f t="shared" si="77"/>
        <v>A+</v>
      </c>
      <c r="R102" s="8" t="str">
        <f t="shared" si="78"/>
        <v>5</v>
      </c>
      <c r="S102" s="8">
        <v>14</v>
      </c>
      <c r="T102" s="8" t="str">
        <f t="shared" si="79"/>
        <v>D</v>
      </c>
      <c r="U102" s="8" t="str">
        <f t="shared" si="80"/>
        <v>1</v>
      </c>
      <c r="V102" s="8">
        <v>8</v>
      </c>
      <c r="W102" s="8" t="str">
        <f t="shared" si="81"/>
        <v>A+</v>
      </c>
      <c r="X102" s="8" t="str">
        <f t="shared" si="82"/>
        <v>5</v>
      </c>
      <c r="Y102" s="8">
        <v>20</v>
      </c>
      <c r="Z102" s="8" t="str">
        <f t="shared" si="83"/>
        <v>B</v>
      </c>
      <c r="AA102" s="8" t="str">
        <f t="shared" si="84"/>
        <v>3</v>
      </c>
      <c r="AB102" s="8">
        <v>20</v>
      </c>
      <c r="AC102" s="8" t="str">
        <f t="shared" si="85"/>
        <v>A+</v>
      </c>
      <c r="AD102" s="8" t="str">
        <f t="shared" si="86"/>
        <v>5</v>
      </c>
      <c r="AE102" s="8">
        <v>16</v>
      </c>
      <c r="AF102" s="8" t="str">
        <f t="shared" si="87"/>
        <v>A+</v>
      </c>
      <c r="AG102" s="8" t="str">
        <f t="shared" si="88"/>
        <v>5</v>
      </c>
      <c r="AH102" s="22" t="str">
        <f t="shared" si="89"/>
        <v>Pass</v>
      </c>
      <c r="AI102" s="8">
        <f t="shared" si="90"/>
        <v>206</v>
      </c>
      <c r="AJ102" s="8">
        <f t="shared" si="91"/>
        <v>99</v>
      </c>
    </row>
    <row r="103" spans="1:36" ht="21.9" customHeight="1">
      <c r="A103" s="5">
        <v>100</v>
      </c>
      <c r="B103" s="8">
        <v>55</v>
      </c>
      <c r="C103" s="16" t="s">
        <v>110</v>
      </c>
      <c r="D103" s="8">
        <v>15</v>
      </c>
      <c r="E103" s="8" t="str">
        <f t="shared" si="69"/>
        <v>B</v>
      </c>
      <c r="F103" s="8" t="str">
        <f t="shared" si="70"/>
        <v>3</v>
      </c>
      <c r="G103" s="8">
        <v>32</v>
      </c>
      <c r="H103" s="8" t="str">
        <f t="shared" si="71"/>
        <v>B</v>
      </c>
      <c r="I103" s="8" t="str">
        <f t="shared" si="72"/>
        <v>3</v>
      </c>
      <c r="J103" s="8">
        <v>26</v>
      </c>
      <c r="K103" s="8" t="str">
        <f t="shared" si="73"/>
        <v>A-</v>
      </c>
      <c r="L103" s="8" t="str">
        <f t="shared" si="74"/>
        <v>3.5</v>
      </c>
      <c r="M103" s="8">
        <v>25</v>
      </c>
      <c r="N103" s="8" t="str">
        <f t="shared" si="75"/>
        <v>A-</v>
      </c>
      <c r="O103" s="8" t="str">
        <f t="shared" si="76"/>
        <v>3.5</v>
      </c>
      <c r="P103" s="8">
        <v>28</v>
      </c>
      <c r="Q103" s="8" t="str">
        <f t="shared" si="77"/>
        <v>A+</v>
      </c>
      <c r="R103" s="8" t="str">
        <f t="shared" si="78"/>
        <v>5</v>
      </c>
      <c r="S103" s="8">
        <v>20</v>
      </c>
      <c r="T103" s="8" t="str">
        <f t="shared" si="79"/>
        <v>B</v>
      </c>
      <c r="U103" s="8" t="str">
        <f t="shared" si="80"/>
        <v>3</v>
      </c>
      <c r="V103" s="8">
        <v>7</v>
      </c>
      <c r="W103" s="8" t="str">
        <f t="shared" si="81"/>
        <v>A</v>
      </c>
      <c r="X103" s="8" t="str">
        <f t="shared" si="82"/>
        <v>4</v>
      </c>
      <c r="Y103" s="8">
        <v>20</v>
      </c>
      <c r="Z103" s="8" t="str">
        <f t="shared" si="83"/>
        <v>B</v>
      </c>
      <c r="AA103" s="8" t="str">
        <f t="shared" si="84"/>
        <v>3</v>
      </c>
      <c r="AB103" s="8">
        <v>20</v>
      </c>
      <c r="AC103" s="8" t="str">
        <f t="shared" si="85"/>
        <v>A+</v>
      </c>
      <c r="AD103" s="8" t="str">
        <f t="shared" si="86"/>
        <v>5</v>
      </c>
      <c r="AE103" s="8">
        <v>13</v>
      </c>
      <c r="AF103" s="8" t="str">
        <f t="shared" si="87"/>
        <v>A-</v>
      </c>
      <c r="AG103" s="8" t="str">
        <f t="shared" si="88"/>
        <v>3.5</v>
      </c>
      <c r="AH103" s="22" t="str">
        <f t="shared" si="89"/>
        <v>Pass</v>
      </c>
      <c r="AI103" s="8">
        <f t="shared" si="90"/>
        <v>206</v>
      </c>
      <c r="AJ103" s="8">
        <f t="shared" si="91"/>
        <v>99</v>
      </c>
    </row>
    <row r="104" spans="1:36" ht="21.9" customHeight="1">
      <c r="A104" s="5">
        <v>101</v>
      </c>
      <c r="B104" s="8">
        <v>91</v>
      </c>
      <c r="C104" s="16" t="s">
        <v>146</v>
      </c>
      <c r="D104" s="8">
        <v>16</v>
      </c>
      <c r="E104" s="8" t="str">
        <f t="shared" si="69"/>
        <v>B</v>
      </c>
      <c r="F104" s="8" t="str">
        <f t="shared" si="70"/>
        <v>3</v>
      </c>
      <c r="G104" s="8">
        <v>29</v>
      </c>
      <c r="H104" s="8" t="str">
        <f t="shared" si="71"/>
        <v>C</v>
      </c>
      <c r="I104" s="8" t="str">
        <f t="shared" si="72"/>
        <v>2</v>
      </c>
      <c r="J104" s="8">
        <v>20</v>
      </c>
      <c r="K104" s="8" t="str">
        <f t="shared" si="73"/>
        <v>B</v>
      </c>
      <c r="L104" s="8" t="str">
        <f t="shared" si="74"/>
        <v>3</v>
      </c>
      <c r="M104" s="8">
        <v>22</v>
      </c>
      <c r="N104" s="8" t="str">
        <f t="shared" si="75"/>
        <v>B</v>
      </c>
      <c r="O104" s="8" t="str">
        <f t="shared" si="76"/>
        <v>3</v>
      </c>
      <c r="P104" s="8">
        <v>28</v>
      </c>
      <c r="Q104" s="8" t="str">
        <f t="shared" si="77"/>
        <v>A+</v>
      </c>
      <c r="R104" s="8" t="str">
        <f t="shared" si="78"/>
        <v>5</v>
      </c>
      <c r="S104" s="8">
        <v>22</v>
      </c>
      <c r="T104" s="8" t="str">
        <f t="shared" si="79"/>
        <v>B</v>
      </c>
      <c r="U104" s="8" t="str">
        <f t="shared" si="80"/>
        <v>3</v>
      </c>
      <c r="V104" s="8">
        <v>7</v>
      </c>
      <c r="W104" s="8" t="str">
        <f t="shared" si="81"/>
        <v>A</v>
      </c>
      <c r="X104" s="8" t="str">
        <f t="shared" si="82"/>
        <v>4</v>
      </c>
      <c r="Y104" s="8">
        <v>23</v>
      </c>
      <c r="Z104" s="8" t="str">
        <f t="shared" si="83"/>
        <v>B</v>
      </c>
      <c r="AA104" s="8" t="str">
        <f t="shared" si="84"/>
        <v>3</v>
      </c>
      <c r="AB104" s="8">
        <v>20</v>
      </c>
      <c r="AC104" s="8" t="str">
        <f t="shared" si="85"/>
        <v>A+</v>
      </c>
      <c r="AD104" s="8" t="str">
        <f t="shared" si="86"/>
        <v>5</v>
      </c>
      <c r="AE104" s="8">
        <v>17</v>
      </c>
      <c r="AF104" s="8" t="str">
        <f t="shared" si="87"/>
        <v>A+</v>
      </c>
      <c r="AG104" s="8" t="str">
        <f t="shared" si="88"/>
        <v>5</v>
      </c>
      <c r="AH104" s="22" t="str">
        <f t="shared" si="89"/>
        <v>Pass</v>
      </c>
      <c r="AI104" s="8">
        <f t="shared" si="90"/>
        <v>204</v>
      </c>
      <c r="AJ104" s="8">
        <f t="shared" si="91"/>
        <v>101</v>
      </c>
    </row>
    <row r="105" spans="1:36" ht="21.9" customHeight="1">
      <c r="A105" s="5">
        <v>102</v>
      </c>
      <c r="B105" s="8">
        <v>18</v>
      </c>
      <c r="C105" s="16" t="s">
        <v>73</v>
      </c>
      <c r="D105" s="8">
        <v>16</v>
      </c>
      <c r="E105" s="8" t="str">
        <f t="shared" si="69"/>
        <v>B</v>
      </c>
      <c r="F105" s="8" t="str">
        <f t="shared" si="70"/>
        <v>3</v>
      </c>
      <c r="G105" s="8">
        <v>36</v>
      </c>
      <c r="H105" s="8" t="str">
        <f t="shared" si="71"/>
        <v>A-</v>
      </c>
      <c r="I105" s="8" t="str">
        <f t="shared" si="72"/>
        <v>3.5</v>
      </c>
      <c r="J105" s="8">
        <v>15</v>
      </c>
      <c r="K105" s="8" t="str">
        <f t="shared" si="73"/>
        <v>D</v>
      </c>
      <c r="L105" s="8" t="str">
        <f t="shared" si="74"/>
        <v>1</v>
      </c>
      <c r="M105" s="8">
        <v>26</v>
      </c>
      <c r="N105" s="8" t="str">
        <f t="shared" si="75"/>
        <v>A-</v>
      </c>
      <c r="O105" s="8" t="str">
        <f t="shared" si="76"/>
        <v>3.5</v>
      </c>
      <c r="P105" s="8">
        <v>30</v>
      </c>
      <c r="Q105" s="8" t="str">
        <f t="shared" si="77"/>
        <v>A+</v>
      </c>
      <c r="R105" s="8" t="str">
        <f t="shared" si="78"/>
        <v>5</v>
      </c>
      <c r="S105" s="8">
        <v>14</v>
      </c>
      <c r="T105" s="8" t="str">
        <f t="shared" si="79"/>
        <v>D</v>
      </c>
      <c r="U105" s="8" t="str">
        <f t="shared" si="80"/>
        <v>1</v>
      </c>
      <c r="V105" s="8">
        <v>5</v>
      </c>
      <c r="W105" s="8" t="str">
        <f t="shared" si="81"/>
        <v>B</v>
      </c>
      <c r="X105" s="8" t="str">
        <f t="shared" si="82"/>
        <v>3</v>
      </c>
      <c r="Y105" s="8">
        <v>26</v>
      </c>
      <c r="Z105" s="8" t="str">
        <f t="shared" si="83"/>
        <v>A-</v>
      </c>
      <c r="AA105" s="8" t="str">
        <f t="shared" si="84"/>
        <v>3.5</v>
      </c>
      <c r="AB105" s="8">
        <v>20</v>
      </c>
      <c r="AC105" s="8" t="str">
        <f t="shared" si="85"/>
        <v>A+</v>
      </c>
      <c r="AD105" s="8" t="str">
        <f t="shared" si="86"/>
        <v>5</v>
      </c>
      <c r="AE105" s="8">
        <v>15</v>
      </c>
      <c r="AF105" s="8" t="str">
        <f t="shared" si="87"/>
        <v>A</v>
      </c>
      <c r="AG105" s="8" t="str">
        <f t="shared" si="88"/>
        <v>4</v>
      </c>
      <c r="AH105" s="22" t="str">
        <f t="shared" si="89"/>
        <v>Pass</v>
      </c>
      <c r="AI105" s="8">
        <f t="shared" si="90"/>
        <v>203</v>
      </c>
      <c r="AJ105" s="8">
        <f t="shared" si="91"/>
        <v>102</v>
      </c>
    </row>
    <row r="106" spans="1:36" ht="21.9" customHeight="1">
      <c r="A106" s="5">
        <v>103</v>
      </c>
      <c r="B106" s="8">
        <v>122</v>
      </c>
      <c r="C106" s="16" t="s">
        <v>176</v>
      </c>
      <c r="D106" s="8">
        <v>15</v>
      </c>
      <c r="E106" s="8" t="str">
        <f t="shared" si="69"/>
        <v>B</v>
      </c>
      <c r="F106" s="8" t="str">
        <f t="shared" si="70"/>
        <v>3</v>
      </c>
      <c r="G106" s="8">
        <v>34</v>
      </c>
      <c r="H106" s="8" t="str">
        <f t="shared" si="71"/>
        <v>B</v>
      </c>
      <c r="I106" s="8" t="str">
        <f t="shared" si="72"/>
        <v>3</v>
      </c>
      <c r="J106" s="8">
        <v>20</v>
      </c>
      <c r="K106" s="8" t="str">
        <f t="shared" si="73"/>
        <v>B</v>
      </c>
      <c r="L106" s="8" t="str">
        <f t="shared" si="74"/>
        <v>3</v>
      </c>
      <c r="M106" s="8">
        <v>20</v>
      </c>
      <c r="N106" s="8" t="str">
        <f t="shared" si="75"/>
        <v>B</v>
      </c>
      <c r="O106" s="8" t="str">
        <f t="shared" si="76"/>
        <v>3</v>
      </c>
      <c r="P106" s="8">
        <v>26</v>
      </c>
      <c r="Q106" s="8" t="str">
        <f t="shared" si="77"/>
        <v>A+</v>
      </c>
      <c r="R106" s="8" t="str">
        <f t="shared" si="78"/>
        <v>5</v>
      </c>
      <c r="S106" s="8">
        <v>16</v>
      </c>
      <c r="T106" s="8" t="str">
        <f t="shared" si="79"/>
        <v>C</v>
      </c>
      <c r="U106" s="8" t="str">
        <f t="shared" si="80"/>
        <v>1</v>
      </c>
      <c r="V106" s="8">
        <v>7</v>
      </c>
      <c r="W106" s="8" t="str">
        <f t="shared" si="81"/>
        <v>A</v>
      </c>
      <c r="X106" s="8" t="str">
        <f t="shared" si="82"/>
        <v>4</v>
      </c>
      <c r="Y106" s="8">
        <v>32</v>
      </c>
      <c r="Z106" s="8" t="str">
        <f t="shared" si="83"/>
        <v>A+</v>
      </c>
      <c r="AA106" s="8" t="str">
        <f t="shared" si="84"/>
        <v>5</v>
      </c>
      <c r="AB106" s="8">
        <v>20</v>
      </c>
      <c r="AC106" s="8" t="str">
        <f t="shared" si="85"/>
        <v>A+</v>
      </c>
      <c r="AD106" s="8" t="str">
        <f t="shared" si="86"/>
        <v>5</v>
      </c>
      <c r="AE106" s="8">
        <v>13</v>
      </c>
      <c r="AF106" s="8" t="str">
        <f t="shared" si="87"/>
        <v>A-</v>
      </c>
      <c r="AG106" s="8" t="str">
        <f t="shared" si="88"/>
        <v>3.5</v>
      </c>
      <c r="AH106" s="22" t="str">
        <f t="shared" si="89"/>
        <v>Pass</v>
      </c>
      <c r="AI106" s="8">
        <f t="shared" si="90"/>
        <v>203</v>
      </c>
      <c r="AJ106" s="8">
        <f t="shared" si="91"/>
        <v>102</v>
      </c>
    </row>
    <row r="107" spans="1:36" ht="21.9" customHeight="1">
      <c r="A107" s="5">
        <v>104</v>
      </c>
      <c r="B107" s="8">
        <v>132</v>
      </c>
      <c r="C107" s="16" t="s">
        <v>186</v>
      </c>
      <c r="D107" s="8">
        <v>14</v>
      </c>
      <c r="E107" s="8" t="str">
        <f t="shared" si="69"/>
        <v>C</v>
      </c>
      <c r="F107" s="8" t="str">
        <f t="shared" si="70"/>
        <v>2</v>
      </c>
      <c r="G107" s="8">
        <v>30</v>
      </c>
      <c r="H107" s="8" t="str">
        <f t="shared" si="71"/>
        <v>B</v>
      </c>
      <c r="I107" s="8" t="str">
        <f t="shared" si="72"/>
        <v>3</v>
      </c>
      <c r="J107" s="8">
        <v>20</v>
      </c>
      <c r="K107" s="8" t="str">
        <f t="shared" si="73"/>
        <v>B</v>
      </c>
      <c r="L107" s="8" t="str">
        <f t="shared" si="74"/>
        <v>3</v>
      </c>
      <c r="M107" s="8">
        <v>15</v>
      </c>
      <c r="N107" s="8" t="str">
        <f t="shared" si="75"/>
        <v>D</v>
      </c>
      <c r="O107" s="8" t="str">
        <f t="shared" si="76"/>
        <v>1</v>
      </c>
      <c r="P107" s="8">
        <v>28</v>
      </c>
      <c r="Q107" s="8" t="str">
        <f t="shared" si="77"/>
        <v>A+</v>
      </c>
      <c r="R107" s="8" t="str">
        <f t="shared" si="78"/>
        <v>5</v>
      </c>
      <c r="S107" s="8">
        <v>20</v>
      </c>
      <c r="T107" s="8" t="str">
        <f t="shared" si="79"/>
        <v>B</v>
      </c>
      <c r="U107" s="8" t="str">
        <f t="shared" si="80"/>
        <v>3</v>
      </c>
      <c r="V107" s="8">
        <v>8</v>
      </c>
      <c r="W107" s="8" t="str">
        <f t="shared" si="81"/>
        <v>A+</v>
      </c>
      <c r="X107" s="8" t="str">
        <f t="shared" si="82"/>
        <v>5</v>
      </c>
      <c r="Y107" s="8">
        <v>28</v>
      </c>
      <c r="Z107" s="8" t="str">
        <f t="shared" si="83"/>
        <v>A</v>
      </c>
      <c r="AA107" s="8" t="str">
        <f t="shared" si="84"/>
        <v>4</v>
      </c>
      <c r="AB107" s="8">
        <v>20</v>
      </c>
      <c r="AC107" s="8" t="str">
        <f t="shared" si="85"/>
        <v>A+</v>
      </c>
      <c r="AD107" s="8" t="str">
        <f t="shared" si="86"/>
        <v>5</v>
      </c>
      <c r="AE107" s="8">
        <v>16</v>
      </c>
      <c r="AF107" s="8" t="str">
        <f t="shared" si="87"/>
        <v>A+</v>
      </c>
      <c r="AG107" s="8" t="str">
        <f t="shared" si="88"/>
        <v>5</v>
      </c>
      <c r="AH107" s="22" t="str">
        <f t="shared" si="89"/>
        <v>Pass</v>
      </c>
      <c r="AI107" s="8">
        <f t="shared" si="90"/>
        <v>199</v>
      </c>
      <c r="AJ107" s="8">
        <f t="shared" si="91"/>
        <v>104</v>
      </c>
    </row>
    <row r="108" spans="1:36" ht="21.9" customHeight="1">
      <c r="A108" s="5">
        <v>105</v>
      </c>
      <c r="B108" s="8">
        <v>65</v>
      </c>
      <c r="C108" s="16" t="s">
        <v>120</v>
      </c>
      <c r="D108" s="8">
        <v>14</v>
      </c>
      <c r="E108" s="8" t="str">
        <f t="shared" si="69"/>
        <v>C</v>
      </c>
      <c r="F108" s="8" t="str">
        <f t="shared" si="70"/>
        <v>2</v>
      </c>
      <c r="G108" s="8">
        <v>33</v>
      </c>
      <c r="H108" s="8" t="str">
        <f t="shared" si="71"/>
        <v>B</v>
      </c>
      <c r="I108" s="8" t="str">
        <f t="shared" si="72"/>
        <v>3</v>
      </c>
      <c r="J108" s="8">
        <v>20</v>
      </c>
      <c r="K108" s="8" t="str">
        <f t="shared" si="73"/>
        <v>B</v>
      </c>
      <c r="L108" s="8" t="str">
        <f t="shared" si="74"/>
        <v>3</v>
      </c>
      <c r="M108" s="8">
        <v>14</v>
      </c>
      <c r="N108" s="8" t="str">
        <f t="shared" si="75"/>
        <v>D</v>
      </c>
      <c r="O108" s="8" t="str">
        <f t="shared" si="76"/>
        <v>1</v>
      </c>
      <c r="P108" s="8">
        <v>30</v>
      </c>
      <c r="Q108" s="8" t="str">
        <f t="shared" si="77"/>
        <v>A+</v>
      </c>
      <c r="R108" s="8" t="str">
        <f t="shared" si="78"/>
        <v>5</v>
      </c>
      <c r="S108" s="8">
        <v>16</v>
      </c>
      <c r="T108" s="8" t="str">
        <f t="shared" si="79"/>
        <v>C</v>
      </c>
      <c r="U108" s="8" t="str">
        <f t="shared" si="80"/>
        <v>1</v>
      </c>
      <c r="V108" s="8">
        <v>6</v>
      </c>
      <c r="W108" s="8" t="str">
        <f t="shared" si="81"/>
        <v>A-</v>
      </c>
      <c r="X108" s="8" t="str">
        <f t="shared" si="82"/>
        <v>3.5</v>
      </c>
      <c r="Y108" s="8">
        <v>30</v>
      </c>
      <c r="Z108" s="8" t="str">
        <f t="shared" si="83"/>
        <v>A</v>
      </c>
      <c r="AA108" s="8" t="str">
        <f t="shared" si="84"/>
        <v>4</v>
      </c>
      <c r="AB108" s="8">
        <v>20</v>
      </c>
      <c r="AC108" s="8" t="str">
        <f t="shared" si="85"/>
        <v>A+</v>
      </c>
      <c r="AD108" s="8" t="str">
        <f t="shared" si="86"/>
        <v>5</v>
      </c>
      <c r="AE108" s="8">
        <v>14</v>
      </c>
      <c r="AF108" s="8" t="str">
        <f t="shared" si="87"/>
        <v>A</v>
      </c>
      <c r="AG108" s="8" t="str">
        <f t="shared" si="88"/>
        <v>4</v>
      </c>
      <c r="AH108" s="22" t="str">
        <f t="shared" si="89"/>
        <v>Pass</v>
      </c>
      <c r="AI108" s="8">
        <f t="shared" si="90"/>
        <v>197</v>
      </c>
      <c r="AJ108" s="8">
        <f t="shared" si="91"/>
        <v>105</v>
      </c>
    </row>
    <row r="109" spans="1:36" ht="21.9" customHeight="1">
      <c r="A109" s="5">
        <v>106</v>
      </c>
      <c r="B109" s="8">
        <v>58</v>
      </c>
      <c r="C109" s="16" t="s">
        <v>113</v>
      </c>
      <c r="D109" s="8">
        <v>13</v>
      </c>
      <c r="E109" s="8" t="str">
        <f t="shared" si="69"/>
        <v>C</v>
      </c>
      <c r="F109" s="8" t="str">
        <f t="shared" si="70"/>
        <v>2</v>
      </c>
      <c r="G109" s="8">
        <v>27</v>
      </c>
      <c r="H109" s="8" t="str">
        <f t="shared" si="71"/>
        <v>C</v>
      </c>
      <c r="I109" s="8" t="str">
        <f t="shared" si="72"/>
        <v>2</v>
      </c>
      <c r="J109" s="8">
        <v>22</v>
      </c>
      <c r="K109" s="8" t="str">
        <f t="shared" si="73"/>
        <v>B</v>
      </c>
      <c r="L109" s="8" t="str">
        <f t="shared" si="74"/>
        <v>3</v>
      </c>
      <c r="M109" s="8">
        <v>17</v>
      </c>
      <c r="N109" s="8" t="str">
        <f t="shared" si="75"/>
        <v>C</v>
      </c>
      <c r="O109" s="8" t="str">
        <f t="shared" si="76"/>
        <v>2</v>
      </c>
      <c r="P109" s="8">
        <v>28</v>
      </c>
      <c r="Q109" s="8" t="str">
        <f t="shared" si="77"/>
        <v>A+</v>
      </c>
      <c r="R109" s="8" t="str">
        <f t="shared" si="78"/>
        <v>5</v>
      </c>
      <c r="S109" s="8">
        <v>16</v>
      </c>
      <c r="T109" s="8" t="str">
        <f t="shared" si="79"/>
        <v>C</v>
      </c>
      <c r="U109" s="8" t="str">
        <f t="shared" si="80"/>
        <v>1</v>
      </c>
      <c r="V109" s="8">
        <v>6</v>
      </c>
      <c r="W109" s="8" t="str">
        <f t="shared" si="81"/>
        <v>A-</v>
      </c>
      <c r="X109" s="8" t="str">
        <f t="shared" si="82"/>
        <v>3.5</v>
      </c>
      <c r="Y109" s="8">
        <v>32</v>
      </c>
      <c r="Z109" s="8" t="str">
        <f t="shared" si="83"/>
        <v>A+</v>
      </c>
      <c r="AA109" s="8" t="str">
        <f t="shared" si="84"/>
        <v>5</v>
      </c>
      <c r="AB109" s="8">
        <v>20</v>
      </c>
      <c r="AC109" s="8" t="str">
        <f t="shared" si="85"/>
        <v>A+</v>
      </c>
      <c r="AD109" s="8" t="str">
        <f t="shared" si="86"/>
        <v>5</v>
      </c>
      <c r="AE109" s="8">
        <v>16</v>
      </c>
      <c r="AF109" s="8" t="str">
        <f t="shared" si="87"/>
        <v>A+</v>
      </c>
      <c r="AG109" s="8" t="str">
        <f t="shared" si="88"/>
        <v>5</v>
      </c>
      <c r="AH109" s="22" t="str">
        <f t="shared" si="89"/>
        <v>Pass</v>
      </c>
      <c r="AI109" s="8">
        <f t="shared" si="90"/>
        <v>197</v>
      </c>
      <c r="AJ109" s="8">
        <f t="shared" si="91"/>
        <v>105</v>
      </c>
    </row>
    <row r="110" spans="1:36" ht="21.9" customHeight="1">
      <c r="A110" s="5">
        <v>107</v>
      </c>
      <c r="B110" s="8">
        <v>131</v>
      </c>
      <c r="C110" s="16" t="s">
        <v>185</v>
      </c>
      <c r="D110" s="8">
        <v>13</v>
      </c>
      <c r="E110" s="8" t="str">
        <f t="shared" si="69"/>
        <v>C</v>
      </c>
      <c r="F110" s="8" t="str">
        <f t="shared" si="70"/>
        <v>2</v>
      </c>
      <c r="G110" s="8">
        <v>27</v>
      </c>
      <c r="H110" s="8" t="str">
        <f t="shared" si="71"/>
        <v>C</v>
      </c>
      <c r="I110" s="8" t="str">
        <f t="shared" si="72"/>
        <v>2</v>
      </c>
      <c r="J110" s="8">
        <v>15</v>
      </c>
      <c r="K110" s="8" t="str">
        <f t="shared" si="73"/>
        <v>D</v>
      </c>
      <c r="L110" s="8" t="str">
        <f t="shared" si="74"/>
        <v>1</v>
      </c>
      <c r="M110" s="8">
        <v>14</v>
      </c>
      <c r="N110" s="8" t="str">
        <f t="shared" si="75"/>
        <v>D</v>
      </c>
      <c r="O110" s="8" t="str">
        <f t="shared" si="76"/>
        <v>1</v>
      </c>
      <c r="P110" s="8">
        <v>38</v>
      </c>
      <c r="Q110" s="8" t="str">
        <f t="shared" si="77"/>
        <v>A+</v>
      </c>
      <c r="R110" s="8" t="str">
        <f t="shared" si="78"/>
        <v>5</v>
      </c>
      <c r="S110" s="8">
        <v>20</v>
      </c>
      <c r="T110" s="8" t="str">
        <f t="shared" si="79"/>
        <v>B</v>
      </c>
      <c r="U110" s="8" t="str">
        <f t="shared" si="80"/>
        <v>3</v>
      </c>
      <c r="V110" s="8">
        <v>9</v>
      </c>
      <c r="W110" s="8" t="str">
        <f t="shared" si="81"/>
        <v>A+</v>
      </c>
      <c r="X110" s="8" t="str">
        <f t="shared" si="82"/>
        <v>5</v>
      </c>
      <c r="Y110" s="8">
        <v>23</v>
      </c>
      <c r="Z110" s="8" t="str">
        <f t="shared" si="83"/>
        <v>B</v>
      </c>
      <c r="AA110" s="8" t="str">
        <f t="shared" si="84"/>
        <v>3</v>
      </c>
      <c r="AB110" s="8">
        <v>20</v>
      </c>
      <c r="AC110" s="8" t="str">
        <f t="shared" si="85"/>
        <v>A+</v>
      </c>
      <c r="AD110" s="8" t="str">
        <f t="shared" si="86"/>
        <v>5</v>
      </c>
      <c r="AE110" s="8">
        <v>17</v>
      </c>
      <c r="AF110" s="8" t="str">
        <f t="shared" si="87"/>
        <v>A+</v>
      </c>
      <c r="AG110" s="8" t="str">
        <f t="shared" si="88"/>
        <v>5</v>
      </c>
      <c r="AH110" s="22" t="str">
        <f t="shared" si="89"/>
        <v>Pass</v>
      </c>
      <c r="AI110" s="8">
        <f t="shared" si="90"/>
        <v>196</v>
      </c>
      <c r="AJ110" s="8">
        <f t="shared" si="91"/>
        <v>107</v>
      </c>
    </row>
    <row r="111" spans="1:36" ht="21.9" customHeight="1">
      <c r="A111" s="5">
        <v>108</v>
      </c>
      <c r="B111" s="8">
        <v>59</v>
      </c>
      <c r="C111" s="16" t="s">
        <v>114</v>
      </c>
      <c r="D111" s="8">
        <v>14</v>
      </c>
      <c r="E111" s="8" t="str">
        <f t="shared" si="69"/>
        <v>C</v>
      </c>
      <c r="F111" s="8" t="str">
        <f t="shared" si="70"/>
        <v>2</v>
      </c>
      <c r="G111" s="8">
        <v>38</v>
      </c>
      <c r="H111" s="8" t="str">
        <f t="shared" si="71"/>
        <v>A-</v>
      </c>
      <c r="I111" s="8" t="str">
        <f t="shared" si="72"/>
        <v>3.5</v>
      </c>
      <c r="J111" s="8">
        <v>20</v>
      </c>
      <c r="K111" s="8" t="str">
        <f t="shared" si="73"/>
        <v>B</v>
      </c>
      <c r="L111" s="8" t="str">
        <f t="shared" si="74"/>
        <v>3</v>
      </c>
      <c r="M111" s="8">
        <v>15</v>
      </c>
      <c r="N111" s="8" t="str">
        <f t="shared" si="75"/>
        <v>D</v>
      </c>
      <c r="O111" s="8" t="str">
        <f t="shared" si="76"/>
        <v>1</v>
      </c>
      <c r="P111" s="8">
        <v>26</v>
      </c>
      <c r="Q111" s="8" t="str">
        <f t="shared" si="77"/>
        <v>A+</v>
      </c>
      <c r="R111" s="8" t="str">
        <f t="shared" si="78"/>
        <v>5</v>
      </c>
      <c r="S111" s="8">
        <v>14</v>
      </c>
      <c r="T111" s="8" t="str">
        <f t="shared" si="79"/>
        <v>D</v>
      </c>
      <c r="U111" s="8" t="str">
        <f t="shared" si="80"/>
        <v>1</v>
      </c>
      <c r="V111" s="8">
        <v>6</v>
      </c>
      <c r="W111" s="8" t="str">
        <f t="shared" si="81"/>
        <v>A-</v>
      </c>
      <c r="X111" s="8" t="str">
        <f t="shared" si="82"/>
        <v>3.5</v>
      </c>
      <c r="Y111" s="8">
        <v>32</v>
      </c>
      <c r="Z111" s="8" t="str">
        <f t="shared" si="83"/>
        <v>A+</v>
      </c>
      <c r="AA111" s="8" t="str">
        <f t="shared" si="84"/>
        <v>5</v>
      </c>
      <c r="AB111" s="8">
        <v>20</v>
      </c>
      <c r="AC111" s="8" t="str">
        <f t="shared" si="85"/>
        <v>A+</v>
      </c>
      <c r="AD111" s="8" t="str">
        <f t="shared" si="86"/>
        <v>5</v>
      </c>
      <c r="AE111" s="8">
        <v>11</v>
      </c>
      <c r="AF111" s="8" t="str">
        <f t="shared" si="87"/>
        <v>B</v>
      </c>
      <c r="AG111" s="8" t="str">
        <f t="shared" si="88"/>
        <v>2</v>
      </c>
      <c r="AH111" s="22" t="str">
        <f t="shared" si="89"/>
        <v>Pass</v>
      </c>
      <c r="AI111" s="8">
        <f t="shared" si="90"/>
        <v>196</v>
      </c>
      <c r="AJ111" s="8">
        <f t="shared" si="91"/>
        <v>107</v>
      </c>
    </row>
    <row r="112" spans="1:36" ht="21.9" customHeight="1">
      <c r="A112" s="5">
        <v>109</v>
      </c>
      <c r="B112" s="8">
        <v>22</v>
      </c>
      <c r="C112" s="16" t="s">
        <v>77</v>
      </c>
      <c r="D112" s="8">
        <v>11</v>
      </c>
      <c r="E112" s="8" t="str">
        <f t="shared" si="69"/>
        <v>D</v>
      </c>
      <c r="F112" s="8" t="str">
        <f t="shared" si="70"/>
        <v>1</v>
      </c>
      <c r="G112" s="8">
        <v>37</v>
      </c>
      <c r="H112" s="8" t="str">
        <f t="shared" si="71"/>
        <v>A-</v>
      </c>
      <c r="I112" s="8" t="str">
        <f t="shared" si="72"/>
        <v>3.5</v>
      </c>
      <c r="J112" s="8">
        <v>20</v>
      </c>
      <c r="K112" s="8" t="str">
        <f t="shared" si="73"/>
        <v>B</v>
      </c>
      <c r="L112" s="8" t="str">
        <f t="shared" si="74"/>
        <v>3</v>
      </c>
      <c r="M112" s="8">
        <v>15</v>
      </c>
      <c r="N112" s="8" t="str">
        <f t="shared" si="75"/>
        <v>D</v>
      </c>
      <c r="O112" s="8" t="str">
        <f t="shared" si="76"/>
        <v>1</v>
      </c>
      <c r="P112" s="8">
        <v>34</v>
      </c>
      <c r="Q112" s="8" t="str">
        <f t="shared" si="77"/>
        <v>A+</v>
      </c>
      <c r="R112" s="8" t="str">
        <f t="shared" si="78"/>
        <v>5</v>
      </c>
      <c r="S112" s="8">
        <v>14</v>
      </c>
      <c r="T112" s="8" t="str">
        <f t="shared" si="79"/>
        <v>D</v>
      </c>
      <c r="U112" s="8" t="str">
        <f t="shared" si="80"/>
        <v>1</v>
      </c>
      <c r="V112" s="8">
        <v>7</v>
      </c>
      <c r="W112" s="8" t="str">
        <f t="shared" si="81"/>
        <v>A</v>
      </c>
      <c r="X112" s="8" t="str">
        <f t="shared" si="82"/>
        <v>4</v>
      </c>
      <c r="Y112" s="8">
        <v>21</v>
      </c>
      <c r="Z112" s="8" t="str">
        <f t="shared" si="83"/>
        <v>B</v>
      </c>
      <c r="AA112" s="8" t="str">
        <f t="shared" si="84"/>
        <v>3</v>
      </c>
      <c r="AB112" s="8">
        <v>20</v>
      </c>
      <c r="AC112" s="8" t="str">
        <f t="shared" si="85"/>
        <v>A+</v>
      </c>
      <c r="AD112" s="8" t="str">
        <f t="shared" si="86"/>
        <v>5</v>
      </c>
      <c r="AE112" s="8">
        <v>16</v>
      </c>
      <c r="AF112" s="8" t="str">
        <f t="shared" si="87"/>
        <v>A+</v>
      </c>
      <c r="AG112" s="8" t="str">
        <f t="shared" si="88"/>
        <v>5</v>
      </c>
      <c r="AH112" s="22" t="str">
        <f t="shared" si="89"/>
        <v>Pass</v>
      </c>
      <c r="AI112" s="8">
        <f t="shared" si="90"/>
        <v>195</v>
      </c>
      <c r="AJ112" s="8">
        <f t="shared" si="91"/>
        <v>109</v>
      </c>
    </row>
    <row r="113" spans="1:36" ht="21.9" customHeight="1">
      <c r="A113" s="5">
        <v>110</v>
      </c>
      <c r="B113" s="8">
        <v>85</v>
      </c>
      <c r="C113" s="16" t="s">
        <v>140</v>
      </c>
      <c r="D113" s="8">
        <v>16</v>
      </c>
      <c r="E113" s="8" t="str">
        <f t="shared" si="69"/>
        <v>B</v>
      </c>
      <c r="F113" s="8" t="str">
        <f t="shared" si="70"/>
        <v>3</v>
      </c>
      <c r="G113" s="8">
        <v>24</v>
      </c>
      <c r="H113" s="8" t="str">
        <f t="shared" si="71"/>
        <v>C</v>
      </c>
      <c r="I113" s="8" t="str">
        <f t="shared" si="72"/>
        <v>1</v>
      </c>
      <c r="J113" s="8">
        <v>20</v>
      </c>
      <c r="K113" s="8" t="str">
        <f t="shared" si="73"/>
        <v>B</v>
      </c>
      <c r="L113" s="8" t="str">
        <f t="shared" si="74"/>
        <v>3</v>
      </c>
      <c r="M113" s="8">
        <v>15</v>
      </c>
      <c r="N113" s="8" t="str">
        <f t="shared" si="75"/>
        <v>D</v>
      </c>
      <c r="O113" s="8" t="str">
        <f t="shared" si="76"/>
        <v>1</v>
      </c>
      <c r="P113" s="8">
        <v>28</v>
      </c>
      <c r="Q113" s="8" t="str">
        <f t="shared" si="77"/>
        <v>A+</v>
      </c>
      <c r="R113" s="8" t="str">
        <f t="shared" si="78"/>
        <v>5</v>
      </c>
      <c r="S113" s="8">
        <v>26</v>
      </c>
      <c r="T113" s="8" t="str">
        <f t="shared" si="79"/>
        <v>A-</v>
      </c>
      <c r="U113" s="8" t="str">
        <f t="shared" si="80"/>
        <v>3.5</v>
      </c>
      <c r="V113" s="8">
        <v>9</v>
      </c>
      <c r="W113" s="8" t="str">
        <f t="shared" si="81"/>
        <v>A+</v>
      </c>
      <c r="X113" s="8" t="str">
        <f t="shared" si="82"/>
        <v>5</v>
      </c>
      <c r="Y113" s="8">
        <v>23</v>
      </c>
      <c r="Z113" s="8" t="str">
        <f t="shared" si="83"/>
        <v>B</v>
      </c>
      <c r="AA113" s="8" t="str">
        <f t="shared" si="84"/>
        <v>3</v>
      </c>
      <c r="AB113" s="8">
        <v>20</v>
      </c>
      <c r="AC113" s="8" t="str">
        <f t="shared" si="85"/>
        <v>A+</v>
      </c>
      <c r="AD113" s="8" t="str">
        <f t="shared" si="86"/>
        <v>5</v>
      </c>
      <c r="AE113" s="8">
        <v>14</v>
      </c>
      <c r="AF113" s="8" t="str">
        <f t="shared" si="87"/>
        <v>A</v>
      </c>
      <c r="AG113" s="8" t="str">
        <f t="shared" si="88"/>
        <v>4</v>
      </c>
      <c r="AH113" s="22" t="str">
        <f t="shared" si="89"/>
        <v>Pass</v>
      </c>
      <c r="AI113" s="8">
        <f t="shared" si="90"/>
        <v>195</v>
      </c>
      <c r="AJ113" s="8">
        <f t="shared" si="91"/>
        <v>109</v>
      </c>
    </row>
    <row r="114" spans="1:36" ht="21.9" customHeight="1">
      <c r="A114" s="5">
        <v>111</v>
      </c>
      <c r="B114" s="8">
        <v>64</v>
      </c>
      <c r="C114" s="16" t="s">
        <v>119</v>
      </c>
      <c r="D114" s="8">
        <v>10</v>
      </c>
      <c r="E114" s="8" t="str">
        <f t="shared" si="69"/>
        <v>D</v>
      </c>
      <c r="F114" s="8" t="str">
        <f t="shared" si="70"/>
        <v>1</v>
      </c>
      <c r="G114" s="8">
        <v>27</v>
      </c>
      <c r="H114" s="8" t="str">
        <f t="shared" si="71"/>
        <v>C</v>
      </c>
      <c r="I114" s="8" t="str">
        <f t="shared" si="72"/>
        <v>2</v>
      </c>
      <c r="J114" s="8">
        <v>28</v>
      </c>
      <c r="K114" s="8" t="str">
        <f t="shared" si="73"/>
        <v>A</v>
      </c>
      <c r="L114" s="8" t="str">
        <f t="shared" si="74"/>
        <v>4</v>
      </c>
      <c r="M114" s="8">
        <v>17</v>
      </c>
      <c r="N114" s="8" t="str">
        <f t="shared" si="75"/>
        <v>C</v>
      </c>
      <c r="O114" s="8" t="str">
        <f t="shared" si="76"/>
        <v>2</v>
      </c>
      <c r="P114" s="8">
        <v>28</v>
      </c>
      <c r="Q114" s="8" t="str">
        <f t="shared" si="77"/>
        <v>A+</v>
      </c>
      <c r="R114" s="8" t="str">
        <f t="shared" si="78"/>
        <v>5</v>
      </c>
      <c r="S114" s="8">
        <v>14</v>
      </c>
      <c r="T114" s="8" t="str">
        <f t="shared" si="79"/>
        <v>D</v>
      </c>
      <c r="U114" s="8" t="str">
        <f t="shared" si="80"/>
        <v>1</v>
      </c>
      <c r="V114" s="8">
        <v>8</v>
      </c>
      <c r="W114" s="8" t="str">
        <f t="shared" si="81"/>
        <v>A+</v>
      </c>
      <c r="X114" s="8" t="str">
        <f t="shared" si="82"/>
        <v>5</v>
      </c>
      <c r="Y114" s="8">
        <v>26</v>
      </c>
      <c r="Z114" s="8" t="str">
        <f t="shared" si="83"/>
        <v>A-</v>
      </c>
      <c r="AA114" s="8" t="str">
        <f t="shared" si="84"/>
        <v>3.5</v>
      </c>
      <c r="AB114" s="8">
        <v>20</v>
      </c>
      <c r="AC114" s="8" t="str">
        <f t="shared" si="85"/>
        <v>A+</v>
      </c>
      <c r="AD114" s="8" t="str">
        <f t="shared" si="86"/>
        <v>5</v>
      </c>
      <c r="AE114" s="8">
        <v>15</v>
      </c>
      <c r="AF114" s="8" t="str">
        <f t="shared" si="87"/>
        <v>A</v>
      </c>
      <c r="AG114" s="8" t="str">
        <f t="shared" si="88"/>
        <v>4</v>
      </c>
      <c r="AH114" s="22" t="str">
        <f t="shared" si="89"/>
        <v>Pass</v>
      </c>
      <c r="AI114" s="8">
        <f t="shared" si="90"/>
        <v>193</v>
      </c>
      <c r="AJ114" s="8">
        <f t="shared" si="91"/>
        <v>111</v>
      </c>
    </row>
    <row r="115" spans="1:36" ht="21.9" customHeight="1">
      <c r="A115" s="5">
        <v>112</v>
      </c>
      <c r="B115" s="8">
        <v>129</v>
      </c>
      <c r="C115" s="16" t="s">
        <v>183</v>
      </c>
      <c r="D115" s="8">
        <v>11</v>
      </c>
      <c r="E115" s="8" t="str">
        <f t="shared" si="69"/>
        <v>D</v>
      </c>
      <c r="F115" s="8" t="str">
        <f t="shared" si="70"/>
        <v>1</v>
      </c>
      <c r="G115" s="8">
        <v>30</v>
      </c>
      <c r="H115" s="8" t="str">
        <f t="shared" si="71"/>
        <v>B</v>
      </c>
      <c r="I115" s="8" t="str">
        <f t="shared" si="72"/>
        <v>3</v>
      </c>
      <c r="J115" s="8">
        <v>20</v>
      </c>
      <c r="K115" s="8" t="str">
        <f t="shared" si="73"/>
        <v>B</v>
      </c>
      <c r="L115" s="8" t="str">
        <f t="shared" si="74"/>
        <v>3</v>
      </c>
      <c r="M115" s="8">
        <v>15</v>
      </c>
      <c r="N115" s="8" t="str">
        <f t="shared" si="75"/>
        <v>D</v>
      </c>
      <c r="O115" s="8" t="str">
        <f t="shared" si="76"/>
        <v>1</v>
      </c>
      <c r="P115" s="8">
        <v>28</v>
      </c>
      <c r="Q115" s="8" t="str">
        <f t="shared" si="77"/>
        <v>A+</v>
      </c>
      <c r="R115" s="8" t="str">
        <f t="shared" si="78"/>
        <v>5</v>
      </c>
      <c r="S115" s="8">
        <v>16</v>
      </c>
      <c r="T115" s="8" t="str">
        <f t="shared" si="79"/>
        <v>C</v>
      </c>
      <c r="U115" s="8" t="str">
        <f t="shared" si="80"/>
        <v>1</v>
      </c>
      <c r="V115" s="8">
        <v>7</v>
      </c>
      <c r="W115" s="8" t="str">
        <f t="shared" si="81"/>
        <v>A</v>
      </c>
      <c r="X115" s="8" t="str">
        <f t="shared" si="82"/>
        <v>4</v>
      </c>
      <c r="Y115" s="8">
        <v>26</v>
      </c>
      <c r="Z115" s="8" t="str">
        <f t="shared" si="83"/>
        <v>A-</v>
      </c>
      <c r="AA115" s="8" t="str">
        <f t="shared" si="84"/>
        <v>3.5</v>
      </c>
      <c r="AB115" s="8">
        <v>20</v>
      </c>
      <c r="AC115" s="8" t="str">
        <f t="shared" si="85"/>
        <v>A+</v>
      </c>
      <c r="AD115" s="8" t="str">
        <f t="shared" si="86"/>
        <v>5</v>
      </c>
      <c r="AE115" s="8">
        <v>20</v>
      </c>
      <c r="AF115" s="8" t="str">
        <f t="shared" si="87"/>
        <v>A+</v>
      </c>
      <c r="AG115" s="8" t="str">
        <f t="shared" si="88"/>
        <v>5</v>
      </c>
      <c r="AH115" s="22" t="str">
        <f t="shared" si="89"/>
        <v>Pass</v>
      </c>
      <c r="AI115" s="8">
        <f t="shared" si="90"/>
        <v>193</v>
      </c>
      <c r="AJ115" s="8">
        <f t="shared" si="91"/>
        <v>111</v>
      </c>
    </row>
    <row r="116" spans="1:36" ht="21.9" customHeight="1">
      <c r="A116" s="5">
        <v>113</v>
      </c>
      <c r="B116" s="8">
        <v>125</v>
      </c>
      <c r="C116" s="16" t="s">
        <v>179</v>
      </c>
      <c r="D116" s="8">
        <v>11</v>
      </c>
      <c r="E116" s="8" t="str">
        <f t="shared" si="69"/>
        <v>D</v>
      </c>
      <c r="F116" s="8" t="str">
        <f t="shared" si="70"/>
        <v>1</v>
      </c>
      <c r="G116" s="8">
        <v>32</v>
      </c>
      <c r="H116" s="8" t="str">
        <f t="shared" si="71"/>
        <v>B</v>
      </c>
      <c r="I116" s="8" t="str">
        <f t="shared" si="72"/>
        <v>3</v>
      </c>
      <c r="J116" s="8">
        <v>20</v>
      </c>
      <c r="K116" s="8" t="str">
        <f t="shared" si="73"/>
        <v>B</v>
      </c>
      <c r="L116" s="8" t="str">
        <f t="shared" si="74"/>
        <v>3</v>
      </c>
      <c r="M116" s="8">
        <v>15</v>
      </c>
      <c r="N116" s="8" t="str">
        <f t="shared" si="75"/>
        <v>D</v>
      </c>
      <c r="O116" s="8" t="str">
        <f t="shared" si="76"/>
        <v>1</v>
      </c>
      <c r="P116" s="8">
        <v>32</v>
      </c>
      <c r="Q116" s="8" t="str">
        <f t="shared" si="77"/>
        <v>A+</v>
      </c>
      <c r="R116" s="8" t="str">
        <f t="shared" si="78"/>
        <v>5</v>
      </c>
      <c r="S116" s="8">
        <v>20</v>
      </c>
      <c r="T116" s="8" t="str">
        <f t="shared" si="79"/>
        <v>B</v>
      </c>
      <c r="U116" s="8" t="str">
        <f t="shared" si="80"/>
        <v>3</v>
      </c>
      <c r="V116" s="8">
        <v>7</v>
      </c>
      <c r="W116" s="8" t="str">
        <f t="shared" si="81"/>
        <v>A</v>
      </c>
      <c r="X116" s="8" t="str">
        <f t="shared" si="82"/>
        <v>4</v>
      </c>
      <c r="Y116" s="8">
        <v>17</v>
      </c>
      <c r="Z116" s="8" t="str">
        <f t="shared" si="83"/>
        <v>C</v>
      </c>
      <c r="AA116" s="8" t="str">
        <f t="shared" si="84"/>
        <v>2</v>
      </c>
      <c r="AB116" s="8">
        <v>20</v>
      </c>
      <c r="AC116" s="8" t="str">
        <f t="shared" si="85"/>
        <v>A+</v>
      </c>
      <c r="AD116" s="8" t="str">
        <f t="shared" si="86"/>
        <v>5</v>
      </c>
      <c r="AE116" s="8">
        <v>16</v>
      </c>
      <c r="AF116" s="8" t="str">
        <f t="shared" si="87"/>
        <v>A+</v>
      </c>
      <c r="AG116" s="8" t="str">
        <f t="shared" si="88"/>
        <v>5</v>
      </c>
      <c r="AH116" s="22" t="str">
        <f t="shared" si="89"/>
        <v>Pass</v>
      </c>
      <c r="AI116" s="8">
        <f t="shared" si="90"/>
        <v>190</v>
      </c>
      <c r="AJ116" s="8">
        <f t="shared" si="91"/>
        <v>113</v>
      </c>
    </row>
    <row r="117" spans="1:36" ht="21.9" customHeight="1">
      <c r="A117" s="5">
        <v>114</v>
      </c>
      <c r="B117" s="8">
        <v>133</v>
      </c>
      <c r="C117" s="16" t="s">
        <v>187</v>
      </c>
      <c r="D117" s="8">
        <v>10</v>
      </c>
      <c r="E117" s="8" t="str">
        <f t="shared" si="69"/>
        <v>D</v>
      </c>
      <c r="F117" s="8" t="str">
        <f t="shared" si="70"/>
        <v>1</v>
      </c>
      <c r="G117" s="8">
        <v>26</v>
      </c>
      <c r="H117" s="8" t="str">
        <f t="shared" si="71"/>
        <v>C</v>
      </c>
      <c r="I117" s="8" t="str">
        <f t="shared" si="72"/>
        <v>2</v>
      </c>
      <c r="J117" s="8">
        <v>22</v>
      </c>
      <c r="K117" s="8" t="str">
        <f t="shared" si="73"/>
        <v>B</v>
      </c>
      <c r="L117" s="8" t="str">
        <f t="shared" si="74"/>
        <v>3</v>
      </c>
      <c r="M117" s="8">
        <v>15</v>
      </c>
      <c r="N117" s="8" t="str">
        <f t="shared" si="75"/>
        <v>D</v>
      </c>
      <c r="O117" s="8" t="str">
        <f t="shared" si="76"/>
        <v>1</v>
      </c>
      <c r="P117" s="8">
        <v>36</v>
      </c>
      <c r="Q117" s="8" t="str">
        <f t="shared" si="77"/>
        <v>A+</v>
      </c>
      <c r="R117" s="8" t="str">
        <f t="shared" si="78"/>
        <v>5</v>
      </c>
      <c r="S117" s="8">
        <v>20</v>
      </c>
      <c r="T117" s="8" t="str">
        <f t="shared" si="79"/>
        <v>B</v>
      </c>
      <c r="U117" s="8" t="str">
        <f t="shared" si="80"/>
        <v>3</v>
      </c>
      <c r="V117" s="8">
        <v>8</v>
      </c>
      <c r="W117" s="8" t="str">
        <f t="shared" si="81"/>
        <v>A+</v>
      </c>
      <c r="X117" s="8" t="str">
        <f t="shared" si="82"/>
        <v>5</v>
      </c>
      <c r="Y117" s="8">
        <v>18</v>
      </c>
      <c r="Z117" s="8" t="str">
        <f t="shared" si="83"/>
        <v>C</v>
      </c>
      <c r="AA117" s="8" t="str">
        <f t="shared" si="84"/>
        <v>2</v>
      </c>
      <c r="AB117" s="8">
        <v>20</v>
      </c>
      <c r="AC117" s="8" t="str">
        <f t="shared" si="85"/>
        <v>A+</v>
      </c>
      <c r="AD117" s="8" t="str">
        <f t="shared" si="86"/>
        <v>5</v>
      </c>
      <c r="AE117" s="8">
        <v>15</v>
      </c>
      <c r="AF117" s="8" t="str">
        <f t="shared" si="87"/>
        <v>A</v>
      </c>
      <c r="AG117" s="8" t="str">
        <f t="shared" si="88"/>
        <v>4</v>
      </c>
      <c r="AH117" s="22" t="str">
        <f t="shared" si="89"/>
        <v>Pass</v>
      </c>
      <c r="AI117" s="8">
        <f t="shared" si="90"/>
        <v>190</v>
      </c>
      <c r="AJ117" s="8">
        <f t="shared" si="91"/>
        <v>113</v>
      </c>
    </row>
    <row r="118" spans="1:36" ht="21.9" customHeight="1">
      <c r="A118" s="5">
        <v>115</v>
      </c>
      <c r="B118" s="8">
        <v>92</v>
      </c>
      <c r="C118" s="16" t="s">
        <v>147</v>
      </c>
      <c r="D118" s="8">
        <v>10</v>
      </c>
      <c r="E118" s="8" t="str">
        <f t="shared" si="69"/>
        <v>D</v>
      </c>
      <c r="F118" s="8" t="str">
        <f t="shared" si="70"/>
        <v>1</v>
      </c>
      <c r="G118" s="8">
        <v>21</v>
      </c>
      <c r="H118" s="8" t="str">
        <f t="shared" si="71"/>
        <v>D</v>
      </c>
      <c r="I118" s="8" t="str">
        <f t="shared" si="72"/>
        <v>1</v>
      </c>
      <c r="J118" s="8">
        <v>20</v>
      </c>
      <c r="K118" s="8" t="str">
        <f t="shared" si="73"/>
        <v>B</v>
      </c>
      <c r="L118" s="8" t="str">
        <f t="shared" si="74"/>
        <v>3</v>
      </c>
      <c r="M118" s="8">
        <v>20</v>
      </c>
      <c r="N118" s="8" t="str">
        <f t="shared" si="75"/>
        <v>B</v>
      </c>
      <c r="O118" s="8" t="str">
        <f t="shared" si="76"/>
        <v>3</v>
      </c>
      <c r="P118" s="8">
        <v>38</v>
      </c>
      <c r="Q118" s="8" t="str">
        <f t="shared" si="77"/>
        <v>A+</v>
      </c>
      <c r="R118" s="8" t="str">
        <f t="shared" si="78"/>
        <v>5</v>
      </c>
      <c r="S118" s="8">
        <v>14</v>
      </c>
      <c r="T118" s="8" t="str">
        <f t="shared" si="79"/>
        <v>D</v>
      </c>
      <c r="U118" s="8" t="str">
        <f t="shared" si="80"/>
        <v>1</v>
      </c>
      <c r="V118" s="8">
        <v>8</v>
      </c>
      <c r="W118" s="8" t="str">
        <f t="shared" si="81"/>
        <v>A+</v>
      </c>
      <c r="X118" s="8" t="str">
        <f t="shared" si="82"/>
        <v>5</v>
      </c>
      <c r="Y118" s="8">
        <v>25</v>
      </c>
      <c r="Z118" s="8" t="str">
        <f t="shared" si="83"/>
        <v>A-</v>
      </c>
      <c r="AA118" s="8" t="str">
        <f t="shared" si="84"/>
        <v>3.5</v>
      </c>
      <c r="AB118" s="8">
        <v>20</v>
      </c>
      <c r="AC118" s="8" t="str">
        <f t="shared" si="85"/>
        <v>A+</v>
      </c>
      <c r="AD118" s="8" t="str">
        <f t="shared" si="86"/>
        <v>5</v>
      </c>
      <c r="AE118" s="8">
        <v>12</v>
      </c>
      <c r="AF118" s="8" t="str">
        <f t="shared" si="87"/>
        <v>A-</v>
      </c>
      <c r="AG118" s="8" t="str">
        <f t="shared" si="88"/>
        <v>3.5</v>
      </c>
      <c r="AH118" s="22" t="str">
        <f t="shared" si="89"/>
        <v>Pass</v>
      </c>
      <c r="AI118" s="8">
        <f t="shared" si="90"/>
        <v>188</v>
      </c>
      <c r="AJ118" s="8">
        <f t="shared" si="91"/>
        <v>115</v>
      </c>
    </row>
    <row r="119" spans="1:36" ht="21.9" customHeight="1">
      <c r="A119" s="5">
        <v>116</v>
      </c>
      <c r="B119" s="8">
        <v>67</v>
      </c>
      <c r="C119" s="16" t="s">
        <v>122</v>
      </c>
      <c r="D119" s="8">
        <v>14</v>
      </c>
      <c r="E119" s="8" t="str">
        <f t="shared" si="69"/>
        <v>C</v>
      </c>
      <c r="F119" s="8" t="str">
        <f t="shared" si="70"/>
        <v>2</v>
      </c>
      <c r="G119" s="8">
        <v>22</v>
      </c>
      <c r="H119" s="8" t="str">
        <f t="shared" si="71"/>
        <v>D</v>
      </c>
      <c r="I119" s="8" t="str">
        <f t="shared" si="72"/>
        <v>1</v>
      </c>
      <c r="J119" s="8">
        <v>22</v>
      </c>
      <c r="K119" s="8" t="str">
        <f t="shared" si="73"/>
        <v>B</v>
      </c>
      <c r="L119" s="8" t="str">
        <f t="shared" si="74"/>
        <v>3</v>
      </c>
      <c r="M119" s="8">
        <v>15</v>
      </c>
      <c r="N119" s="8" t="str">
        <f t="shared" si="75"/>
        <v>D</v>
      </c>
      <c r="O119" s="8" t="str">
        <f t="shared" si="76"/>
        <v>1</v>
      </c>
      <c r="P119" s="8">
        <v>28</v>
      </c>
      <c r="Q119" s="8" t="str">
        <f t="shared" si="77"/>
        <v>A+</v>
      </c>
      <c r="R119" s="8" t="str">
        <f t="shared" si="78"/>
        <v>5</v>
      </c>
      <c r="S119" s="8">
        <v>14</v>
      </c>
      <c r="T119" s="8" t="str">
        <f t="shared" si="79"/>
        <v>D</v>
      </c>
      <c r="U119" s="8" t="str">
        <f t="shared" si="80"/>
        <v>1</v>
      </c>
      <c r="V119" s="8">
        <v>9</v>
      </c>
      <c r="W119" s="8" t="str">
        <f t="shared" si="81"/>
        <v>A+</v>
      </c>
      <c r="X119" s="8" t="str">
        <f t="shared" si="82"/>
        <v>5</v>
      </c>
      <c r="Y119" s="8">
        <v>26</v>
      </c>
      <c r="Z119" s="8" t="str">
        <f t="shared" si="83"/>
        <v>A-</v>
      </c>
      <c r="AA119" s="8" t="str">
        <f t="shared" si="84"/>
        <v>3.5</v>
      </c>
      <c r="AB119" s="8">
        <v>20</v>
      </c>
      <c r="AC119" s="8" t="str">
        <f t="shared" si="85"/>
        <v>A+</v>
      </c>
      <c r="AD119" s="8" t="str">
        <f t="shared" si="86"/>
        <v>5</v>
      </c>
      <c r="AE119" s="8">
        <v>15</v>
      </c>
      <c r="AF119" s="8" t="str">
        <f t="shared" si="87"/>
        <v>A</v>
      </c>
      <c r="AG119" s="8" t="str">
        <f t="shared" si="88"/>
        <v>4</v>
      </c>
      <c r="AH119" s="22" t="str">
        <f t="shared" si="89"/>
        <v>Pass</v>
      </c>
      <c r="AI119" s="8">
        <f t="shared" si="90"/>
        <v>185</v>
      </c>
      <c r="AJ119" s="8">
        <f t="shared" si="91"/>
        <v>116</v>
      </c>
    </row>
    <row r="120" spans="1:36" ht="21.9" customHeight="1">
      <c r="A120" s="5">
        <v>117</v>
      </c>
      <c r="B120" s="8">
        <v>90</v>
      </c>
      <c r="C120" s="16" t="s">
        <v>145</v>
      </c>
      <c r="D120" s="8">
        <v>13</v>
      </c>
      <c r="E120" s="8" t="str">
        <f t="shared" si="69"/>
        <v>C</v>
      </c>
      <c r="F120" s="8" t="str">
        <f t="shared" si="70"/>
        <v>2</v>
      </c>
      <c r="G120" s="8">
        <v>22</v>
      </c>
      <c r="H120" s="8" t="str">
        <f t="shared" si="71"/>
        <v>D</v>
      </c>
      <c r="I120" s="8" t="str">
        <f t="shared" si="72"/>
        <v>1</v>
      </c>
      <c r="J120" s="8">
        <v>20</v>
      </c>
      <c r="K120" s="8" t="str">
        <f t="shared" si="73"/>
        <v>B</v>
      </c>
      <c r="L120" s="8" t="str">
        <f t="shared" si="74"/>
        <v>3</v>
      </c>
      <c r="M120" s="8">
        <v>15</v>
      </c>
      <c r="N120" s="8" t="str">
        <f t="shared" si="75"/>
        <v>D</v>
      </c>
      <c r="O120" s="8" t="str">
        <f t="shared" si="76"/>
        <v>1</v>
      </c>
      <c r="P120" s="8">
        <v>28</v>
      </c>
      <c r="Q120" s="8" t="str">
        <f t="shared" si="77"/>
        <v>A+</v>
      </c>
      <c r="R120" s="8" t="str">
        <f t="shared" si="78"/>
        <v>5</v>
      </c>
      <c r="S120" s="8">
        <v>20</v>
      </c>
      <c r="T120" s="8" t="str">
        <f t="shared" si="79"/>
        <v>B</v>
      </c>
      <c r="U120" s="8" t="str">
        <f t="shared" si="80"/>
        <v>3</v>
      </c>
      <c r="V120" s="8">
        <v>6</v>
      </c>
      <c r="W120" s="8" t="str">
        <f t="shared" si="81"/>
        <v>A-</v>
      </c>
      <c r="X120" s="8" t="str">
        <f t="shared" si="82"/>
        <v>3.5</v>
      </c>
      <c r="Y120" s="8">
        <v>28</v>
      </c>
      <c r="Z120" s="8" t="str">
        <f t="shared" si="83"/>
        <v>A</v>
      </c>
      <c r="AA120" s="8" t="str">
        <f t="shared" si="84"/>
        <v>4</v>
      </c>
      <c r="AB120" s="8">
        <v>20</v>
      </c>
      <c r="AC120" s="8" t="str">
        <f t="shared" si="85"/>
        <v>A+</v>
      </c>
      <c r="AD120" s="8" t="str">
        <f t="shared" si="86"/>
        <v>5</v>
      </c>
      <c r="AE120" s="8">
        <v>13</v>
      </c>
      <c r="AF120" s="8" t="str">
        <f t="shared" si="87"/>
        <v>A-</v>
      </c>
      <c r="AG120" s="8" t="str">
        <f t="shared" si="88"/>
        <v>3.5</v>
      </c>
      <c r="AH120" s="22" t="str">
        <f t="shared" si="89"/>
        <v>Pass</v>
      </c>
      <c r="AI120" s="8">
        <f t="shared" si="90"/>
        <v>185</v>
      </c>
      <c r="AJ120" s="8">
        <f t="shared" si="91"/>
        <v>116</v>
      </c>
    </row>
    <row r="121" spans="1:36" ht="21.9" customHeight="1">
      <c r="A121" s="5">
        <v>118</v>
      </c>
      <c r="B121" s="8">
        <v>62</v>
      </c>
      <c r="C121" s="16" t="s">
        <v>117</v>
      </c>
      <c r="D121" s="8">
        <v>10</v>
      </c>
      <c r="E121" s="8" t="str">
        <f t="shared" si="69"/>
        <v>D</v>
      </c>
      <c r="F121" s="8" t="str">
        <f t="shared" si="70"/>
        <v>1</v>
      </c>
      <c r="G121" s="8">
        <v>20</v>
      </c>
      <c r="H121" s="8" t="str">
        <f t="shared" si="71"/>
        <v>D</v>
      </c>
      <c r="I121" s="8" t="str">
        <f t="shared" si="72"/>
        <v>1</v>
      </c>
      <c r="J121" s="8">
        <v>20</v>
      </c>
      <c r="K121" s="8" t="str">
        <f t="shared" si="73"/>
        <v>B</v>
      </c>
      <c r="L121" s="8" t="str">
        <f t="shared" si="74"/>
        <v>3</v>
      </c>
      <c r="M121" s="8">
        <v>19</v>
      </c>
      <c r="N121" s="8" t="str">
        <f t="shared" si="75"/>
        <v>C</v>
      </c>
      <c r="O121" s="8" t="str">
        <f t="shared" si="76"/>
        <v>2</v>
      </c>
      <c r="P121" s="8">
        <v>28</v>
      </c>
      <c r="Q121" s="8" t="str">
        <f t="shared" si="77"/>
        <v>A+</v>
      </c>
      <c r="R121" s="8" t="str">
        <f t="shared" si="78"/>
        <v>5</v>
      </c>
      <c r="S121" s="8">
        <v>14</v>
      </c>
      <c r="T121" s="8" t="str">
        <f t="shared" si="79"/>
        <v>D</v>
      </c>
      <c r="U121" s="8" t="str">
        <f t="shared" si="80"/>
        <v>1</v>
      </c>
      <c r="V121" s="8">
        <v>7</v>
      </c>
      <c r="W121" s="8" t="str">
        <f t="shared" si="81"/>
        <v>A</v>
      </c>
      <c r="X121" s="8" t="str">
        <f t="shared" si="82"/>
        <v>4</v>
      </c>
      <c r="Y121" s="8">
        <v>32</v>
      </c>
      <c r="Z121" s="8" t="str">
        <f t="shared" si="83"/>
        <v>A+</v>
      </c>
      <c r="AA121" s="8" t="str">
        <f t="shared" si="84"/>
        <v>5</v>
      </c>
      <c r="AB121" s="8">
        <v>20</v>
      </c>
      <c r="AC121" s="8" t="str">
        <f t="shared" si="85"/>
        <v>A+</v>
      </c>
      <c r="AD121" s="8" t="str">
        <f t="shared" si="86"/>
        <v>5</v>
      </c>
      <c r="AE121" s="8">
        <v>12</v>
      </c>
      <c r="AF121" s="8" t="str">
        <f t="shared" si="87"/>
        <v>A-</v>
      </c>
      <c r="AG121" s="8" t="str">
        <f t="shared" si="88"/>
        <v>3.5</v>
      </c>
      <c r="AH121" s="22" t="str">
        <f t="shared" si="89"/>
        <v>Pass</v>
      </c>
      <c r="AI121" s="8">
        <f t="shared" si="90"/>
        <v>182</v>
      </c>
      <c r="AJ121" s="8">
        <f t="shared" si="91"/>
        <v>118</v>
      </c>
    </row>
    <row r="122" spans="1:36" ht="21.9" customHeight="1">
      <c r="A122" s="5">
        <v>119</v>
      </c>
      <c r="B122" s="8">
        <v>130</v>
      </c>
      <c r="C122" s="16" t="s">
        <v>184</v>
      </c>
      <c r="D122" s="8">
        <v>13</v>
      </c>
      <c r="E122" s="8" t="str">
        <f t="shared" si="69"/>
        <v>C</v>
      </c>
      <c r="F122" s="8" t="str">
        <f t="shared" si="70"/>
        <v>2</v>
      </c>
      <c r="G122" s="8">
        <v>26</v>
      </c>
      <c r="H122" s="8" t="str">
        <f t="shared" si="71"/>
        <v>C</v>
      </c>
      <c r="I122" s="8" t="str">
        <f t="shared" si="72"/>
        <v>2</v>
      </c>
      <c r="J122" s="8">
        <v>15</v>
      </c>
      <c r="K122" s="8" t="str">
        <f t="shared" si="73"/>
        <v>D</v>
      </c>
      <c r="L122" s="8" t="str">
        <f t="shared" si="74"/>
        <v>1</v>
      </c>
      <c r="M122" s="8">
        <v>15</v>
      </c>
      <c r="N122" s="8" t="str">
        <f t="shared" si="75"/>
        <v>D</v>
      </c>
      <c r="O122" s="8" t="str">
        <f t="shared" si="76"/>
        <v>1</v>
      </c>
      <c r="P122" s="8">
        <v>28</v>
      </c>
      <c r="Q122" s="8" t="str">
        <f t="shared" si="77"/>
        <v>A+</v>
      </c>
      <c r="R122" s="8" t="str">
        <f t="shared" si="78"/>
        <v>5</v>
      </c>
      <c r="S122" s="8">
        <v>14</v>
      </c>
      <c r="T122" s="8" t="str">
        <f t="shared" si="79"/>
        <v>D</v>
      </c>
      <c r="U122" s="8" t="str">
        <f t="shared" si="80"/>
        <v>1</v>
      </c>
      <c r="V122" s="8">
        <v>9</v>
      </c>
      <c r="W122" s="8" t="str">
        <f t="shared" si="81"/>
        <v>A+</v>
      </c>
      <c r="X122" s="8" t="str">
        <f t="shared" si="82"/>
        <v>5</v>
      </c>
      <c r="Y122" s="8">
        <v>21</v>
      </c>
      <c r="Z122" s="8" t="str">
        <f t="shared" si="83"/>
        <v>B</v>
      </c>
      <c r="AA122" s="8" t="str">
        <f t="shared" si="84"/>
        <v>3</v>
      </c>
      <c r="AB122" s="8">
        <v>20</v>
      </c>
      <c r="AC122" s="8" t="str">
        <f t="shared" si="85"/>
        <v>A+</v>
      </c>
      <c r="AD122" s="8" t="str">
        <f t="shared" si="86"/>
        <v>5</v>
      </c>
      <c r="AE122" s="8">
        <v>18</v>
      </c>
      <c r="AF122" s="8" t="str">
        <f t="shared" si="87"/>
        <v>A+</v>
      </c>
      <c r="AG122" s="8" t="str">
        <f t="shared" si="88"/>
        <v>5</v>
      </c>
      <c r="AH122" s="22" t="str">
        <f t="shared" si="89"/>
        <v>Pass</v>
      </c>
      <c r="AI122" s="8">
        <f t="shared" si="90"/>
        <v>179</v>
      </c>
      <c r="AJ122" s="8">
        <f t="shared" si="91"/>
        <v>119</v>
      </c>
    </row>
    <row r="123" spans="1:36" ht="21.9" customHeight="1">
      <c r="A123" s="5">
        <v>120</v>
      </c>
      <c r="B123" s="8">
        <v>66</v>
      </c>
      <c r="C123" s="16" t="s">
        <v>121</v>
      </c>
      <c r="D123" s="8">
        <v>10</v>
      </c>
      <c r="E123" s="8" t="str">
        <f t="shared" si="69"/>
        <v>D</v>
      </c>
      <c r="F123" s="8" t="str">
        <f t="shared" si="70"/>
        <v>1</v>
      </c>
      <c r="G123" s="8">
        <v>20</v>
      </c>
      <c r="H123" s="8" t="str">
        <f t="shared" si="71"/>
        <v>D</v>
      </c>
      <c r="I123" s="8" t="str">
        <f t="shared" si="72"/>
        <v>1</v>
      </c>
      <c r="J123" s="8">
        <v>22</v>
      </c>
      <c r="K123" s="8" t="str">
        <f t="shared" si="73"/>
        <v>B</v>
      </c>
      <c r="L123" s="8" t="str">
        <f t="shared" si="74"/>
        <v>3</v>
      </c>
      <c r="M123" s="8">
        <v>15</v>
      </c>
      <c r="N123" s="8" t="str">
        <f t="shared" si="75"/>
        <v>D</v>
      </c>
      <c r="O123" s="8" t="str">
        <f t="shared" si="76"/>
        <v>1</v>
      </c>
      <c r="P123" s="8">
        <v>25</v>
      </c>
      <c r="Q123" s="8" t="str">
        <f t="shared" si="77"/>
        <v>A+</v>
      </c>
      <c r="R123" s="8" t="str">
        <f t="shared" si="78"/>
        <v>5</v>
      </c>
      <c r="S123" s="8">
        <v>14</v>
      </c>
      <c r="T123" s="8" t="str">
        <f t="shared" si="79"/>
        <v>D</v>
      </c>
      <c r="U123" s="8" t="str">
        <f t="shared" si="80"/>
        <v>1</v>
      </c>
      <c r="V123" s="8">
        <v>8</v>
      </c>
      <c r="W123" s="8" t="str">
        <f t="shared" si="81"/>
        <v>A+</v>
      </c>
      <c r="X123" s="8" t="str">
        <f t="shared" si="82"/>
        <v>5</v>
      </c>
      <c r="Y123" s="8">
        <v>28</v>
      </c>
      <c r="Z123" s="8" t="str">
        <f t="shared" si="83"/>
        <v>A</v>
      </c>
      <c r="AA123" s="8" t="str">
        <f t="shared" si="84"/>
        <v>4</v>
      </c>
      <c r="AB123" s="8">
        <v>20</v>
      </c>
      <c r="AC123" s="8" t="str">
        <f t="shared" si="85"/>
        <v>A+</v>
      </c>
      <c r="AD123" s="8" t="str">
        <f t="shared" si="86"/>
        <v>5</v>
      </c>
      <c r="AE123" s="8">
        <v>15</v>
      </c>
      <c r="AF123" s="8" t="str">
        <f t="shared" si="87"/>
        <v>A</v>
      </c>
      <c r="AG123" s="8" t="str">
        <f t="shared" si="88"/>
        <v>4</v>
      </c>
      <c r="AH123" s="22" t="str">
        <f t="shared" si="89"/>
        <v>Pass</v>
      </c>
      <c r="AI123" s="8">
        <f t="shared" si="90"/>
        <v>177</v>
      </c>
      <c r="AJ123" s="8">
        <f t="shared" si="91"/>
        <v>120</v>
      </c>
    </row>
    <row r="124" spans="1:36" ht="21.9" customHeight="1">
      <c r="A124" s="5">
        <v>121</v>
      </c>
      <c r="B124" s="8">
        <v>68</v>
      </c>
      <c r="C124" s="16" t="s">
        <v>123</v>
      </c>
      <c r="D124" s="8">
        <v>13</v>
      </c>
      <c r="E124" s="8" t="str">
        <f t="shared" si="69"/>
        <v>C</v>
      </c>
      <c r="F124" s="8" t="str">
        <f t="shared" si="70"/>
        <v>2</v>
      </c>
      <c r="G124" s="8">
        <v>21</v>
      </c>
      <c r="H124" s="8" t="str">
        <f t="shared" si="71"/>
        <v>D</v>
      </c>
      <c r="I124" s="8" t="str">
        <f t="shared" si="72"/>
        <v>1</v>
      </c>
      <c r="J124" s="8">
        <v>20</v>
      </c>
      <c r="K124" s="8" t="str">
        <f t="shared" si="73"/>
        <v>B</v>
      </c>
      <c r="L124" s="8" t="str">
        <f t="shared" si="74"/>
        <v>3</v>
      </c>
      <c r="M124" s="8">
        <v>19</v>
      </c>
      <c r="N124" s="8" t="str">
        <f t="shared" si="75"/>
        <v>C</v>
      </c>
      <c r="O124" s="8" t="str">
        <f t="shared" si="76"/>
        <v>2</v>
      </c>
      <c r="P124" s="8">
        <v>26</v>
      </c>
      <c r="Q124" s="8" t="str">
        <f t="shared" si="77"/>
        <v>A+</v>
      </c>
      <c r="R124" s="8" t="str">
        <f t="shared" si="78"/>
        <v>5</v>
      </c>
      <c r="S124" s="8">
        <v>14</v>
      </c>
      <c r="T124" s="8" t="str">
        <f t="shared" si="79"/>
        <v>D</v>
      </c>
      <c r="U124" s="8" t="str">
        <f t="shared" si="80"/>
        <v>1</v>
      </c>
      <c r="V124" s="8">
        <v>6</v>
      </c>
      <c r="W124" s="8" t="str">
        <f t="shared" si="81"/>
        <v>A-</v>
      </c>
      <c r="X124" s="8" t="str">
        <f t="shared" si="82"/>
        <v>3.5</v>
      </c>
      <c r="Y124" s="8">
        <v>18</v>
      </c>
      <c r="Z124" s="8" t="str">
        <f t="shared" si="83"/>
        <v>C</v>
      </c>
      <c r="AA124" s="8" t="str">
        <f t="shared" si="84"/>
        <v>2</v>
      </c>
      <c r="AB124" s="8">
        <v>20</v>
      </c>
      <c r="AC124" s="8" t="str">
        <f t="shared" si="85"/>
        <v>A+</v>
      </c>
      <c r="AD124" s="8" t="str">
        <f t="shared" si="86"/>
        <v>5</v>
      </c>
      <c r="AE124" s="8">
        <v>16</v>
      </c>
      <c r="AF124" s="8" t="str">
        <f t="shared" si="87"/>
        <v>A+</v>
      </c>
      <c r="AG124" s="8" t="str">
        <f t="shared" si="88"/>
        <v>5</v>
      </c>
      <c r="AH124" s="22" t="str">
        <f t="shared" si="89"/>
        <v>Pass</v>
      </c>
      <c r="AI124" s="8">
        <f t="shared" si="90"/>
        <v>173</v>
      </c>
      <c r="AJ124" s="8">
        <f t="shared" si="91"/>
        <v>121</v>
      </c>
    </row>
    <row r="125" spans="1:36" ht="21.9" customHeight="1">
      <c r="A125" s="5">
        <v>122</v>
      </c>
      <c r="B125" s="8">
        <v>23</v>
      </c>
      <c r="C125" s="16" t="s">
        <v>78</v>
      </c>
      <c r="D125" s="8"/>
      <c r="E125" s="8" t="str">
        <f t="shared" ref="E125:E131" si="92">IF(D125&gt;=24, "A+", IF(D125&gt;=21, "A", IF(D125&gt;=18, "A-", IF(D125&gt;=15, "B", IF(D125&gt;=12, "C", IF(D125&gt;=9, "D", IF(D125&lt;9, "F")))))))</f>
        <v>F</v>
      </c>
      <c r="F125" s="8" t="str">
        <f t="shared" ref="F125:F131" si="93">IF(D125&gt;=24, "5", IF(D125&gt;=21, "4", IF(D125&gt;=18, "3.5", IF(D125&gt;=15, "3", IF(D125&gt;12, "2", IF(D125&gt;=9, "1", IF(D125&lt;9, "0")))))))</f>
        <v>0</v>
      </c>
      <c r="G125" s="8"/>
      <c r="H125" s="8" t="str">
        <f t="shared" ref="H125:H131" si="94">IF(G125&gt;=48, "A+", IF(G125&gt;=42, "A", IF(G125&gt;=36, "A-", IF(G125&gt;=30, "B", IF(G125&gt;=24, "C", IF(G125&gt;=19, "D", IF(G125&lt;19, "F")))))))</f>
        <v>F</v>
      </c>
      <c r="I125" s="8" t="str">
        <f t="shared" ref="I125:I131" si="95">IF(G125&gt;=48, "5", IF(G125&gt;=42, "4", IF(G125&gt;=36, "3.5", IF(G125&gt;=30, "3", IF(G125&gt;24, "2", IF(G125&gt;=19, "1", IF(G125&lt;19, "0")))))))</f>
        <v>0</v>
      </c>
      <c r="J125" s="8">
        <v>0</v>
      </c>
      <c r="K125" s="8" t="str">
        <f t="shared" ref="K125:K131" si="96">IF(J125&gt;=32, "A+", IF(J125&gt;=28, "A", IF(J125&gt;=24, "A-", IF(J125&gt;=20, "B", IF(J125&gt;=16, "C", IF(J125&gt;=13, "D", IF(J125&lt;13, "F")))))))</f>
        <v>F</v>
      </c>
      <c r="L125" s="8" t="str">
        <f t="shared" ref="L125:L131" si="97">IF(J125&gt;=32, "5", IF(J125&gt;=28, "4", IF(J125&gt;=24, "3.5", IF(J125&gt;=20, "3", IF(J125&gt;16, "2", IF(J125&gt;=13, "1", IF(J125&lt;13, "0")))))))</f>
        <v>0</v>
      </c>
      <c r="M125" s="8"/>
      <c r="N125" s="8" t="str">
        <f t="shared" ref="N125:N131" si="98">IF(M125&gt;=32, "A+", IF(M125&gt;=28, "A", IF(M125&gt;=24, "A-", IF(M125&gt;=20, "B", IF(M125&gt;=16, "C", IF(M125&gt;=13, "D", IF(M125&lt;13, "F")))))))</f>
        <v>F</v>
      </c>
      <c r="O125" s="8" t="str">
        <f t="shared" ref="O125:O131" si="99">IF(M125&gt;=32, "5", IF(M125&gt;=28, "4", IF(M125&gt;=24, "3.5", IF(M125&gt;=20, "3", IF(M125&gt;16, "2", IF(M125&gt;=13, "1", IF(M125&lt;13, "0")))))))</f>
        <v>0</v>
      </c>
      <c r="P125" s="8">
        <v>28</v>
      </c>
      <c r="Q125" s="8" t="str">
        <f t="shared" ref="Q125:Q131" si="100">IF(P125&gt;=16, "A+", IF(P125&gt;=14, "A", IF(P125&gt;=12, "A-", IF(P125&gt;=10, "B", IF(P125&gt;=8, "C", IF(P125&gt;=6, "D", IF(P125&lt;6, "F")))))))</f>
        <v>A+</v>
      </c>
      <c r="R125" s="8" t="str">
        <f t="shared" ref="R125:R131" si="101">IF(P125&gt;=16, "5", IF(P125&gt;=14, "4", IF(P125&gt;=12, "3.5", IF(P125&gt;=20, "3", IF(P125&gt;8, "2", IF(P125&gt;=6, "1", IF(P125&lt;6, "0")))))))</f>
        <v>5</v>
      </c>
      <c r="S125" s="8">
        <v>0</v>
      </c>
      <c r="T125" s="8" t="str">
        <f t="shared" ref="T125:T131" si="102">IF(S125&gt;=32, "A+", IF(S125&gt;=28, "A", IF(S125&gt;=24, "A-", IF(S125&gt;=20, "B", IF(S125&gt;=16, "C", IF(S125&gt;=13, "D", IF(S125&lt;13, "F")))))))</f>
        <v>F</v>
      </c>
      <c r="U125" s="8" t="str">
        <f t="shared" ref="U125:U131" si="103">IF(S125&gt;=32, "5", IF(S125&gt;=28, "4", IF(S125&gt;=24, "3.5", IF(S125&gt;=20, "3", IF(S125&gt;16, "2", IF(S125&gt;=13, "1", IF(S125&lt;13, "0")))))))</f>
        <v>0</v>
      </c>
      <c r="V125" s="8"/>
      <c r="W125" s="8" t="str">
        <f t="shared" ref="W125:W131" si="104">IF(V125&gt;=8, "A+", IF(V125&gt;=7, "A", IF(V125&gt;=6, "A-", IF(V125&gt;=5, "B", IF(V125&gt;=4, "C", IF(V125&gt;=3, "D", IF(V125&lt;3, "F")))))))</f>
        <v>F</v>
      </c>
      <c r="X125" s="8" t="str">
        <f t="shared" ref="X125:X131" si="105">IF(V125&gt;=8, "5", IF(V125&gt;=7, "4", IF(V125&gt;=6, "3.5", IF(V125&gt;=5, "3", IF(V125&gt;4, "2", IF(V125&gt;=3, "1", IF(V125&lt;3, "0")))))))</f>
        <v>0</v>
      </c>
      <c r="Y125" s="8"/>
      <c r="Z125" s="8" t="str">
        <f t="shared" ref="Z125:Z131" si="106">IF(Y125&gt;=32, "A+", IF(Y125&gt;=28, "A", IF(Y125&gt;=24, "A-", IF(Y125&gt;=20, "B", IF(Y125&gt;=16, "C", IF(Y125&gt;=13, "D", IF(Y125&lt;13, "F")))))))</f>
        <v>F</v>
      </c>
      <c r="AA125" s="8" t="str">
        <f t="shared" ref="AA125:AA131" si="107">IF(Y125&gt;=32, "5", IF(Y125&gt;=28, "4", IF(Y125&gt;=24, "3.5", IF(Y125&gt;=20, "3", IF(Y125&gt;16, "2", IF(Y125&gt;=13, "1", IF(Y125&lt;13, "0")))))))</f>
        <v>0</v>
      </c>
      <c r="AB125" s="8">
        <v>20</v>
      </c>
      <c r="AC125" s="8" t="str">
        <f t="shared" ref="AC125:AC131" si="108">IF(AB125&gt;=20, "A+", IF(AB125&gt;=17, "A", IF(AB125&gt;=15, "A-", IF(AB125&gt;=12, "B", IF(AB125&gt;=10, "C", IF(AB125&gt;=8, "D", IF(AB125&lt;8, "F")))))))</f>
        <v>A+</v>
      </c>
      <c r="AD125" s="8" t="str">
        <f t="shared" ref="AD125:AD131" si="109">IF(AB125&gt;=20, "5", IF(AB125&gt;=17, "4", IF(AB125&gt;=15, "3.5", IF(AB125&gt;=12, "3", IF(AB125&gt;10, "2", IF(AB125&gt;=8, "1", IF(AB125&lt;8, "0")))))))</f>
        <v>5</v>
      </c>
      <c r="AE125" s="8"/>
      <c r="AF125" s="8" t="str">
        <f t="shared" ref="AF125:AF131" si="110">IF(AE125&gt;=16, "A+", IF(AE125&gt;=14, "A", IF(AE125&gt;=12, "A-", IF(AE125&gt;=10, "B", IF(AE125&gt;=8, "C", IF(AE125&gt;=6, "D", IF(AE125&lt;6, "F")))))))</f>
        <v>F</v>
      </c>
      <c r="AG125" s="8" t="str">
        <f t="shared" ref="AG125:AG131" si="111">IF(AE125&gt;=16, "5", IF(AE125&gt;=14, "4", IF(AE125&gt;=12, "3.5", IF(AE125&gt;=20, "3", IF(AE125&gt;8, "2", IF(AE125&gt;=6, "1", IF(AE125&lt;6, "0")))))))</f>
        <v>0</v>
      </c>
      <c r="AH125" s="22" t="str">
        <f t="shared" ref="AH125:AH131" si="112">IF(AND(D125&gt;=9,G125&gt;=19,J125&gt;=13,M125&gt;=13,P125&gt;=6,S125&gt;=13,V125&gt;=3,Y125&gt;=13,AB125&gt;=8,AE125&gt;=6), "Pass","Fail")</f>
        <v>Fail</v>
      </c>
      <c r="AI125" s="8">
        <f t="shared" ref="AI125:AI131" si="113">IF(OR(D125&lt;9,G125&lt;19,J125&lt;13,M125&lt;13,P125&lt;6,S125&lt;13,V125&lt;3,Y125&lt;13,AB125&lt;8,AE125&lt;6),0,(D125+G125+J125+M125+P125+S125+V125+Y125+AB125+AE125))</f>
        <v>0</v>
      </c>
      <c r="AJ125" s="8"/>
    </row>
    <row r="126" spans="1:36" ht="21.9" customHeight="1">
      <c r="A126" s="5">
        <v>123</v>
      </c>
      <c r="B126" s="8">
        <v>24</v>
      </c>
      <c r="C126" s="16" t="s">
        <v>79</v>
      </c>
      <c r="D126" s="8">
        <v>14</v>
      </c>
      <c r="E126" s="8" t="str">
        <f t="shared" si="92"/>
        <v>C</v>
      </c>
      <c r="F126" s="8" t="str">
        <f t="shared" si="93"/>
        <v>2</v>
      </c>
      <c r="G126" s="8">
        <v>20</v>
      </c>
      <c r="H126" s="8" t="str">
        <f t="shared" si="94"/>
        <v>D</v>
      </c>
      <c r="I126" s="8" t="str">
        <f t="shared" si="95"/>
        <v>1</v>
      </c>
      <c r="J126" s="8">
        <v>15</v>
      </c>
      <c r="K126" s="8" t="str">
        <f t="shared" si="96"/>
        <v>D</v>
      </c>
      <c r="L126" s="8" t="str">
        <f t="shared" si="97"/>
        <v>1</v>
      </c>
      <c r="M126" s="8">
        <v>20</v>
      </c>
      <c r="N126" s="8" t="str">
        <f t="shared" si="98"/>
        <v>B</v>
      </c>
      <c r="O126" s="8" t="str">
        <f t="shared" si="99"/>
        <v>3</v>
      </c>
      <c r="P126" s="8">
        <v>32</v>
      </c>
      <c r="Q126" s="8" t="str">
        <f t="shared" si="100"/>
        <v>A+</v>
      </c>
      <c r="R126" s="8" t="str">
        <f t="shared" si="101"/>
        <v>5</v>
      </c>
      <c r="S126" s="8">
        <v>8</v>
      </c>
      <c r="T126" s="8" t="str">
        <f t="shared" si="102"/>
        <v>F</v>
      </c>
      <c r="U126" s="8" t="str">
        <f t="shared" si="103"/>
        <v>0</v>
      </c>
      <c r="V126" s="8">
        <v>7</v>
      </c>
      <c r="W126" s="8" t="str">
        <f t="shared" si="104"/>
        <v>A</v>
      </c>
      <c r="X126" s="8" t="str">
        <f t="shared" si="105"/>
        <v>4</v>
      </c>
      <c r="Y126" s="8">
        <v>13</v>
      </c>
      <c r="Z126" s="8" t="str">
        <f t="shared" si="106"/>
        <v>D</v>
      </c>
      <c r="AA126" s="8" t="str">
        <f t="shared" si="107"/>
        <v>1</v>
      </c>
      <c r="AB126" s="8">
        <v>20</v>
      </c>
      <c r="AC126" s="8" t="str">
        <f t="shared" si="108"/>
        <v>A+</v>
      </c>
      <c r="AD126" s="8" t="str">
        <f t="shared" si="109"/>
        <v>5</v>
      </c>
      <c r="AE126" s="8">
        <v>24</v>
      </c>
      <c r="AF126" s="8" t="str">
        <f t="shared" si="110"/>
        <v>A+</v>
      </c>
      <c r="AG126" s="8" t="str">
        <f t="shared" si="111"/>
        <v>5</v>
      </c>
      <c r="AH126" s="22" t="str">
        <f t="shared" si="112"/>
        <v>Fail</v>
      </c>
      <c r="AI126" s="8">
        <f t="shared" si="113"/>
        <v>0</v>
      </c>
      <c r="AJ126" s="8"/>
    </row>
    <row r="127" spans="1:36" ht="21.9" customHeight="1">
      <c r="A127" s="5">
        <v>124</v>
      </c>
      <c r="B127" s="8">
        <v>46</v>
      </c>
      <c r="C127" s="16" t="s">
        <v>101</v>
      </c>
      <c r="D127" s="8"/>
      <c r="E127" s="8" t="str">
        <f t="shared" si="92"/>
        <v>F</v>
      </c>
      <c r="F127" s="8" t="str">
        <f t="shared" si="93"/>
        <v>0</v>
      </c>
      <c r="G127" s="8"/>
      <c r="H127" s="8" t="str">
        <f t="shared" si="94"/>
        <v>F</v>
      </c>
      <c r="I127" s="8" t="str">
        <f t="shared" si="95"/>
        <v>0</v>
      </c>
      <c r="J127" s="8">
        <v>0</v>
      </c>
      <c r="K127" s="8" t="str">
        <f t="shared" si="96"/>
        <v>F</v>
      </c>
      <c r="L127" s="8" t="str">
        <f t="shared" si="97"/>
        <v>0</v>
      </c>
      <c r="M127" s="8"/>
      <c r="N127" s="8" t="str">
        <f t="shared" si="98"/>
        <v>F</v>
      </c>
      <c r="O127" s="8" t="str">
        <f t="shared" si="99"/>
        <v>0</v>
      </c>
      <c r="P127" s="8"/>
      <c r="Q127" s="8" t="str">
        <f t="shared" si="100"/>
        <v>F</v>
      </c>
      <c r="R127" s="8" t="str">
        <f t="shared" si="101"/>
        <v>0</v>
      </c>
      <c r="S127" s="8">
        <v>0</v>
      </c>
      <c r="T127" s="8" t="str">
        <f t="shared" si="102"/>
        <v>F</v>
      </c>
      <c r="U127" s="8" t="str">
        <f t="shared" si="103"/>
        <v>0</v>
      </c>
      <c r="V127" s="8"/>
      <c r="W127" s="8" t="str">
        <f t="shared" si="104"/>
        <v>F</v>
      </c>
      <c r="X127" s="8" t="str">
        <f t="shared" si="105"/>
        <v>0</v>
      </c>
      <c r="Y127" s="8"/>
      <c r="Z127" s="8" t="str">
        <f t="shared" si="106"/>
        <v>F</v>
      </c>
      <c r="AA127" s="8" t="str">
        <f t="shared" si="107"/>
        <v>0</v>
      </c>
      <c r="AB127" s="8"/>
      <c r="AC127" s="8" t="str">
        <f t="shared" si="108"/>
        <v>F</v>
      </c>
      <c r="AD127" s="8" t="str">
        <f t="shared" si="109"/>
        <v>0</v>
      </c>
      <c r="AE127" s="8"/>
      <c r="AF127" s="8" t="str">
        <f t="shared" si="110"/>
        <v>F</v>
      </c>
      <c r="AG127" s="8" t="str">
        <f t="shared" si="111"/>
        <v>0</v>
      </c>
      <c r="AH127" s="22" t="str">
        <f t="shared" si="112"/>
        <v>Fail</v>
      </c>
      <c r="AI127" s="8">
        <f t="shared" si="113"/>
        <v>0</v>
      </c>
      <c r="AJ127" s="8"/>
    </row>
    <row r="128" spans="1:36" ht="21.9" customHeight="1">
      <c r="A128" s="5">
        <v>125</v>
      </c>
      <c r="B128" s="8">
        <v>51</v>
      </c>
      <c r="C128" s="16" t="s">
        <v>106</v>
      </c>
      <c r="D128" s="8">
        <v>15</v>
      </c>
      <c r="E128" s="8" t="str">
        <f t="shared" si="92"/>
        <v>B</v>
      </c>
      <c r="F128" s="8" t="str">
        <f t="shared" si="93"/>
        <v>3</v>
      </c>
      <c r="G128" s="8">
        <v>20</v>
      </c>
      <c r="H128" s="8" t="str">
        <f t="shared" si="94"/>
        <v>D</v>
      </c>
      <c r="I128" s="8" t="str">
        <f t="shared" si="95"/>
        <v>1</v>
      </c>
      <c r="J128" s="8">
        <v>0</v>
      </c>
      <c r="K128" s="8" t="str">
        <f t="shared" si="96"/>
        <v>F</v>
      </c>
      <c r="L128" s="8" t="str">
        <f t="shared" si="97"/>
        <v>0</v>
      </c>
      <c r="M128" s="8">
        <v>23</v>
      </c>
      <c r="N128" s="8" t="str">
        <f t="shared" si="98"/>
        <v>B</v>
      </c>
      <c r="O128" s="8" t="str">
        <f t="shared" si="99"/>
        <v>3</v>
      </c>
      <c r="P128" s="8">
        <v>24</v>
      </c>
      <c r="Q128" s="8" t="str">
        <f t="shared" si="100"/>
        <v>A+</v>
      </c>
      <c r="R128" s="8" t="str">
        <f t="shared" si="101"/>
        <v>5</v>
      </c>
      <c r="S128" s="8">
        <v>6</v>
      </c>
      <c r="T128" s="8" t="str">
        <f t="shared" si="102"/>
        <v>F</v>
      </c>
      <c r="U128" s="8" t="str">
        <f t="shared" si="103"/>
        <v>0</v>
      </c>
      <c r="V128" s="8">
        <v>6</v>
      </c>
      <c r="W128" s="8" t="str">
        <f t="shared" si="104"/>
        <v>A-</v>
      </c>
      <c r="X128" s="8" t="str">
        <f t="shared" si="105"/>
        <v>3.5</v>
      </c>
      <c r="Y128" s="8">
        <v>24</v>
      </c>
      <c r="Z128" s="8" t="str">
        <f t="shared" si="106"/>
        <v>A-</v>
      </c>
      <c r="AA128" s="8" t="str">
        <f t="shared" si="107"/>
        <v>3.5</v>
      </c>
      <c r="AB128" s="8">
        <v>20</v>
      </c>
      <c r="AC128" s="8" t="str">
        <f t="shared" si="108"/>
        <v>A+</v>
      </c>
      <c r="AD128" s="8" t="str">
        <f t="shared" si="109"/>
        <v>5</v>
      </c>
      <c r="AE128" s="8">
        <v>12</v>
      </c>
      <c r="AF128" s="8" t="str">
        <f t="shared" si="110"/>
        <v>A-</v>
      </c>
      <c r="AG128" s="8" t="str">
        <f t="shared" si="111"/>
        <v>3.5</v>
      </c>
      <c r="AH128" s="22" t="str">
        <f t="shared" si="112"/>
        <v>Fail</v>
      </c>
      <c r="AI128" s="8">
        <f t="shared" si="113"/>
        <v>0</v>
      </c>
      <c r="AJ128" s="8"/>
    </row>
    <row r="129" spans="1:36" ht="21.9" customHeight="1">
      <c r="A129" s="5">
        <v>126</v>
      </c>
      <c r="B129" s="8">
        <v>63</v>
      </c>
      <c r="C129" s="16" t="s">
        <v>118</v>
      </c>
      <c r="D129" s="8">
        <v>13</v>
      </c>
      <c r="E129" s="8" t="str">
        <f t="shared" si="92"/>
        <v>C</v>
      </c>
      <c r="F129" s="8" t="str">
        <f t="shared" si="93"/>
        <v>2</v>
      </c>
      <c r="G129" s="8">
        <v>28</v>
      </c>
      <c r="H129" s="8" t="str">
        <f t="shared" si="94"/>
        <v>C</v>
      </c>
      <c r="I129" s="8" t="str">
        <f t="shared" si="95"/>
        <v>2</v>
      </c>
      <c r="J129" s="8">
        <v>20</v>
      </c>
      <c r="K129" s="8" t="str">
        <f t="shared" si="96"/>
        <v>B</v>
      </c>
      <c r="L129" s="8" t="str">
        <f t="shared" si="97"/>
        <v>3</v>
      </c>
      <c r="M129" s="8">
        <v>19</v>
      </c>
      <c r="N129" s="8" t="str">
        <f t="shared" si="98"/>
        <v>C</v>
      </c>
      <c r="O129" s="8" t="str">
        <f t="shared" si="99"/>
        <v>2</v>
      </c>
      <c r="P129" s="8">
        <v>30</v>
      </c>
      <c r="Q129" s="8" t="str">
        <f t="shared" si="100"/>
        <v>A+</v>
      </c>
      <c r="R129" s="8" t="str">
        <f t="shared" si="101"/>
        <v>5</v>
      </c>
      <c r="S129" s="8">
        <v>8</v>
      </c>
      <c r="T129" s="8" t="str">
        <f t="shared" si="102"/>
        <v>F</v>
      </c>
      <c r="U129" s="8" t="str">
        <f t="shared" si="103"/>
        <v>0</v>
      </c>
      <c r="V129" s="8">
        <v>6</v>
      </c>
      <c r="W129" s="8" t="str">
        <f t="shared" si="104"/>
        <v>A-</v>
      </c>
      <c r="X129" s="8" t="str">
        <f t="shared" si="105"/>
        <v>3.5</v>
      </c>
      <c r="Y129" s="8">
        <v>34</v>
      </c>
      <c r="Z129" s="8" t="str">
        <f t="shared" si="106"/>
        <v>A+</v>
      </c>
      <c r="AA129" s="8" t="str">
        <f t="shared" si="107"/>
        <v>5</v>
      </c>
      <c r="AB129" s="8">
        <v>20</v>
      </c>
      <c r="AC129" s="8" t="str">
        <f t="shared" si="108"/>
        <v>A+</v>
      </c>
      <c r="AD129" s="8" t="str">
        <f t="shared" si="109"/>
        <v>5</v>
      </c>
      <c r="AE129" s="8">
        <v>16</v>
      </c>
      <c r="AF129" s="8" t="str">
        <f t="shared" si="110"/>
        <v>A+</v>
      </c>
      <c r="AG129" s="8" t="str">
        <f t="shared" si="111"/>
        <v>5</v>
      </c>
      <c r="AH129" s="22" t="str">
        <f t="shared" si="112"/>
        <v>Fail</v>
      </c>
      <c r="AI129" s="8">
        <f t="shared" si="113"/>
        <v>0</v>
      </c>
      <c r="AJ129" s="8"/>
    </row>
    <row r="130" spans="1:36" ht="21.9" customHeight="1">
      <c r="A130" s="5">
        <v>127</v>
      </c>
      <c r="B130" s="8">
        <v>69</v>
      </c>
      <c r="C130" s="16" t="s">
        <v>124</v>
      </c>
      <c r="D130" s="8">
        <v>10</v>
      </c>
      <c r="E130" s="8" t="str">
        <f t="shared" si="92"/>
        <v>D</v>
      </c>
      <c r="F130" s="8" t="str">
        <f t="shared" si="93"/>
        <v>1</v>
      </c>
      <c r="G130" s="8">
        <v>11</v>
      </c>
      <c r="H130" s="8" t="str">
        <f t="shared" si="94"/>
        <v>F</v>
      </c>
      <c r="I130" s="8" t="str">
        <f t="shared" si="95"/>
        <v>0</v>
      </c>
      <c r="J130" s="8">
        <v>20</v>
      </c>
      <c r="K130" s="8" t="str">
        <f t="shared" si="96"/>
        <v>B</v>
      </c>
      <c r="L130" s="8" t="str">
        <f t="shared" si="97"/>
        <v>3</v>
      </c>
      <c r="M130" s="8">
        <v>14</v>
      </c>
      <c r="N130" s="8" t="str">
        <f t="shared" si="98"/>
        <v>D</v>
      </c>
      <c r="O130" s="8" t="str">
        <f t="shared" si="99"/>
        <v>1</v>
      </c>
      <c r="P130" s="8">
        <v>26</v>
      </c>
      <c r="Q130" s="8" t="str">
        <f t="shared" si="100"/>
        <v>A+</v>
      </c>
      <c r="R130" s="8" t="str">
        <f t="shared" si="101"/>
        <v>5</v>
      </c>
      <c r="S130" s="8">
        <v>14</v>
      </c>
      <c r="T130" s="8" t="str">
        <f t="shared" si="102"/>
        <v>D</v>
      </c>
      <c r="U130" s="8" t="str">
        <f t="shared" si="103"/>
        <v>1</v>
      </c>
      <c r="V130" s="8">
        <v>10</v>
      </c>
      <c r="W130" s="8" t="str">
        <f t="shared" si="104"/>
        <v>A+</v>
      </c>
      <c r="X130" s="8" t="str">
        <f t="shared" si="105"/>
        <v>5</v>
      </c>
      <c r="Y130" s="8">
        <v>11</v>
      </c>
      <c r="Z130" s="8" t="str">
        <f t="shared" si="106"/>
        <v>F</v>
      </c>
      <c r="AA130" s="8" t="str">
        <f t="shared" si="107"/>
        <v>0</v>
      </c>
      <c r="AB130" s="8">
        <v>20</v>
      </c>
      <c r="AC130" s="8" t="str">
        <f t="shared" si="108"/>
        <v>A+</v>
      </c>
      <c r="AD130" s="8" t="str">
        <f t="shared" si="109"/>
        <v>5</v>
      </c>
      <c r="AE130" s="8">
        <v>14</v>
      </c>
      <c r="AF130" s="8" t="str">
        <f t="shared" si="110"/>
        <v>A</v>
      </c>
      <c r="AG130" s="8" t="str">
        <f t="shared" si="111"/>
        <v>4</v>
      </c>
      <c r="AH130" s="22" t="str">
        <f t="shared" si="112"/>
        <v>Fail</v>
      </c>
      <c r="AI130" s="8">
        <f t="shared" si="113"/>
        <v>0</v>
      </c>
      <c r="AJ130" s="8"/>
    </row>
    <row r="131" spans="1:36" ht="21.9" customHeight="1">
      <c r="A131" s="5">
        <v>128</v>
      </c>
      <c r="B131" s="8">
        <v>73</v>
      </c>
      <c r="C131" s="16" t="s">
        <v>128</v>
      </c>
      <c r="D131" s="8"/>
      <c r="E131" s="8" t="str">
        <f t="shared" si="92"/>
        <v>F</v>
      </c>
      <c r="F131" s="8" t="str">
        <f t="shared" si="93"/>
        <v>0</v>
      </c>
      <c r="G131" s="8"/>
      <c r="H131" s="8" t="str">
        <f t="shared" si="94"/>
        <v>F</v>
      </c>
      <c r="I131" s="8" t="str">
        <f t="shared" si="95"/>
        <v>0</v>
      </c>
      <c r="J131" s="8">
        <v>0</v>
      </c>
      <c r="K131" s="8" t="str">
        <f t="shared" si="96"/>
        <v>F</v>
      </c>
      <c r="L131" s="8" t="str">
        <f t="shared" si="97"/>
        <v>0</v>
      </c>
      <c r="M131" s="8"/>
      <c r="N131" s="8" t="str">
        <f t="shared" si="98"/>
        <v>F</v>
      </c>
      <c r="O131" s="8" t="str">
        <f t="shared" si="99"/>
        <v>0</v>
      </c>
      <c r="P131" s="8"/>
      <c r="Q131" s="8" t="str">
        <f t="shared" si="100"/>
        <v>F</v>
      </c>
      <c r="R131" s="8" t="str">
        <f t="shared" si="101"/>
        <v>0</v>
      </c>
      <c r="S131" s="8">
        <v>0</v>
      </c>
      <c r="T131" s="8" t="str">
        <f t="shared" si="102"/>
        <v>F</v>
      </c>
      <c r="U131" s="8" t="str">
        <f t="shared" si="103"/>
        <v>0</v>
      </c>
      <c r="V131" s="8"/>
      <c r="W131" s="8" t="str">
        <f t="shared" si="104"/>
        <v>F</v>
      </c>
      <c r="X131" s="8" t="str">
        <f t="shared" si="105"/>
        <v>0</v>
      </c>
      <c r="Y131" s="8"/>
      <c r="Z131" s="8" t="str">
        <f t="shared" si="106"/>
        <v>F</v>
      </c>
      <c r="AA131" s="8" t="str">
        <f t="shared" si="107"/>
        <v>0</v>
      </c>
      <c r="AB131" s="8"/>
      <c r="AC131" s="8" t="str">
        <f t="shared" si="108"/>
        <v>F</v>
      </c>
      <c r="AD131" s="8" t="str">
        <f t="shared" si="109"/>
        <v>0</v>
      </c>
      <c r="AE131" s="8"/>
      <c r="AF131" s="8" t="str">
        <f t="shared" si="110"/>
        <v>F</v>
      </c>
      <c r="AG131" s="8" t="str">
        <f t="shared" si="111"/>
        <v>0</v>
      </c>
      <c r="AH131" s="22" t="str">
        <f t="shared" si="112"/>
        <v>Fail</v>
      </c>
      <c r="AI131" s="8">
        <f t="shared" si="113"/>
        <v>0</v>
      </c>
      <c r="AJ131" s="8"/>
    </row>
    <row r="132" spans="1:36" ht="21.9" customHeight="1">
      <c r="A132" s="5">
        <v>129</v>
      </c>
      <c r="B132" s="8">
        <v>81</v>
      </c>
      <c r="C132" s="16" t="s">
        <v>136</v>
      </c>
      <c r="D132" s="8">
        <v>20</v>
      </c>
      <c r="E132" s="8" t="str">
        <f t="shared" ref="E132:E140" si="114">IF(D132&gt;=24, "A+", IF(D132&gt;=21, "A", IF(D132&gt;=18, "A-", IF(D132&gt;=15, "B", IF(D132&gt;=12, "C", IF(D132&gt;=9, "D", IF(D132&lt;9, "F")))))))</f>
        <v>A-</v>
      </c>
      <c r="F132" s="8" t="str">
        <f t="shared" ref="F132:F140" si="115">IF(D132&gt;=24, "5", IF(D132&gt;=21, "4", IF(D132&gt;=18, "3.5", IF(D132&gt;=15, "3", IF(D132&gt;12, "2", IF(D132&gt;=9, "1", IF(D132&lt;9, "0")))))))</f>
        <v>3.5</v>
      </c>
      <c r="G132" s="8">
        <v>29</v>
      </c>
      <c r="H132" s="8" t="str">
        <f t="shared" ref="H132:H140" si="116">IF(G132&gt;=48, "A+", IF(G132&gt;=42, "A", IF(G132&gt;=36, "A-", IF(G132&gt;=30, "B", IF(G132&gt;=24, "C", IF(G132&gt;=19, "D", IF(G132&lt;19, "F")))))))</f>
        <v>C</v>
      </c>
      <c r="I132" s="8" t="str">
        <f t="shared" ref="I132:I140" si="117">IF(G132&gt;=48, "5", IF(G132&gt;=42, "4", IF(G132&gt;=36, "3.5", IF(G132&gt;=30, "3", IF(G132&gt;24, "2", IF(G132&gt;=19, "1", IF(G132&lt;19, "0")))))))</f>
        <v>2</v>
      </c>
      <c r="J132" s="8">
        <v>20</v>
      </c>
      <c r="K132" s="8" t="str">
        <f t="shared" ref="K132:K140" si="118">IF(J132&gt;=32, "A+", IF(J132&gt;=28, "A", IF(J132&gt;=24, "A-", IF(J132&gt;=20, "B", IF(J132&gt;=16, "C", IF(J132&gt;=13, "D", IF(J132&lt;13, "F")))))))</f>
        <v>B</v>
      </c>
      <c r="L132" s="8" t="str">
        <f t="shared" ref="L132:L140" si="119">IF(J132&gt;=32, "5", IF(J132&gt;=28, "4", IF(J132&gt;=24, "3.5", IF(J132&gt;=20, "3", IF(J132&gt;16, "2", IF(J132&gt;=13, "1", IF(J132&lt;13, "0")))))))</f>
        <v>3</v>
      </c>
      <c r="M132" s="8">
        <v>12</v>
      </c>
      <c r="N132" s="8" t="str">
        <f t="shared" ref="N132:N140" si="120">IF(M132&gt;=32, "A+", IF(M132&gt;=28, "A", IF(M132&gt;=24, "A-", IF(M132&gt;=20, "B", IF(M132&gt;=16, "C", IF(M132&gt;=13, "D", IF(M132&lt;13, "F")))))))</f>
        <v>F</v>
      </c>
      <c r="O132" s="8" t="str">
        <f t="shared" ref="O132:O140" si="121">IF(M132&gt;=32, "5", IF(M132&gt;=28, "4", IF(M132&gt;=24, "3.5", IF(M132&gt;=20, "3", IF(M132&gt;16, "2", IF(M132&gt;=13, "1", IF(M132&lt;13, "0")))))))</f>
        <v>0</v>
      </c>
      <c r="P132" s="8">
        <v>32</v>
      </c>
      <c r="Q132" s="8" t="str">
        <f t="shared" ref="Q132:Q140" si="122">IF(P132&gt;=16, "A+", IF(P132&gt;=14, "A", IF(P132&gt;=12, "A-", IF(P132&gt;=10, "B", IF(P132&gt;=8, "C", IF(P132&gt;=6, "D", IF(P132&lt;6, "F")))))))</f>
        <v>A+</v>
      </c>
      <c r="R132" s="8" t="str">
        <f t="shared" ref="R132:R140" si="123">IF(P132&gt;=16, "5", IF(P132&gt;=14, "4", IF(P132&gt;=12, "3.5", IF(P132&gt;=20, "3", IF(P132&gt;8, "2", IF(P132&gt;=6, "1", IF(P132&lt;6, "0")))))))</f>
        <v>5</v>
      </c>
      <c r="S132" s="8">
        <v>34</v>
      </c>
      <c r="T132" s="8" t="str">
        <f t="shared" ref="T132:T140" si="124">IF(S132&gt;=32, "A+", IF(S132&gt;=28, "A", IF(S132&gt;=24, "A-", IF(S132&gt;=20, "B", IF(S132&gt;=16, "C", IF(S132&gt;=13, "D", IF(S132&lt;13, "F")))))))</f>
        <v>A+</v>
      </c>
      <c r="U132" s="8" t="str">
        <f t="shared" ref="U132:U140" si="125">IF(S132&gt;=32, "5", IF(S132&gt;=28, "4", IF(S132&gt;=24, "3.5", IF(S132&gt;=20, "3", IF(S132&gt;16, "2", IF(S132&gt;=13, "1", IF(S132&lt;13, "0")))))))</f>
        <v>5</v>
      </c>
      <c r="V132" s="8">
        <v>7</v>
      </c>
      <c r="W132" s="8" t="str">
        <f t="shared" ref="W132:W140" si="126">IF(V132&gt;=8, "A+", IF(V132&gt;=7, "A", IF(V132&gt;=6, "A-", IF(V132&gt;=5, "B", IF(V132&gt;=4, "C", IF(V132&gt;=3, "D", IF(V132&lt;3, "F")))))))</f>
        <v>A</v>
      </c>
      <c r="X132" s="8" t="str">
        <f t="shared" ref="X132:X140" si="127">IF(V132&gt;=8, "5", IF(V132&gt;=7, "4", IF(V132&gt;=6, "3.5", IF(V132&gt;=5, "3", IF(V132&gt;4, "2", IF(V132&gt;=3, "1", IF(V132&lt;3, "0")))))))</f>
        <v>4</v>
      </c>
      <c r="Y132" s="8">
        <v>25</v>
      </c>
      <c r="Z132" s="8" t="str">
        <f t="shared" ref="Z132:Z140" si="128">IF(Y132&gt;=32, "A+", IF(Y132&gt;=28, "A", IF(Y132&gt;=24, "A-", IF(Y132&gt;=20, "B", IF(Y132&gt;=16, "C", IF(Y132&gt;=13, "D", IF(Y132&lt;13, "F")))))))</f>
        <v>A-</v>
      </c>
      <c r="AA132" s="8" t="str">
        <f t="shared" ref="AA132:AA140" si="129">IF(Y132&gt;=32, "5", IF(Y132&gt;=28, "4", IF(Y132&gt;=24, "3.5", IF(Y132&gt;=20, "3", IF(Y132&gt;16, "2", IF(Y132&gt;=13, "1", IF(Y132&lt;13, "0")))))))</f>
        <v>3.5</v>
      </c>
      <c r="AB132" s="8">
        <v>20</v>
      </c>
      <c r="AC132" s="8" t="str">
        <f t="shared" ref="AC132:AC140" si="130">IF(AB132&gt;=20, "A+", IF(AB132&gt;=17, "A", IF(AB132&gt;=15, "A-", IF(AB132&gt;=12, "B", IF(AB132&gt;=10, "C", IF(AB132&gt;=8, "D", IF(AB132&lt;8, "F")))))))</f>
        <v>A+</v>
      </c>
      <c r="AD132" s="8" t="str">
        <f t="shared" ref="AD132:AD140" si="131">IF(AB132&gt;=20, "5", IF(AB132&gt;=17, "4", IF(AB132&gt;=15, "3.5", IF(AB132&gt;=12, "3", IF(AB132&gt;10, "2", IF(AB132&gt;=8, "1", IF(AB132&lt;8, "0")))))))</f>
        <v>5</v>
      </c>
      <c r="AE132" s="8">
        <v>16</v>
      </c>
      <c r="AF132" s="8" t="str">
        <f t="shared" ref="AF132:AF140" si="132">IF(AE132&gt;=16, "A+", IF(AE132&gt;=14, "A", IF(AE132&gt;=12, "A-", IF(AE132&gt;=10, "B", IF(AE132&gt;=8, "C", IF(AE132&gt;=6, "D", IF(AE132&lt;6, "F")))))))</f>
        <v>A+</v>
      </c>
      <c r="AG132" s="8" t="str">
        <f t="shared" ref="AG132:AG140" si="133">IF(AE132&gt;=16, "5", IF(AE132&gt;=14, "4", IF(AE132&gt;=12, "3.5", IF(AE132&gt;=20, "3", IF(AE132&gt;8, "2", IF(AE132&gt;=6, "1", IF(AE132&lt;6, "0")))))))</f>
        <v>5</v>
      </c>
      <c r="AH132" s="22" t="str">
        <f t="shared" ref="AH132:AH140" si="134">IF(AND(D132&gt;=9,G132&gt;=19,J132&gt;=13,M132&gt;=13,P132&gt;=6,S132&gt;=13,V132&gt;=3,Y132&gt;=13,AB132&gt;=8,AE132&gt;=6), "Pass","Fail")</f>
        <v>Fail</v>
      </c>
      <c r="AI132" s="8">
        <f t="shared" ref="AI132:AI140" si="135">IF(OR(D132&lt;9,G132&lt;19,J132&lt;13,M132&lt;13,P132&lt;6,S132&lt;13,V132&lt;3,Y132&lt;13,AB132&lt;8,AE132&lt;6),0,(D132+G132+J132+M132+P132+S132+V132+Y132+AB132+AE132))</f>
        <v>0</v>
      </c>
      <c r="AJ132" s="8"/>
    </row>
    <row r="133" spans="1:36" ht="21.9" customHeight="1">
      <c r="A133" s="5">
        <v>130</v>
      </c>
      <c r="B133" s="8">
        <v>89</v>
      </c>
      <c r="C133" s="16" t="s">
        <v>144</v>
      </c>
      <c r="D133" s="8"/>
      <c r="E133" s="8" t="str">
        <f t="shared" si="114"/>
        <v>F</v>
      </c>
      <c r="F133" s="8" t="str">
        <f t="shared" si="115"/>
        <v>0</v>
      </c>
      <c r="G133" s="8"/>
      <c r="H133" s="8" t="str">
        <f t="shared" si="116"/>
        <v>F</v>
      </c>
      <c r="I133" s="8" t="str">
        <f t="shared" si="117"/>
        <v>0</v>
      </c>
      <c r="J133" s="8">
        <v>0</v>
      </c>
      <c r="K133" s="8" t="str">
        <f t="shared" si="118"/>
        <v>F</v>
      </c>
      <c r="L133" s="8" t="str">
        <f t="shared" si="119"/>
        <v>0</v>
      </c>
      <c r="M133" s="8"/>
      <c r="N133" s="8" t="str">
        <f t="shared" si="120"/>
        <v>F</v>
      </c>
      <c r="O133" s="8" t="str">
        <f t="shared" si="121"/>
        <v>0</v>
      </c>
      <c r="P133" s="8">
        <v>36</v>
      </c>
      <c r="Q133" s="8" t="str">
        <f t="shared" si="122"/>
        <v>A+</v>
      </c>
      <c r="R133" s="8" t="str">
        <f t="shared" si="123"/>
        <v>5</v>
      </c>
      <c r="S133" s="8">
        <v>0</v>
      </c>
      <c r="T133" s="8" t="str">
        <f t="shared" si="124"/>
        <v>F</v>
      </c>
      <c r="U133" s="8" t="str">
        <f t="shared" si="125"/>
        <v>0</v>
      </c>
      <c r="V133" s="8"/>
      <c r="W133" s="8" t="str">
        <f t="shared" si="126"/>
        <v>F</v>
      </c>
      <c r="X133" s="8" t="str">
        <f t="shared" si="127"/>
        <v>0</v>
      </c>
      <c r="Y133" s="8"/>
      <c r="Z133" s="8" t="str">
        <f t="shared" si="128"/>
        <v>F</v>
      </c>
      <c r="AA133" s="8" t="str">
        <f t="shared" si="129"/>
        <v>0</v>
      </c>
      <c r="AB133" s="8">
        <v>20</v>
      </c>
      <c r="AC133" s="8" t="str">
        <f t="shared" si="130"/>
        <v>A+</v>
      </c>
      <c r="AD133" s="8" t="str">
        <f t="shared" si="131"/>
        <v>5</v>
      </c>
      <c r="AE133" s="8"/>
      <c r="AF133" s="8" t="str">
        <f t="shared" si="132"/>
        <v>F</v>
      </c>
      <c r="AG133" s="8" t="str">
        <f t="shared" si="133"/>
        <v>0</v>
      </c>
      <c r="AH133" s="22" t="str">
        <f t="shared" si="134"/>
        <v>Fail</v>
      </c>
      <c r="AI133" s="8">
        <f t="shared" si="135"/>
        <v>0</v>
      </c>
      <c r="AJ133" s="8"/>
    </row>
    <row r="134" spans="1:36" ht="21.9" customHeight="1">
      <c r="A134" s="5">
        <v>131</v>
      </c>
      <c r="B134" s="8">
        <v>93</v>
      </c>
      <c r="C134" s="16" t="s">
        <v>148</v>
      </c>
      <c r="D134" s="8"/>
      <c r="E134" s="8" t="str">
        <f t="shared" si="114"/>
        <v>F</v>
      </c>
      <c r="F134" s="8" t="str">
        <f t="shared" si="115"/>
        <v>0</v>
      </c>
      <c r="G134" s="8"/>
      <c r="H134" s="8" t="str">
        <f t="shared" si="116"/>
        <v>F</v>
      </c>
      <c r="I134" s="8" t="str">
        <f t="shared" si="117"/>
        <v>0</v>
      </c>
      <c r="J134" s="8">
        <v>0</v>
      </c>
      <c r="K134" s="8" t="str">
        <f t="shared" si="118"/>
        <v>F</v>
      </c>
      <c r="L134" s="8" t="str">
        <f t="shared" si="119"/>
        <v>0</v>
      </c>
      <c r="M134" s="8"/>
      <c r="N134" s="8" t="str">
        <f t="shared" si="120"/>
        <v>F</v>
      </c>
      <c r="O134" s="8" t="str">
        <f t="shared" si="121"/>
        <v>0</v>
      </c>
      <c r="P134" s="8"/>
      <c r="Q134" s="8" t="str">
        <f t="shared" si="122"/>
        <v>F</v>
      </c>
      <c r="R134" s="8" t="str">
        <f t="shared" si="123"/>
        <v>0</v>
      </c>
      <c r="S134" s="8">
        <v>38</v>
      </c>
      <c r="T134" s="8" t="str">
        <f t="shared" si="124"/>
        <v>A+</v>
      </c>
      <c r="U134" s="8" t="str">
        <f t="shared" si="125"/>
        <v>5</v>
      </c>
      <c r="V134" s="8"/>
      <c r="W134" s="8" t="str">
        <f t="shared" si="126"/>
        <v>F</v>
      </c>
      <c r="X134" s="8" t="str">
        <f t="shared" si="127"/>
        <v>0</v>
      </c>
      <c r="Y134" s="8"/>
      <c r="Z134" s="8" t="str">
        <f t="shared" si="128"/>
        <v>F</v>
      </c>
      <c r="AA134" s="8" t="str">
        <f t="shared" si="129"/>
        <v>0</v>
      </c>
      <c r="AB134" s="8">
        <v>20</v>
      </c>
      <c r="AC134" s="8" t="str">
        <f t="shared" si="130"/>
        <v>A+</v>
      </c>
      <c r="AD134" s="8" t="str">
        <f t="shared" si="131"/>
        <v>5</v>
      </c>
      <c r="AE134" s="8"/>
      <c r="AF134" s="8" t="str">
        <f t="shared" si="132"/>
        <v>F</v>
      </c>
      <c r="AG134" s="8" t="str">
        <f t="shared" si="133"/>
        <v>0</v>
      </c>
      <c r="AH134" s="22" t="str">
        <f t="shared" si="134"/>
        <v>Fail</v>
      </c>
      <c r="AI134" s="8">
        <f t="shared" si="135"/>
        <v>0</v>
      </c>
      <c r="AJ134" s="8"/>
    </row>
    <row r="135" spans="1:36" ht="21.9" customHeight="1">
      <c r="A135" s="5">
        <v>132</v>
      </c>
      <c r="B135" s="8">
        <v>118</v>
      </c>
      <c r="C135" s="16" t="s">
        <v>172</v>
      </c>
      <c r="D135" s="8">
        <v>13</v>
      </c>
      <c r="E135" s="8" t="str">
        <f t="shared" si="114"/>
        <v>C</v>
      </c>
      <c r="F135" s="8" t="str">
        <f t="shared" si="115"/>
        <v>2</v>
      </c>
      <c r="G135" s="8">
        <v>28</v>
      </c>
      <c r="H135" s="8" t="str">
        <f t="shared" si="116"/>
        <v>C</v>
      </c>
      <c r="I135" s="8" t="str">
        <f t="shared" si="117"/>
        <v>2</v>
      </c>
      <c r="J135" s="8">
        <v>25</v>
      </c>
      <c r="K135" s="8" t="str">
        <f t="shared" si="118"/>
        <v>A-</v>
      </c>
      <c r="L135" s="8" t="str">
        <f t="shared" si="119"/>
        <v>3.5</v>
      </c>
      <c r="M135" s="8">
        <v>21</v>
      </c>
      <c r="N135" s="8" t="str">
        <f t="shared" si="120"/>
        <v>B</v>
      </c>
      <c r="O135" s="8" t="str">
        <f t="shared" si="121"/>
        <v>3</v>
      </c>
      <c r="P135" s="8">
        <v>26</v>
      </c>
      <c r="Q135" s="8" t="str">
        <f t="shared" si="122"/>
        <v>A+</v>
      </c>
      <c r="R135" s="8" t="str">
        <f t="shared" si="123"/>
        <v>5</v>
      </c>
      <c r="S135" s="8">
        <v>16</v>
      </c>
      <c r="T135" s="8" t="str">
        <f t="shared" si="124"/>
        <v>C</v>
      </c>
      <c r="U135" s="8" t="str">
        <f t="shared" si="125"/>
        <v>1</v>
      </c>
      <c r="V135" s="8">
        <v>6</v>
      </c>
      <c r="W135" s="8" t="str">
        <f t="shared" si="126"/>
        <v>A-</v>
      </c>
      <c r="X135" s="8" t="str">
        <f t="shared" si="127"/>
        <v>3.5</v>
      </c>
      <c r="Y135" s="8">
        <v>27</v>
      </c>
      <c r="Z135" s="8" t="str">
        <f t="shared" si="128"/>
        <v>A-</v>
      </c>
      <c r="AA135" s="8" t="str">
        <f t="shared" si="129"/>
        <v>3.5</v>
      </c>
      <c r="AB135" s="8">
        <v>20</v>
      </c>
      <c r="AC135" s="8" t="str">
        <f t="shared" si="130"/>
        <v>A+</v>
      </c>
      <c r="AD135" s="8" t="str">
        <f t="shared" si="131"/>
        <v>5</v>
      </c>
      <c r="AE135" s="8"/>
      <c r="AF135" s="8" t="str">
        <f t="shared" si="132"/>
        <v>F</v>
      </c>
      <c r="AG135" s="8" t="str">
        <f t="shared" si="133"/>
        <v>0</v>
      </c>
      <c r="AH135" s="22" t="str">
        <f t="shared" si="134"/>
        <v>Fail</v>
      </c>
      <c r="AI135" s="8">
        <f t="shared" si="135"/>
        <v>0</v>
      </c>
      <c r="AJ135" s="8"/>
    </row>
    <row r="136" spans="1:36" ht="21.9" customHeight="1">
      <c r="A136" s="5">
        <v>133</v>
      </c>
      <c r="B136" s="8">
        <v>123</v>
      </c>
      <c r="C136" s="16" t="s">
        <v>177</v>
      </c>
      <c r="D136" s="8">
        <v>14</v>
      </c>
      <c r="E136" s="8" t="str">
        <f t="shared" si="114"/>
        <v>C</v>
      </c>
      <c r="F136" s="8" t="str">
        <f t="shared" si="115"/>
        <v>2</v>
      </c>
      <c r="G136" s="8">
        <v>34</v>
      </c>
      <c r="H136" s="8" t="str">
        <f t="shared" si="116"/>
        <v>B</v>
      </c>
      <c r="I136" s="8" t="str">
        <f t="shared" si="117"/>
        <v>3</v>
      </c>
      <c r="J136" s="8">
        <v>20</v>
      </c>
      <c r="K136" s="8" t="str">
        <f t="shared" si="118"/>
        <v>B</v>
      </c>
      <c r="L136" s="8" t="str">
        <f t="shared" si="119"/>
        <v>3</v>
      </c>
      <c r="M136" s="8">
        <v>19</v>
      </c>
      <c r="N136" s="8" t="str">
        <f t="shared" si="120"/>
        <v>C</v>
      </c>
      <c r="O136" s="8" t="str">
        <f t="shared" si="121"/>
        <v>2</v>
      </c>
      <c r="P136" s="8">
        <v>30</v>
      </c>
      <c r="Q136" s="8" t="str">
        <f t="shared" si="122"/>
        <v>A+</v>
      </c>
      <c r="R136" s="8" t="str">
        <f t="shared" si="123"/>
        <v>5</v>
      </c>
      <c r="S136" s="8">
        <v>8</v>
      </c>
      <c r="T136" s="8" t="str">
        <f t="shared" si="124"/>
        <v>F</v>
      </c>
      <c r="U136" s="8" t="str">
        <f t="shared" si="125"/>
        <v>0</v>
      </c>
      <c r="V136" s="8">
        <v>9</v>
      </c>
      <c r="W136" s="8" t="str">
        <f t="shared" si="126"/>
        <v>A+</v>
      </c>
      <c r="X136" s="8" t="str">
        <f t="shared" si="127"/>
        <v>5</v>
      </c>
      <c r="Y136" s="8">
        <v>20</v>
      </c>
      <c r="Z136" s="8" t="str">
        <f t="shared" si="128"/>
        <v>B</v>
      </c>
      <c r="AA136" s="8" t="str">
        <f t="shared" si="129"/>
        <v>3</v>
      </c>
      <c r="AB136" s="8">
        <v>20</v>
      </c>
      <c r="AC136" s="8" t="str">
        <f t="shared" si="130"/>
        <v>A+</v>
      </c>
      <c r="AD136" s="8" t="str">
        <f t="shared" si="131"/>
        <v>5</v>
      </c>
      <c r="AE136" s="8">
        <v>15</v>
      </c>
      <c r="AF136" s="8" t="str">
        <f t="shared" si="132"/>
        <v>A</v>
      </c>
      <c r="AG136" s="8" t="str">
        <f t="shared" si="133"/>
        <v>4</v>
      </c>
      <c r="AH136" s="22" t="str">
        <f t="shared" si="134"/>
        <v>Fail</v>
      </c>
      <c r="AI136" s="8">
        <f t="shared" si="135"/>
        <v>0</v>
      </c>
      <c r="AJ136" s="8"/>
    </row>
    <row r="137" spans="1:36" ht="21.9" customHeight="1">
      <c r="A137" s="5">
        <v>134</v>
      </c>
      <c r="B137" s="8">
        <v>127</v>
      </c>
      <c r="C137" s="16" t="s">
        <v>181</v>
      </c>
      <c r="D137" s="8"/>
      <c r="E137" s="8" t="str">
        <f t="shared" si="114"/>
        <v>F</v>
      </c>
      <c r="F137" s="8" t="str">
        <f t="shared" si="115"/>
        <v>0</v>
      </c>
      <c r="G137" s="8"/>
      <c r="H137" s="8" t="str">
        <f t="shared" si="116"/>
        <v>F</v>
      </c>
      <c r="I137" s="8" t="str">
        <f t="shared" si="117"/>
        <v>0</v>
      </c>
      <c r="J137" s="8">
        <v>0</v>
      </c>
      <c r="K137" s="8" t="str">
        <f t="shared" si="118"/>
        <v>F</v>
      </c>
      <c r="L137" s="8" t="str">
        <f t="shared" si="119"/>
        <v>0</v>
      </c>
      <c r="M137" s="8"/>
      <c r="N137" s="8" t="str">
        <f t="shared" si="120"/>
        <v>F</v>
      </c>
      <c r="O137" s="8" t="str">
        <f t="shared" si="121"/>
        <v>0</v>
      </c>
      <c r="P137" s="8"/>
      <c r="Q137" s="8" t="str">
        <f t="shared" si="122"/>
        <v>F</v>
      </c>
      <c r="R137" s="8" t="str">
        <f t="shared" si="123"/>
        <v>0</v>
      </c>
      <c r="S137" s="8">
        <v>0</v>
      </c>
      <c r="T137" s="8" t="str">
        <f t="shared" si="124"/>
        <v>F</v>
      </c>
      <c r="U137" s="8" t="str">
        <f t="shared" si="125"/>
        <v>0</v>
      </c>
      <c r="V137" s="8"/>
      <c r="W137" s="8" t="str">
        <f t="shared" si="126"/>
        <v>F</v>
      </c>
      <c r="X137" s="8" t="str">
        <f t="shared" si="127"/>
        <v>0</v>
      </c>
      <c r="Y137" s="8"/>
      <c r="Z137" s="8" t="str">
        <f t="shared" si="128"/>
        <v>F</v>
      </c>
      <c r="AA137" s="8" t="str">
        <f t="shared" si="129"/>
        <v>0</v>
      </c>
      <c r="AB137" s="8"/>
      <c r="AC137" s="8" t="str">
        <f t="shared" si="130"/>
        <v>F</v>
      </c>
      <c r="AD137" s="8" t="str">
        <f t="shared" si="131"/>
        <v>0</v>
      </c>
      <c r="AE137" s="8">
        <v>18</v>
      </c>
      <c r="AF137" s="8" t="str">
        <f t="shared" si="132"/>
        <v>A+</v>
      </c>
      <c r="AG137" s="8" t="str">
        <f t="shared" si="133"/>
        <v>5</v>
      </c>
      <c r="AH137" s="22" t="str">
        <f t="shared" si="134"/>
        <v>Fail</v>
      </c>
      <c r="AI137" s="8">
        <f t="shared" si="135"/>
        <v>0</v>
      </c>
      <c r="AJ137" s="8"/>
    </row>
    <row r="138" spans="1:36" ht="21.9" customHeight="1">
      <c r="A138" s="5">
        <v>135</v>
      </c>
      <c r="B138" s="8">
        <v>134</v>
      </c>
      <c r="C138" s="16" t="s">
        <v>188</v>
      </c>
      <c r="D138" s="8">
        <v>14</v>
      </c>
      <c r="E138" s="8" t="str">
        <f t="shared" si="114"/>
        <v>C</v>
      </c>
      <c r="F138" s="8" t="str">
        <f t="shared" si="115"/>
        <v>2</v>
      </c>
      <c r="G138" s="8">
        <v>28</v>
      </c>
      <c r="H138" s="8" t="str">
        <f t="shared" si="116"/>
        <v>C</v>
      </c>
      <c r="I138" s="8" t="str">
        <f t="shared" si="117"/>
        <v>2</v>
      </c>
      <c r="J138" s="8">
        <v>20</v>
      </c>
      <c r="K138" s="8" t="str">
        <f t="shared" si="118"/>
        <v>B</v>
      </c>
      <c r="L138" s="8" t="str">
        <f t="shared" si="119"/>
        <v>3</v>
      </c>
      <c r="M138" s="8">
        <v>17</v>
      </c>
      <c r="N138" s="8" t="str">
        <f t="shared" si="120"/>
        <v>C</v>
      </c>
      <c r="O138" s="8" t="str">
        <f t="shared" si="121"/>
        <v>2</v>
      </c>
      <c r="P138" s="8"/>
      <c r="Q138" s="8" t="str">
        <f t="shared" si="122"/>
        <v>F</v>
      </c>
      <c r="R138" s="8" t="str">
        <f t="shared" si="123"/>
        <v>0</v>
      </c>
      <c r="S138" s="8">
        <v>20</v>
      </c>
      <c r="T138" s="8" t="str">
        <f t="shared" si="124"/>
        <v>B</v>
      </c>
      <c r="U138" s="8" t="str">
        <f t="shared" si="125"/>
        <v>3</v>
      </c>
      <c r="V138" s="8">
        <v>6</v>
      </c>
      <c r="W138" s="8" t="str">
        <f t="shared" si="126"/>
        <v>A-</v>
      </c>
      <c r="X138" s="8" t="str">
        <f t="shared" si="127"/>
        <v>3.5</v>
      </c>
      <c r="Y138" s="8">
        <v>13</v>
      </c>
      <c r="Z138" s="8" t="str">
        <f t="shared" si="128"/>
        <v>D</v>
      </c>
      <c r="AA138" s="8" t="str">
        <f t="shared" si="129"/>
        <v>1</v>
      </c>
      <c r="AB138" s="8">
        <v>20</v>
      </c>
      <c r="AC138" s="8" t="str">
        <f t="shared" si="130"/>
        <v>A+</v>
      </c>
      <c r="AD138" s="8" t="str">
        <f t="shared" si="131"/>
        <v>5</v>
      </c>
      <c r="AE138" s="8">
        <v>16</v>
      </c>
      <c r="AF138" s="8" t="str">
        <f t="shared" si="132"/>
        <v>A+</v>
      </c>
      <c r="AG138" s="8" t="str">
        <f t="shared" si="133"/>
        <v>5</v>
      </c>
      <c r="AH138" s="22" t="str">
        <f t="shared" si="134"/>
        <v>Fail</v>
      </c>
      <c r="AI138" s="8">
        <f t="shared" si="135"/>
        <v>0</v>
      </c>
      <c r="AJ138" s="8"/>
    </row>
    <row r="139" spans="1:36" ht="21.9" customHeight="1">
      <c r="A139" s="5">
        <v>136</v>
      </c>
      <c r="B139" s="8">
        <v>136</v>
      </c>
      <c r="C139" s="16" t="s">
        <v>190</v>
      </c>
      <c r="D139" s="8">
        <v>9</v>
      </c>
      <c r="E139" s="8" t="str">
        <f t="shared" si="114"/>
        <v>D</v>
      </c>
      <c r="F139" s="8" t="str">
        <f t="shared" si="115"/>
        <v>1</v>
      </c>
      <c r="G139" s="8">
        <v>21</v>
      </c>
      <c r="H139" s="8" t="str">
        <f t="shared" si="116"/>
        <v>D</v>
      </c>
      <c r="I139" s="8" t="str">
        <f t="shared" si="117"/>
        <v>1</v>
      </c>
      <c r="J139" s="8">
        <v>20</v>
      </c>
      <c r="K139" s="8" t="str">
        <f t="shared" si="118"/>
        <v>B</v>
      </c>
      <c r="L139" s="8" t="str">
        <f t="shared" si="119"/>
        <v>3</v>
      </c>
      <c r="M139" s="8">
        <v>17</v>
      </c>
      <c r="N139" s="8" t="str">
        <f t="shared" si="120"/>
        <v>C</v>
      </c>
      <c r="O139" s="8" t="str">
        <f t="shared" si="121"/>
        <v>2</v>
      </c>
      <c r="P139" s="8">
        <v>30</v>
      </c>
      <c r="Q139" s="8" t="str">
        <f t="shared" si="122"/>
        <v>A+</v>
      </c>
      <c r="R139" s="8" t="str">
        <f t="shared" si="123"/>
        <v>5</v>
      </c>
      <c r="S139" s="8">
        <v>8</v>
      </c>
      <c r="T139" s="8" t="str">
        <f t="shared" si="124"/>
        <v>F</v>
      </c>
      <c r="U139" s="8" t="str">
        <f t="shared" si="125"/>
        <v>0</v>
      </c>
      <c r="V139" s="8">
        <v>8</v>
      </c>
      <c r="W139" s="8" t="str">
        <f t="shared" si="126"/>
        <v>A+</v>
      </c>
      <c r="X139" s="8" t="str">
        <f t="shared" si="127"/>
        <v>5</v>
      </c>
      <c r="Y139" s="8">
        <v>14</v>
      </c>
      <c r="Z139" s="8" t="str">
        <f t="shared" si="128"/>
        <v>D</v>
      </c>
      <c r="AA139" s="8" t="str">
        <f t="shared" si="129"/>
        <v>1</v>
      </c>
      <c r="AB139" s="8">
        <v>20</v>
      </c>
      <c r="AC139" s="8" t="str">
        <f t="shared" si="130"/>
        <v>A+</v>
      </c>
      <c r="AD139" s="8" t="str">
        <f t="shared" si="131"/>
        <v>5</v>
      </c>
      <c r="AE139" s="8">
        <v>16</v>
      </c>
      <c r="AF139" s="8" t="str">
        <f t="shared" si="132"/>
        <v>A+</v>
      </c>
      <c r="AG139" s="8" t="str">
        <f t="shared" si="133"/>
        <v>5</v>
      </c>
      <c r="AH139" s="22" t="str">
        <f t="shared" si="134"/>
        <v>Fail</v>
      </c>
      <c r="AI139" s="8">
        <f t="shared" si="135"/>
        <v>0</v>
      </c>
      <c r="AJ139" s="8"/>
    </row>
    <row r="140" spans="1:36" ht="21.9" customHeight="1">
      <c r="A140" s="5">
        <v>137</v>
      </c>
      <c r="B140" s="8">
        <v>137</v>
      </c>
      <c r="C140" s="16" t="s">
        <v>191</v>
      </c>
      <c r="D140" s="8">
        <v>14</v>
      </c>
      <c r="E140" s="8" t="str">
        <f t="shared" si="114"/>
        <v>C</v>
      </c>
      <c r="F140" s="8" t="str">
        <f t="shared" si="115"/>
        <v>2</v>
      </c>
      <c r="G140" s="8">
        <v>23</v>
      </c>
      <c r="H140" s="8" t="str">
        <f t="shared" si="116"/>
        <v>D</v>
      </c>
      <c r="I140" s="8" t="str">
        <f t="shared" si="117"/>
        <v>1</v>
      </c>
      <c r="J140" s="8">
        <v>20</v>
      </c>
      <c r="K140" s="8" t="str">
        <f t="shared" si="118"/>
        <v>B</v>
      </c>
      <c r="L140" s="8" t="str">
        <f t="shared" si="119"/>
        <v>3</v>
      </c>
      <c r="M140" s="8">
        <v>14</v>
      </c>
      <c r="N140" s="8" t="str">
        <f t="shared" si="120"/>
        <v>D</v>
      </c>
      <c r="O140" s="8" t="str">
        <f t="shared" si="121"/>
        <v>1</v>
      </c>
      <c r="P140" s="8">
        <v>28</v>
      </c>
      <c r="Q140" s="8" t="str">
        <f t="shared" si="122"/>
        <v>A+</v>
      </c>
      <c r="R140" s="8" t="str">
        <f t="shared" si="123"/>
        <v>5</v>
      </c>
      <c r="S140" s="8">
        <v>10</v>
      </c>
      <c r="T140" s="8" t="str">
        <f t="shared" si="124"/>
        <v>F</v>
      </c>
      <c r="U140" s="8" t="str">
        <f t="shared" si="125"/>
        <v>0</v>
      </c>
      <c r="V140" s="8">
        <v>6</v>
      </c>
      <c r="W140" s="8" t="str">
        <f t="shared" si="126"/>
        <v>A-</v>
      </c>
      <c r="X140" s="8" t="str">
        <f t="shared" si="127"/>
        <v>3.5</v>
      </c>
      <c r="Y140" s="8">
        <v>14</v>
      </c>
      <c r="Z140" s="8" t="str">
        <f t="shared" si="128"/>
        <v>D</v>
      </c>
      <c r="AA140" s="8" t="str">
        <f t="shared" si="129"/>
        <v>1</v>
      </c>
      <c r="AB140" s="8">
        <v>20</v>
      </c>
      <c r="AC140" s="8" t="str">
        <f t="shared" si="130"/>
        <v>A+</v>
      </c>
      <c r="AD140" s="8" t="str">
        <f t="shared" si="131"/>
        <v>5</v>
      </c>
      <c r="AE140" s="8">
        <v>15</v>
      </c>
      <c r="AF140" s="8" t="str">
        <f t="shared" si="132"/>
        <v>A</v>
      </c>
      <c r="AG140" s="8" t="str">
        <f t="shared" si="133"/>
        <v>4</v>
      </c>
      <c r="AH140" s="22" t="str">
        <f t="shared" si="134"/>
        <v>Fail</v>
      </c>
      <c r="AI140" s="8">
        <f t="shared" si="135"/>
        <v>0</v>
      </c>
      <c r="AJ140" s="8"/>
    </row>
  </sheetData>
  <sortState xmlns:xlrd2="http://schemas.microsoft.com/office/spreadsheetml/2017/richdata2" ref="B4:AJ124">
    <sortCondition ref="AJ4:AJ124"/>
  </sortState>
  <mergeCells count="2">
    <mergeCell ref="B1:AJ1"/>
    <mergeCell ref="B2:AJ2"/>
  </mergeCells>
  <conditionalFormatting sqref="B3:AI3">
    <cfRule type="containsText" dxfId="667" priority="27" operator="containsText" text="FAIL">
      <formula>NOT(ISERROR(SEARCH("FAIL",B3)))</formula>
    </cfRule>
  </conditionalFormatting>
  <conditionalFormatting sqref="E4:F140">
    <cfRule type="containsText" dxfId="666" priority="1" operator="containsText" text="FAIL">
      <formula>NOT(ISERROR(SEARCH("FAIL",E4)))</formula>
    </cfRule>
    <cfRule type="containsText" dxfId="665" priority="2" operator="containsText" text="F">
      <formula>NOT(ISERROR(SEARCH("F",E4)))</formula>
    </cfRule>
  </conditionalFormatting>
  <conditionalFormatting sqref="E3:I3">
    <cfRule type="containsText" dxfId="664" priority="28" operator="containsText" text="F">
      <formula>NOT(ISERROR(SEARCH("F",E3)))</formula>
    </cfRule>
  </conditionalFormatting>
  <conditionalFormatting sqref="H4:I140">
    <cfRule type="containsText" dxfId="663" priority="25" operator="containsText" text="F">
      <formula>NOT(ISERROR(SEARCH("F",H4)))</formula>
    </cfRule>
    <cfRule type="containsText" dxfId="662" priority="26" operator="containsText" text="FAIL">
      <formula>NOT(ISERROR(SEARCH("FAIL",H4)))</formula>
    </cfRule>
  </conditionalFormatting>
  <conditionalFormatting sqref="K4:L140">
    <cfRule type="containsText" dxfId="661" priority="23" operator="containsText" text="F">
      <formula>NOT(ISERROR(SEARCH("F",K4)))</formula>
    </cfRule>
    <cfRule type="containsText" dxfId="660" priority="24" operator="containsText" text="FAIL">
      <formula>NOT(ISERROR(SEARCH("FAIL",K4)))</formula>
    </cfRule>
  </conditionalFormatting>
  <conditionalFormatting sqref="N4:O140 P6:P7">
    <cfRule type="containsText" dxfId="659" priority="21" operator="containsText" text="F">
      <formula>NOT(ISERROR(SEARCH("F",N4)))</formula>
    </cfRule>
    <cfRule type="containsText" dxfId="658" priority="22" operator="containsText" text="FAIL">
      <formula>NOT(ISERROR(SEARCH("FAIL",N4)))</formula>
    </cfRule>
  </conditionalFormatting>
  <conditionalFormatting sqref="Q4:Q140">
    <cfRule type="containsText" dxfId="657" priority="20" operator="containsText" text="F">
      <formula>NOT(ISERROR(SEARCH("F",Q4)))</formula>
    </cfRule>
  </conditionalFormatting>
  <conditionalFormatting sqref="Q4:R140">
    <cfRule type="containsText" dxfId="656" priority="19" operator="containsText" text="FAIL">
      <formula>NOT(ISERROR(SEARCH("FAIL",Q4)))</formula>
    </cfRule>
  </conditionalFormatting>
  <conditionalFormatting sqref="R3:R140">
    <cfRule type="containsText" dxfId="655" priority="18" operator="containsText" text="F">
      <formula>NOT(ISERROR(SEARCH("F",R3)))</formula>
    </cfRule>
  </conditionalFormatting>
  <conditionalFormatting sqref="T4:T140">
    <cfRule type="containsText" dxfId="654" priority="17" operator="containsText" text="F">
      <formula>NOT(ISERROR(SEARCH("F",T4)))</formula>
    </cfRule>
  </conditionalFormatting>
  <conditionalFormatting sqref="T4:U140">
    <cfRule type="containsText" dxfId="653" priority="16" operator="containsText" text="FAIL">
      <formula>NOT(ISERROR(SEARCH("FAIL",T4)))</formula>
    </cfRule>
  </conditionalFormatting>
  <conditionalFormatting sqref="U3:U140">
    <cfRule type="containsText" dxfId="652" priority="15" operator="containsText" text="F">
      <formula>NOT(ISERROR(SEARCH("F",U3)))</formula>
    </cfRule>
  </conditionalFormatting>
  <conditionalFormatting sqref="W4:W140">
    <cfRule type="containsText" dxfId="651" priority="14" operator="containsText" text="F">
      <formula>NOT(ISERROR(SEARCH("F",W4)))</formula>
    </cfRule>
  </conditionalFormatting>
  <conditionalFormatting sqref="W4:X140">
    <cfRule type="containsText" dxfId="650" priority="13" operator="containsText" text="FAIL">
      <formula>NOT(ISERROR(SEARCH("FAIL",W4)))</formula>
    </cfRule>
  </conditionalFormatting>
  <conditionalFormatting sqref="X3:X140">
    <cfRule type="containsText" dxfId="649" priority="12" operator="containsText" text="F">
      <formula>NOT(ISERROR(SEARCH("F",X3)))</formula>
    </cfRule>
  </conditionalFormatting>
  <conditionalFormatting sqref="Z4:Z140">
    <cfRule type="containsText" dxfId="648" priority="11" operator="containsText" text="F">
      <formula>NOT(ISERROR(SEARCH("F",Z4)))</formula>
    </cfRule>
  </conditionalFormatting>
  <conditionalFormatting sqref="Z4:AA140">
    <cfRule type="containsText" dxfId="647" priority="10" operator="containsText" text="FAIL">
      <formula>NOT(ISERROR(SEARCH("FAIL",Z4)))</formula>
    </cfRule>
  </conditionalFormatting>
  <conditionalFormatting sqref="AA3:AA140">
    <cfRule type="containsText" dxfId="646" priority="9" operator="containsText" text="F">
      <formula>NOT(ISERROR(SEARCH("F",AA3)))</formula>
    </cfRule>
  </conditionalFormatting>
  <conditionalFormatting sqref="AC4:AC140">
    <cfRule type="containsText" dxfId="645" priority="7" operator="containsText" text="F">
      <formula>NOT(ISERROR(SEARCH("F",AC4)))</formula>
    </cfRule>
  </conditionalFormatting>
  <conditionalFormatting sqref="AC4:AD140">
    <cfRule type="containsText" dxfId="644" priority="6" operator="containsText" text="FAIL">
      <formula>NOT(ISERROR(SEARCH("FAIL",AC4)))</formula>
    </cfRule>
  </conditionalFormatting>
  <conditionalFormatting sqref="AD3:AD140">
    <cfRule type="containsText" dxfId="643" priority="5" operator="containsText" text="F">
      <formula>NOT(ISERROR(SEARCH("F",AD3)))</formula>
    </cfRule>
  </conditionalFormatting>
  <conditionalFormatting sqref="AF4:AF140">
    <cfRule type="containsText" dxfId="642" priority="8" operator="containsText" text="F">
      <formula>NOT(ISERROR(SEARCH("F",AF4)))</formula>
    </cfRule>
  </conditionalFormatting>
  <conditionalFormatting sqref="AF4:AI140">
    <cfRule type="containsText" dxfId="641" priority="4" operator="containsText" text="FAIL">
      <formula>NOT(ISERROR(SEARCH("FAIL",AF4)))</formula>
    </cfRule>
  </conditionalFormatting>
  <conditionalFormatting sqref="AG3:AI140">
    <cfRule type="containsText" dxfId="640" priority="3" operator="containsText" text="F">
      <formula>NOT(ISERROR(SEARCH("F",AG3)))</formula>
    </cfRule>
  </conditionalFormatting>
  <pageMargins left="0.25" right="0.25" top="0.25" bottom="0.25" header="1" footer="0.25"/>
  <pageSetup paperSize="5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198"/>
  <sheetViews>
    <sheetView topLeftCell="A10" zoomScaleNormal="100" zoomScaleSheetLayoutView="115" workbookViewId="0">
      <selection activeCell="N14" sqref="N14"/>
    </sheetView>
  </sheetViews>
  <sheetFormatPr defaultColWidth="9.109375" defaultRowHeight="13.8"/>
  <cols>
    <col min="1" max="1" width="4.109375" style="6" bestFit="1" customWidth="1"/>
    <col min="2" max="2" width="4" style="6" bestFit="1" customWidth="1"/>
    <col min="3" max="3" width="23.109375" style="6" customWidth="1"/>
    <col min="4" max="33" width="4" style="6" customWidth="1"/>
    <col min="34" max="34" width="4.6640625" style="6" bestFit="1" customWidth="1"/>
    <col min="35" max="36" width="4" style="6" customWidth="1"/>
    <col min="37" max="16384" width="9.109375" style="6"/>
  </cols>
  <sheetData>
    <row r="1" spans="1:36" ht="96" customHeight="1">
      <c r="A1" s="33" t="s">
        <v>52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</row>
    <row r="2" spans="1:36" ht="32.25" customHeight="1">
      <c r="A2" s="36" t="s">
        <v>227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 t="s">
        <v>228</v>
      </c>
      <c r="AH2" s="36"/>
      <c r="AI2" s="36"/>
      <c r="AJ2" s="36"/>
    </row>
    <row r="3" spans="1:36" ht="45" customHeight="1">
      <c r="A3" s="5" t="s">
        <v>2</v>
      </c>
      <c r="B3" s="1" t="s">
        <v>3</v>
      </c>
      <c r="C3" s="1" t="s">
        <v>4</v>
      </c>
      <c r="D3" s="2" t="s">
        <v>510</v>
      </c>
      <c r="E3" s="2" t="s">
        <v>10</v>
      </c>
      <c r="F3" s="2" t="s">
        <v>11</v>
      </c>
      <c r="G3" s="2" t="s">
        <v>36</v>
      </c>
      <c r="H3" s="2" t="s">
        <v>13</v>
      </c>
      <c r="I3" s="2" t="s">
        <v>14</v>
      </c>
      <c r="J3" s="2" t="s">
        <v>39</v>
      </c>
      <c r="K3" s="2" t="s">
        <v>37</v>
      </c>
      <c r="L3" s="2" t="s">
        <v>38</v>
      </c>
      <c r="M3" s="2" t="s">
        <v>35</v>
      </c>
      <c r="N3" s="2" t="s">
        <v>18</v>
      </c>
      <c r="O3" s="2" t="s">
        <v>19</v>
      </c>
      <c r="P3" s="2" t="s">
        <v>20</v>
      </c>
      <c r="Q3" s="2" t="s">
        <v>21</v>
      </c>
      <c r="R3" s="2" t="s">
        <v>22</v>
      </c>
      <c r="S3" s="2" t="s">
        <v>23</v>
      </c>
      <c r="T3" s="2" t="s">
        <v>24</v>
      </c>
      <c r="U3" s="2" t="s">
        <v>25</v>
      </c>
      <c r="V3" s="2" t="s">
        <v>511</v>
      </c>
      <c r="W3" s="2" t="s">
        <v>40</v>
      </c>
      <c r="X3" s="2" t="s">
        <v>41</v>
      </c>
      <c r="Y3" s="2" t="s">
        <v>44</v>
      </c>
      <c r="Z3" s="2" t="s">
        <v>42</v>
      </c>
      <c r="AA3" s="2" t="s">
        <v>43</v>
      </c>
      <c r="AB3" s="2" t="s">
        <v>45</v>
      </c>
      <c r="AC3" s="2" t="s">
        <v>46</v>
      </c>
      <c r="AD3" s="2" t="s">
        <v>47</v>
      </c>
      <c r="AE3" s="2" t="s">
        <v>508</v>
      </c>
      <c r="AF3" s="2" t="s">
        <v>48</v>
      </c>
      <c r="AG3" s="2" t="s">
        <v>49</v>
      </c>
      <c r="AH3" s="3" t="s">
        <v>7</v>
      </c>
      <c r="AI3" s="2" t="s">
        <v>8</v>
      </c>
      <c r="AJ3" s="4" t="s">
        <v>9</v>
      </c>
    </row>
    <row r="4" spans="1:36" ht="21.9" customHeight="1">
      <c r="A4" s="5">
        <v>1</v>
      </c>
      <c r="B4" s="5">
        <v>1</v>
      </c>
      <c r="C4" s="11" t="s">
        <v>192</v>
      </c>
      <c r="D4" s="5">
        <v>34</v>
      </c>
      <c r="E4" s="5" t="str">
        <f>IF(D4&gt;=32, "A+", IF(D4&gt;=28, "A", IF(D4&gt;=24, "A-", IF(D4&gt;=20, "B", IF(D4&gt;=16, "C", IF(D4&gt;=13, "D", IF(D4&lt;13, "F")))))))</f>
        <v>A+</v>
      </c>
      <c r="F4" s="5" t="str">
        <f>IF(D4&gt;=32, "5", IF(D4&gt;=28, "4", IF(D4&gt;=24, "3.5", IF(D4&gt;=20, "3", IF(D4&gt;16, "2", IF(D4&gt;=13, "1", IF(D4&lt;13, "0")))))))</f>
        <v>5</v>
      </c>
      <c r="G4" s="5">
        <v>33</v>
      </c>
      <c r="H4" s="5" t="str">
        <f>IF(G4&gt;=32, "A+", IF(G4&gt;=28, "A", IF(G4&gt;=24, "A-", IF(G4&gt;=20, "B", IF(G4&gt;=16, "C", IF(G4&gt;=13, "D", IF(G4&lt;13, "F")))))))</f>
        <v>A+</v>
      </c>
      <c r="I4" s="5" t="str">
        <f>IF(G4&gt;=32, "5", IF(G4&gt;=28, "4", IF(G4&gt;=24, "3.5", IF(G4&gt;=20, "3", IF(G4&gt;16, "2", IF(G4&gt;=13, "1", IF(G4&lt;13, "0")))))))</f>
        <v>5</v>
      </c>
      <c r="J4" s="5">
        <v>14</v>
      </c>
      <c r="K4" s="5" t="str">
        <f>IF(J4&gt;=16, "A+", IF(J4&gt;=14, "A", IF(J4&gt;=12, "A-", IF(J4&gt;=10, "B", IF(J4&gt;=8, "C", IF(J4&gt;=6, "D", IF(J4&lt;6, "F")))))))</f>
        <v>A</v>
      </c>
      <c r="L4" s="5" t="str">
        <f>IF(J4&gt;=16, "5", IF(J4&gt;=14, "4", IF(J4&gt;=12, "3.5", IF(J4&gt;=20, "3", IF(J4&gt;8, "2", IF(J4&gt;=6, "1", IF(J4&lt;6, "0")))))))</f>
        <v>4</v>
      </c>
      <c r="M4" s="5">
        <v>32</v>
      </c>
      <c r="N4" s="5" t="str">
        <f>IF(M4&gt;=32, "A+", IF(M4&gt;=28, "A", IF(M4&gt;=24, "A-", IF(M4&gt;=20, "B", IF(M4&gt;=16, "C", IF(M4&gt;=13, "D", IF(M4&lt;13, "F")))))))</f>
        <v>A+</v>
      </c>
      <c r="O4" s="5" t="str">
        <f>IF(M4&gt;=32, "5", IF(M4&gt;=28, "4", IF(M4&gt;=24, "3.5", IF(M4&gt;=20, "3", IF(M4&gt;16, "2", IF(M4&gt;=13, "1", IF(M4&lt;13, "0")))))))</f>
        <v>5</v>
      </c>
      <c r="P4" s="5">
        <v>12</v>
      </c>
      <c r="Q4" s="5" t="str">
        <f>IF(P4&gt;=16, "A+", IF(P4&gt;=14, "A", IF(P4&gt;=12, "A-", IF(P4&gt;=10, "B", IF(P4&gt;=8, "C", IF(P4&gt;=6, "D", IF(P4&lt;6, "F")))))))</f>
        <v>A-</v>
      </c>
      <c r="R4" s="5" t="str">
        <f>IF(P4&gt;=16, "5", IF(P4&gt;=14, "4", IF(P4&gt;=12, "3.5", IF(P4&gt;=20, "3", IF(P4&gt;8, "2", IF(P4&gt;=6, "1", IF(P4&lt;6, "0")))))))</f>
        <v>3.5</v>
      </c>
      <c r="S4" s="5">
        <v>30</v>
      </c>
      <c r="T4" s="5" t="str">
        <f>IF(S4&gt;=32, "A+", IF(S4&gt;=28, "A", IF(S4&gt;=24, "A-", IF(S4&gt;=20, "B", IF(S4&gt;=16, "C", IF(S4&gt;=13, "D", IF(S4&lt;13, "F")))))))</f>
        <v>A</v>
      </c>
      <c r="U4" s="5" t="str">
        <f>IF(S4&gt;=32, "5", IF(S4&gt;=28, "4", IF(S4&gt;=24, "3.5", IF(S4&gt;=20, "3", IF(S4&gt;16, "2", IF(S4&gt;=13, "1", IF(S4&lt;13, "0")))))))</f>
        <v>4</v>
      </c>
      <c r="V4" s="5">
        <v>36</v>
      </c>
      <c r="W4" s="5" t="str">
        <f>IF(V4&gt;=32, "A+", IF(V4&gt;=28, "A", IF(V4&gt;=24, "A-", IF(V4&gt;=20, "B", IF(V4&gt;=16, "C", IF(V4&gt;=13, "D", IF(V4&lt;13, "F")))))))</f>
        <v>A+</v>
      </c>
      <c r="X4" s="5" t="str">
        <f>IF(V4&gt;=32, "5", IF(V4&gt;=28, "4", IF(V4&gt;=24, "3.5", IF(V4&gt;=20, "3", IF(V4&gt;16, "2", IF(V4&gt;=13, "1", IF(V4&lt;13, "0")))))))</f>
        <v>5</v>
      </c>
      <c r="Y4" s="5">
        <v>29</v>
      </c>
      <c r="Z4" s="5" t="str">
        <f>IF(Y4&gt;=32, "A+", IF(Y4&gt;=28, "A", IF(Y4&gt;=24, "A-", IF(Y4&gt;=20, "B", IF(Y4&gt;=16, "C", IF(Y4&gt;=13, "D", IF(Y4&lt;13, "F")))))))</f>
        <v>A</v>
      </c>
      <c r="AA4" s="5" t="str">
        <f>IF(Y4&gt;=32, "5", IF(Y4&gt;=28, "4", IF(Y4&gt;=24, "3.5", IF(Y4&gt;=20, "3", IF(Y4&gt;16, "2", IF(Y4&gt;=13, "1", IF(Y4&lt;13, "0")))))))</f>
        <v>4</v>
      </c>
      <c r="AB4" s="5">
        <v>16</v>
      </c>
      <c r="AC4" s="5" t="str">
        <f>IF(AB4&gt;=32, "A+", IF(AB4&gt;=28, "A", IF(AB4&gt;=24, "A-", IF(AB4&gt;=20, "B", IF(AB4&gt;=16, "C", IF(AB4&gt;=13, "D", IF(AB4&lt;13, "F")))))))</f>
        <v>C</v>
      </c>
      <c r="AD4" s="5" t="str">
        <f>IF(AB4&gt;=32, "5", IF(AB4&gt;=28, "4", IF(AB4&gt;=24, "3.5", IF(AB4&gt;=20, "3", IF(AB4&gt;16, "2", IF(AB4&gt;=13, "1", IF(AB4&lt;13, "0")))))))</f>
        <v>1</v>
      </c>
      <c r="AE4" s="5">
        <v>28</v>
      </c>
      <c r="AF4" s="5" t="str">
        <f>IF(AE4&gt;=24, "A+", IF(AE4&gt;=21, "A", IF(AE4&gt;=18, "A-", IF(AE4&gt;=15, "B", IF(AE4&gt;=12, "C", IF(AE4&gt;=9, "D", IF(AE4&lt;9, "F")))))))</f>
        <v>A+</v>
      </c>
      <c r="AG4" s="5" t="str">
        <f>IF(AE4&gt;=24, "5", IF(AE4&gt;=21, "4", IF(AE4&gt;=18, "3.5", IF(AE4&gt;=15, "3", IF(AE4&gt;12, "2", IF(AE4&gt;=9, "1", IF(AE4&lt;9, "0")))))))</f>
        <v>5</v>
      </c>
      <c r="AH4" s="7" t="str">
        <f>IF(AND(D4&gt;=13,G4&gt;=13,J4&gt;=6,M4&gt;=13,P4&gt;=6,S4&gt;=13,V4&gt;=13,Y4&gt;=13,AB4&gt;=13,AE4&gt;=9), "Pass","Fail")</f>
        <v>Pass</v>
      </c>
      <c r="AI4" s="8">
        <f>IF(OR(D4&lt;13,G4&lt;13,J4&lt;6,M4&lt;13,P4&lt;6,S4&lt;13,V4&lt;13,Y4&lt;13,AB4&lt;13,AE4&lt;9),0,(D4+G4+J4+M4+P4+S4+V4+Y4+AB4+AE4))</f>
        <v>264</v>
      </c>
      <c r="AJ4" s="8"/>
    </row>
    <row r="5" spans="1:36" ht="21.9" customHeight="1">
      <c r="A5" s="5">
        <v>2</v>
      </c>
      <c r="B5" s="5">
        <v>2</v>
      </c>
      <c r="C5" s="11" t="s">
        <v>193</v>
      </c>
      <c r="D5" s="5">
        <v>32</v>
      </c>
      <c r="E5" s="5" t="str">
        <f t="shared" ref="E5:E38" si="0">IF(D5&gt;=32, "A+", IF(D5&gt;=28, "A", IF(D5&gt;=24, "A-", IF(D5&gt;=20, "B", IF(D5&gt;=16, "C", IF(D5&gt;=13, "D", IF(D5&lt;13, "F")))))))</f>
        <v>A+</v>
      </c>
      <c r="F5" s="5" t="str">
        <f t="shared" ref="F5:F38" si="1">IF(D5&gt;=32, "5", IF(D5&gt;=28, "4", IF(D5&gt;=24, "3.5", IF(D5&gt;=20, "3", IF(D5&gt;16, "2", IF(D5&gt;=13, "1", IF(D5&lt;13, "0")))))))</f>
        <v>5</v>
      </c>
      <c r="G5" s="5">
        <v>31</v>
      </c>
      <c r="H5" s="5" t="str">
        <f t="shared" ref="H5:H38" si="2">IF(G5&gt;=32, "A+", IF(G5&gt;=28, "A", IF(G5&gt;=24, "A-", IF(G5&gt;=20, "B", IF(G5&gt;=16, "C", IF(G5&gt;=13, "D", IF(G5&lt;13, "F")))))))</f>
        <v>A</v>
      </c>
      <c r="I5" s="5" t="str">
        <f t="shared" ref="I5:I38" si="3">IF(G5&gt;=32, "5", IF(G5&gt;=28, "4", IF(G5&gt;=24, "3.5", IF(G5&gt;=20, "3", IF(G5&gt;16, "2", IF(G5&gt;=13, "1", IF(G5&lt;13, "0")))))))</f>
        <v>4</v>
      </c>
      <c r="J5" s="5">
        <v>14</v>
      </c>
      <c r="K5" s="5" t="str">
        <f t="shared" ref="K5:K38" si="4">IF(J5&gt;=16, "A+", IF(J5&gt;=14, "A", IF(J5&gt;=12, "A-", IF(J5&gt;=10, "B", IF(J5&gt;=8, "C", IF(J5&gt;=6, "D", IF(J5&lt;6, "F")))))))</f>
        <v>A</v>
      </c>
      <c r="L5" s="5" t="str">
        <f t="shared" ref="L5:L38" si="5">IF(J5&gt;=16, "5", IF(J5&gt;=14, "4", IF(J5&gt;=12, "3.5", IF(J5&gt;=20, "3", IF(J5&gt;8, "2", IF(J5&gt;=6, "1", IF(J5&lt;6, "0")))))))</f>
        <v>4</v>
      </c>
      <c r="M5" s="5">
        <v>28</v>
      </c>
      <c r="N5" s="5" t="str">
        <f t="shared" ref="N5:N38" si="6">IF(M5&gt;=32, "A+", IF(M5&gt;=28, "A", IF(M5&gt;=24, "A-", IF(M5&gt;=20, "B", IF(M5&gt;=16, "C", IF(M5&gt;=13, "D", IF(M5&lt;13, "F")))))))</f>
        <v>A</v>
      </c>
      <c r="O5" s="5" t="str">
        <f t="shared" ref="O5:O38" si="7">IF(M5&gt;=32, "5", IF(M5&gt;=28, "4", IF(M5&gt;=24, "3.5", IF(M5&gt;=20, "3", IF(M5&gt;16, "2", IF(M5&gt;=13, "1", IF(M5&lt;13, "0")))))))</f>
        <v>4</v>
      </c>
      <c r="P5" s="5">
        <v>12</v>
      </c>
      <c r="Q5" s="5" t="str">
        <f t="shared" ref="Q5:Q38" si="8">IF(P5&gt;=16, "A+", IF(P5&gt;=14, "A", IF(P5&gt;=12, "A-", IF(P5&gt;=10, "B", IF(P5&gt;=8, "C", IF(P5&gt;=6, "D", IF(P5&lt;6, "F")))))))</f>
        <v>A-</v>
      </c>
      <c r="R5" s="5" t="str">
        <f t="shared" ref="R5:R38" si="9">IF(P5&gt;=16, "5", IF(P5&gt;=14, "4", IF(P5&gt;=12, "3.5", IF(P5&gt;=20, "3", IF(P5&gt;8, "2", IF(P5&gt;=6, "1", IF(P5&lt;6, "0")))))))</f>
        <v>3.5</v>
      </c>
      <c r="S5" s="5">
        <v>26</v>
      </c>
      <c r="T5" s="5" t="str">
        <f t="shared" ref="T5:T38" si="10">IF(S5&gt;=32, "A+", IF(S5&gt;=28, "A", IF(S5&gt;=24, "A-", IF(S5&gt;=20, "B", IF(S5&gt;=16, "C", IF(S5&gt;=13, "D", IF(S5&lt;13, "F")))))))</f>
        <v>A-</v>
      </c>
      <c r="U5" s="5" t="str">
        <f t="shared" ref="U5:U38" si="11">IF(S5&gt;=32, "5", IF(S5&gt;=28, "4", IF(S5&gt;=24, "3.5", IF(S5&gt;=20, "3", IF(S5&gt;16, "2", IF(S5&gt;=13, "1", IF(S5&lt;13, "0")))))))</f>
        <v>3.5</v>
      </c>
      <c r="V5" s="5">
        <v>28</v>
      </c>
      <c r="W5" s="5" t="str">
        <f t="shared" ref="W5:W38" si="12">IF(V5&gt;=32, "A+", IF(V5&gt;=28, "A", IF(V5&gt;=24, "A-", IF(V5&gt;=20, "B", IF(V5&gt;=16, "C", IF(V5&gt;=13, "D", IF(V5&lt;13, "F")))))))</f>
        <v>A</v>
      </c>
      <c r="X5" s="5" t="str">
        <f t="shared" ref="X5:X38" si="13">IF(V5&gt;=32, "5", IF(V5&gt;=28, "4", IF(V5&gt;=24, "3.5", IF(V5&gt;=20, "3", IF(V5&gt;16, "2", IF(V5&gt;=13, "1", IF(V5&lt;13, "0")))))))</f>
        <v>4</v>
      </c>
      <c r="Y5" s="5">
        <v>16</v>
      </c>
      <c r="Z5" s="5" t="str">
        <f t="shared" ref="Z5:Z38" si="14">IF(Y5&gt;=32, "A+", IF(Y5&gt;=28, "A", IF(Y5&gt;=24, "A-", IF(Y5&gt;=20, "B", IF(Y5&gt;=16, "C", IF(Y5&gt;=13, "D", IF(Y5&lt;13, "F")))))))</f>
        <v>C</v>
      </c>
      <c r="AA5" s="5" t="str">
        <f t="shared" ref="AA5:AA38" si="15">IF(Y5&gt;=32, "5", IF(Y5&gt;=28, "4", IF(Y5&gt;=24, "3.5", IF(Y5&gt;=20, "3", IF(Y5&gt;16, "2", IF(Y5&gt;=13, "1", IF(Y5&lt;13, "0")))))))</f>
        <v>1</v>
      </c>
      <c r="AB5" s="5">
        <v>14</v>
      </c>
      <c r="AC5" s="5" t="str">
        <f t="shared" ref="AC5:AC38" si="16">IF(AB5&gt;=32, "A+", IF(AB5&gt;=28, "A", IF(AB5&gt;=24, "A-", IF(AB5&gt;=20, "B", IF(AB5&gt;=16, "C", IF(AB5&gt;=13, "D", IF(AB5&lt;13, "F")))))))</f>
        <v>D</v>
      </c>
      <c r="AD5" s="5" t="str">
        <f t="shared" ref="AD5:AD38" si="17">IF(AB5&gt;=32, "5", IF(AB5&gt;=28, "4", IF(AB5&gt;=24, "3.5", IF(AB5&gt;=20, "3", IF(AB5&gt;16, "2", IF(AB5&gt;=13, "1", IF(AB5&lt;13, "0")))))))</f>
        <v>1</v>
      </c>
      <c r="AE5" s="5">
        <v>26</v>
      </c>
      <c r="AF5" s="5" t="str">
        <f t="shared" ref="AF5:AF38" si="18">IF(AE5&gt;=24, "A+", IF(AE5&gt;=21, "A", IF(AE5&gt;=18, "A-", IF(AE5&gt;=15, "B", IF(AE5&gt;=12, "C", IF(AE5&gt;=9, "D", IF(AE5&lt;9, "F")))))))</f>
        <v>A+</v>
      </c>
      <c r="AG5" s="5" t="str">
        <f t="shared" ref="AG5:AG38" si="19">IF(AE5&gt;=24, "5", IF(AE5&gt;=21, "4", IF(AE5&gt;=18, "3.5", IF(AE5&gt;=15, "3", IF(AE5&gt;12, "2", IF(AE5&gt;=9, "1", IF(AE5&lt;9, "0")))))))</f>
        <v>5</v>
      </c>
      <c r="AH5" s="7" t="str">
        <f t="shared" ref="AH5:AH38" si="20">IF(AND(D5&gt;=13,G5&gt;=13,J5&gt;=6,M5&gt;=13,P5&gt;=6,S5&gt;=13,V5&gt;=13,Y5&gt;=13,AB5&gt;=13,AE5&gt;=9), "Pass","Fail")</f>
        <v>Pass</v>
      </c>
      <c r="AI5" s="8">
        <f t="shared" ref="AI5:AI38" si="21">IF(OR(D5&lt;13,G5&lt;13,J5&lt;6,M5&lt;13,P5&lt;6,S5&lt;13,V5&lt;13,Y5&lt;13,AB5&lt;13,AE5&lt;9),0,(D5+G5+J5+M5+P5+S5+V5+Y5+AB5+AE5))</f>
        <v>227</v>
      </c>
      <c r="AJ5" s="5"/>
    </row>
    <row r="6" spans="1:36" ht="21.9" customHeight="1">
      <c r="A6" s="5">
        <v>3</v>
      </c>
      <c r="B6" s="5">
        <v>3</v>
      </c>
      <c r="C6" s="11" t="s">
        <v>194</v>
      </c>
      <c r="D6" s="5">
        <v>32</v>
      </c>
      <c r="E6" s="5" t="str">
        <f t="shared" si="0"/>
        <v>A+</v>
      </c>
      <c r="F6" s="5" t="str">
        <f t="shared" si="1"/>
        <v>5</v>
      </c>
      <c r="G6" s="5">
        <v>39</v>
      </c>
      <c r="H6" s="5" t="str">
        <f t="shared" si="2"/>
        <v>A+</v>
      </c>
      <c r="I6" s="5" t="str">
        <f t="shared" si="3"/>
        <v>5</v>
      </c>
      <c r="J6" s="5">
        <v>8</v>
      </c>
      <c r="K6" s="5" t="str">
        <f t="shared" si="4"/>
        <v>C</v>
      </c>
      <c r="L6" s="5" t="str">
        <f t="shared" si="5"/>
        <v>1</v>
      </c>
      <c r="M6" s="5">
        <v>36</v>
      </c>
      <c r="N6" s="5" t="str">
        <f t="shared" si="6"/>
        <v>A+</v>
      </c>
      <c r="O6" s="5" t="str">
        <f t="shared" si="7"/>
        <v>5</v>
      </c>
      <c r="P6" s="5">
        <v>12</v>
      </c>
      <c r="Q6" s="5" t="str">
        <f t="shared" si="8"/>
        <v>A-</v>
      </c>
      <c r="R6" s="5" t="str">
        <f t="shared" si="9"/>
        <v>3.5</v>
      </c>
      <c r="S6" s="5">
        <v>22</v>
      </c>
      <c r="T6" s="5" t="str">
        <f t="shared" si="10"/>
        <v>B</v>
      </c>
      <c r="U6" s="5" t="str">
        <f t="shared" si="11"/>
        <v>3</v>
      </c>
      <c r="V6" s="5">
        <v>32</v>
      </c>
      <c r="W6" s="5" t="str">
        <f t="shared" si="12"/>
        <v>A+</v>
      </c>
      <c r="X6" s="5" t="str">
        <f t="shared" si="13"/>
        <v>5</v>
      </c>
      <c r="Y6" s="5">
        <v>22</v>
      </c>
      <c r="Z6" s="5" t="str">
        <f t="shared" si="14"/>
        <v>B</v>
      </c>
      <c r="AA6" s="5" t="str">
        <f t="shared" si="15"/>
        <v>3</v>
      </c>
      <c r="AB6" s="5">
        <v>14</v>
      </c>
      <c r="AC6" s="5" t="str">
        <f t="shared" si="16"/>
        <v>D</v>
      </c>
      <c r="AD6" s="5" t="str">
        <f t="shared" si="17"/>
        <v>1</v>
      </c>
      <c r="AE6" s="5">
        <v>16</v>
      </c>
      <c r="AF6" s="5" t="str">
        <f t="shared" si="18"/>
        <v>B</v>
      </c>
      <c r="AG6" s="5" t="str">
        <f t="shared" si="19"/>
        <v>3</v>
      </c>
      <c r="AH6" s="7" t="str">
        <f t="shared" si="20"/>
        <v>Pass</v>
      </c>
      <c r="AI6" s="8">
        <f t="shared" si="21"/>
        <v>233</v>
      </c>
      <c r="AJ6" s="5"/>
    </row>
    <row r="7" spans="1:36" ht="21.9" customHeight="1">
      <c r="A7" s="5">
        <v>4</v>
      </c>
      <c r="B7" s="5">
        <v>4</v>
      </c>
      <c r="C7" s="11" t="s">
        <v>195</v>
      </c>
      <c r="D7" s="5">
        <v>37</v>
      </c>
      <c r="E7" s="5" t="str">
        <f t="shared" si="0"/>
        <v>A+</v>
      </c>
      <c r="F7" s="5" t="str">
        <f t="shared" si="1"/>
        <v>5</v>
      </c>
      <c r="G7" s="5">
        <v>38</v>
      </c>
      <c r="H7" s="5" t="str">
        <f t="shared" si="2"/>
        <v>A+</v>
      </c>
      <c r="I7" s="5" t="str">
        <f t="shared" si="3"/>
        <v>5</v>
      </c>
      <c r="J7" s="5">
        <v>8</v>
      </c>
      <c r="K7" s="5" t="str">
        <f t="shared" si="4"/>
        <v>C</v>
      </c>
      <c r="L7" s="5" t="str">
        <f t="shared" si="5"/>
        <v>1</v>
      </c>
      <c r="M7" s="5">
        <v>20</v>
      </c>
      <c r="N7" s="5" t="str">
        <f t="shared" si="6"/>
        <v>B</v>
      </c>
      <c r="O7" s="5" t="str">
        <f t="shared" si="7"/>
        <v>3</v>
      </c>
      <c r="P7" s="5">
        <v>12</v>
      </c>
      <c r="Q7" s="5" t="str">
        <f t="shared" si="8"/>
        <v>A-</v>
      </c>
      <c r="R7" s="5" t="str">
        <f t="shared" si="9"/>
        <v>3.5</v>
      </c>
      <c r="S7" s="5">
        <v>8</v>
      </c>
      <c r="T7" s="5" t="str">
        <f t="shared" si="10"/>
        <v>F</v>
      </c>
      <c r="U7" s="5" t="str">
        <f t="shared" si="11"/>
        <v>0</v>
      </c>
      <c r="V7" s="5">
        <v>34</v>
      </c>
      <c r="W7" s="5" t="str">
        <f t="shared" si="12"/>
        <v>A+</v>
      </c>
      <c r="X7" s="5" t="str">
        <f t="shared" si="13"/>
        <v>5</v>
      </c>
      <c r="Y7" s="5">
        <v>27</v>
      </c>
      <c r="Z7" s="5" t="str">
        <f t="shared" si="14"/>
        <v>A-</v>
      </c>
      <c r="AA7" s="5" t="str">
        <f t="shared" si="15"/>
        <v>3.5</v>
      </c>
      <c r="AB7" s="5">
        <v>23</v>
      </c>
      <c r="AC7" s="5" t="str">
        <f t="shared" si="16"/>
        <v>B</v>
      </c>
      <c r="AD7" s="5" t="str">
        <f t="shared" si="17"/>
        <v>3</v>
      </c>
      <c r="AE7" s="5">
        <v>6</v>
      </c>
      <c r="AF7" s="5" t="str">
        <f t="shared" si="18"/>
        <v>F</v>
      </c>
      <c r="AG7" s="5" t="str">
        <f t="shared" si="19"/>
        <v>0</v>
      </c>
      <c r="AH7" s="7" t="str">
        <f t="shared" si="20"/>
        <v>Fail</v>
      </c>
      <c r="AI7" s="8">
        <f t="shared" si="21"/>
        <v>0</v>
      </c>
      <c r="AJ7" s="5"/>
    </row>
    <row r="8" spans="1:36" ht="21.9" customHeight="1">
      <c r="A8" s="5">
        <v>5</v>
      </c>
      <c r="B8" s="5">
        <v>5</v>
      </c>
      <c r="C8" s="11" t="s">
        <v>196</v>
      </c>
      <c r="D8" s="5">
        <v>26</v>
      </c>
      <c r="E8" s="5" t="str">
        <f t="shared" si="0"/>
        <v>A-</v>
      </c>
      <c r="F8" s="5" t="str">
        <f t="shared" si="1"/>
        <v>3.5</v>
      </c>
      <c r="G8" s="5">
        <v>37</v>
      </c>
      <c r="H8" s="5" t="str">
        <f t="shared" si="2"/>
        <v>A+</v>
      </c>
      <c r="I8" s="5" t="str">
        <f t="shared" si="3"/>
        <v>5</v>
      </c>
      <c r="J8" s="5">
        <v>9</v>
      </c>
      <c r="K8" s="5" t="str">
        <f t="shared" si="4"/>
        <v>C</v>
      </c>
      <c r="L8" s="5" t="str">
        <f t="shared" si="5"/>
        <v>2</v>
      </c>
      <c r="M8" s="5">
        <v>34</v>
      </c>
      <c r="N8" s="5" t="str">
        <f t="shared" si="6"/>
        <v>A+</v>
      </c>
      <c r="O8" s="5" t="str">
        <f t="shared" si="7"/>
        <v>5</v>
      </c>
      <c r="P8" s="5">
        <v>12</v>
      </c>
      <c r="Q8" s="5" t="str">
        <f t="shared" si="8"/>
        <v>A-</v>
      </c>
      <c r="R8" s="5" t="str">
        <f t="shared" si="9"/>
        <v>3.5</v>
      </c>
      <c r="S8" s="5">
        <v>28</v>
      </c>
      <c r="T8" s="5" t="str">
        <f t="shared" si="10"/>
        <v>A</v>
      </c>
      <c r="U8" s="5" t="str">
        <f t="shared" si="11"/>
        <v>4</v>
      </c>
      <c r="V8" s="5">
        <v>34</v>
      </c>
      <c r="W8" s="5" t="str">
        <f t="shared" si="12"/>
        <v>A+</v>
      </c>
      <c r="X8" s="5" t="str">
        <f t="shared" si="13"/>
        <v>5</v>
      </c>
      <c r="Y8" s="5">
        <v>21</v>
      </c>
      <c r="Z8" s="5" t="str">
        <f t="shared" si="14"/>
        <v>B</v>
      </c>
      <c r="AA8" s="5" t="str">
        <f t="shared" si="15"/>
        <v>3</v>
      </c>
      <c r="AB8" s="5">
        <v>17</v>
      </c>
      <c r="AC8" s="5" t="str">
        <f t="shared" si="16"/>
        <v>C</v>
      </c>
      <c r="AD8" s="5" t="str">
        <f t="shared" si="17"/>
        <v>2</v>
      </c>
      <c r="AE8" s="5">
        <v>16</v>
      </c>
      <c r="AF8" s="5" t="str">
        <f t="shared" si="18"/>
        <v>B</v>
      </c>
      <c r="AG8" s="5" t="str">
        <f t="shared" si="19"/>
        <v>3</v>
      </c>
      <c r="AH8" s="7" t="str">
        <f t="shared" si="20"/>
        <v>Pass</v>
      </c>
      <c r="AI8" s="8">
        <f t="shared" si="21"/>
        <v>234</v>
      </c>
      <c r="AJ8" s="5"/>
    </row>
    <row r="9" spans="1:36" ht="21.9" customHeight="1">
      <c r="A9" s="5">
        <v>6</v>
      </c>
      <c r="B9" s="5">
        <v>6</v>
      </c>
      <c r="C9" s="11" t="s">
        <v>197</v>
      </c>
      <c r="D9" s="5">
        <v>32</v>
      </c>
      <c r="E9" s="5" t="str">
        <f t="shared" si="0"/>
        <v>A+</v>
      </c>
      <c r="F9" s="5" t="str">
        <f t="shared" si="1"/>
        <v>5</v>
      </c>
      <c r="G9" s="5">
        <v>24</v>
      </c>
      <c r="H9" s="5" t="str">
        <f t="shared" si="2"/>
        <v>A-</v>
      </c>
      <c r="I9" s="5" t="str">
        <f t="shared" si="3"/>
        <v>3.5</v>
      </c>
      <c r="J9" s="5">
        <v>16</v>
      </c>
      <c r="K9" s="5" t="str">
        <f t="shared" si="4"/>
        <v>A+</v>
      </c>
      <c r="L9" s="5" t="str">
        <f t="shared" si="5"/>
        <v>5</v>
      </c>
      <c r="M9" s="5">
        <v>20</v>
      </c>
      <c r="N9" s="5" t="str">
        <f t="shared" si="6"/>
        <v>B</v>
      </c>
      <c r="O9" s="5" t="str">
        <f t="shared" si="7"/>
        <v>3</v>
      </c>
      <c r="P9" s="5">
        <v>10</v>
      </c>
      <c r="Q9" s="5" t="str">
        <f t="shared" si="8"/>
        <v>B</v>
      </c>
      <c r="R9" s="5" t="str">
        <f t="shared" si="9"/>
        <v>2</v>
      </c>
      <c r="S9" s="5">
        <v>14</v>
      </c>
      <c r="T9" s="5" t="str">
        <f t="shared" si="10"/>
        <v>D</v>
      </c>
      <c r="U9" s="5" t="str">
        <f t="shared" si="11"/>
        <v>1</v>
      </c>
      <c r="V9" s="5">
        <v>28</v>
      </c>
      <c r="W9" s="5" t="str">
        <f t="shared" si="12"/>
        <v>A</v>
      </c>
      <c r="X9" s="5" t="str">
        <f t="shared" si="13"/>
        <v>4</v>
      </c>
      <c r="Y9" s="5">
        <v>19</v>
      </c>
      <c r="Z9" s="5" t="str">
        <f t="shared" si="14"/>
        <v>C</v>
      </c>
      <c r="AA9" s="5" t="str">
        <f t="shared" si="15"/>
        <v>2</v>
      </c>
      <c r="AB9" s="5">
        <v>15</v>
      </c>
      <c r="AC9" s="5" t="str">
        <f t="shared" si="16"/>
        <v>D</v>
      </c>
      <c r="AD9" s="5" t="str">
        <f t="shared" si="17"/>
        <v>1</v>
      </c>
      <c r="AE9" s="5">
        <v>10</v>
      </c>
      <c r="AF9" s="5" t="str">
        <f t="shared" si="18"/>
        <v>D</v>
      </c>
      <c r="AG9" s="5" t="str">
        <f t="shared" si="19"/>
        <v>1</v>
      </c>
      <c r="AH9" s="7" t="str">
        <f t="shared" si="20"/>
        <v>Pass</v>
      </c>
      <c r="AI9" s="8">
        <f t="shared" si="21"/>
        <v>188</v>
      </c>
      <c r="AJ9" s="5"/>
    </row>
    <row r="10" spans="1:36" ht="21.9" customHeight="1">
      <c r="A10" s="5">
        <v>7</v>
      </c>
      <c r="B10" s="5">
        <v>7</v>
      </c>
      <c r="C10" s="11" t="s">
        <v>198</v>
      </c>
      <c r="D10" s="5">
        <v>30</v>
      </c>
      <c r="E10" s="5" t="str">
        <f t="shared" si="0"/>
        <v>A</v>
      </c>
      <c r="F10" s="5" t="str">
        <f t="shared" si="1"/>
        <v>4</v>
      </c>
      <c r="G10" s="5">
        <v>31</v>
      </c>
      <c r="H10" s="5" t="str">
        <f t="shared" si="2"/>
        <v>A</v>
      </c>
      <c r="I10" s="5" t="str">
        <f t="shared" si="3"/>
        <v>4</v>
      </c>
      <c r="J10" s="5">
        <v>4</v>
      </c>
      <c r="K10" s="5" t="str">
        <f t="shared" si="4"/>
        <v>F</v>
      </c>
      <c r="L10" s="5" t="str">
        <f t="shared" si="5"/>
        <v>0</v>
      </c>
      <c r="M10" s="5">
        <v>22</v>
      </c>
      <c r="N10" s="5" t="str">
        <f t="shared" si="6"/>
        <v>B</v>
      </c>
      <c r="O10" s="5" t="str">
        <f t="shared" si="7"/>
        <v>3</v>
      </c>
      <c r="P10" s="5">
        <v>12</v>
      </c>
      <c r="Q10" s="5" t="str">
        <f t="shared" si="8"/>
        <v>A-</v>
      </c>
      <c r="R10" s="5" t="str">
        <f t="shared" si="9"/>
        <v>3.5</v>
      </c>
      <c r="S10" s="5">
        <v>14</v>
      </c>
      <c r="T10" s="5" t="str">
        <f t="shared" si="10"/>
        <v>D</v>
      </c>
      <c r="U10" s="5" t="str">
        <f t="shared" si="11"/>
        <v>1</v>
      </c>
      <c r="V10" s="5">
        <v>28</v>
      </c>
      <c r="W10" s="5" t="str">
        <f t="shared" si="12"/>
        <v>A</v>
      </c>
      <c r="X10" s="5" t="str">
        <f t="shared" si="13"/>
        <v>4</v>
      </c>
      <c r="Y10" s="5">
        <v>15</v>
      </c>
      <c r="Z10" s="5" t="str">
        <f t="shared" si="14"/>
        <v>D</v>
      </c>
      <c r="AA10" s="5" t="str">
        <f t="shared" si="15"/>
        <v>1</v>
      </c>
      <c r="AB10" s="5">
        <v>14</v>
      </c>
      <c r="AC10" s="5" t="str">
        <f t="shared" si="16"/>
        <v>D</v>
      </c>
      <c r="AD10" s="5" t="str">
        <f t="shared" si="17"/>
        <v>1</v>
      </c>
      <c r="AE10" s="5">
        <v>6</v>
      </c>
      <c r="AF10" s="5" t="str">
        <f t="shared" si="18"/>
        <v>F</v>
      </c>
      <c r="AG10" s="5" t="str">
        <f t="shared" si="19"/>
        <v>0</v>
      </c>
      <c r="AH10" s="7" t="str">
        <f t="shared" si="20"/>
        <v>Fail</v>
      </c>
      <c r="AI10" s="8">
        <f t="shared" si="21"/>
        <v>0</v>
      </c>
      <c r="AJ10" s="5"/>
    </row>
    <row r="11" spans="1:36" ht="21.9" customHeight="1">
      <c r="A11" s="5">
        <v>8</v>
      </c>
      <c r="B11" s="5">
        <v>8</v>
      </c>
      <c r="C11" s="11" t="s">
        <v>199</v>
      </c>
      <c r="D11" s="5">
        <v>28</v>
      </c>
      <c r="E11" s="5" t="str">
        <f t="shared" si="0"/>
        <v>A</v>
      </c>
      <c r="F11" s="5" t="str">
        <f t="shared" si="1"/>
        <v>4</v>
      </c>
      <c r="G11" s="5">
        <v>27</v>
      </c>
      <c r="H11" s="5" t="str">
        <f t="shared" si="2"/>
        <v>A-</v>
      </c>
      <c r="I11" s="5" t="str">
        <f t="shared" si="3"/>
        <v>3.5</v>
      </c>
      <c r="J11" s="5">
        <v>2</v>
      </c>
      <c r="K11" s="5" t="str">
        <f t="shared" si="4"/>
        <v>F</v>
      </c>
      <c r="L11" s="5" t="str">
        <f t="shared" si="5"/>
        <v>0</v>
      </c>
      <c r="M11" s="5">
        <v>20</v>
      </c>
      <c r="N11" s="5" t="str">
        <f t="shared" si="6"/>
        <v>B</v>
      </c>
      <c r="O11" s="5" t="str">
        <f t="shared" si="7"/>
        <v>3</v>
      </c>
      <c r="P11" s="5">
        <v>12</v>
      </c>
      <c r="Q11" s="5" t="str">
        <f t="shared" si="8"/>
        <v>A-</v>
      </c>
      <c r="R11" s="5" t="str">
        <f t="shared" si="9"/>
        <v>3.5</v>
      </c>
      <c r="S11" s="5">
        <v>18</v>
      </c>
      <c r="T11" s="5" t="str">
        <f t="shared" si="10"/>
        <v>C</v>
      </c>
      <c r="U11" s="5" t="str">
        <f t="shared" si="11"/>
        <v>2</v>
      </c>
      <c r="V11" s="5">
        <v>26</v>
      </c>
      <c r="W11" s="5" t="str">
        <f t="shared" si="12"/>
        <v>A-</v>
      </c>
      <c r="X11" s="5" t="str">
        <f t="shared" si="13"/>
        <v>3.5</v>
      </c>
      <c r="Y11" s="5">
        <v>16</v>
      </c>
      <c r="Z11" s="5" t="str">
        <f t="shared" si="14"/>
        <v>C</v>
      </c>
      <c r="AA11" s="5" t="str">
        <f t="shared" si="15"/>
        <v>1</v>
      </c>
      <c r="AB11" s="5">
        <v>8</v>
      </c>
      <c r="AC11" s="5" t="str">
        <f t="shared" si="16"/>
        <v>F</v>
      </c>
      <c r="AD11" s="5" t="str">
        <f t="shared" si="17"/>
        <v>0</v>
      </c>
      <c r="AE11" s="5">
        <v>28</v>
      </c>
      <c r="AF11" s="5" t="str">
        <f t="shared" si="18"/>
        <v>A+</v>
      </c>
      <c r="AG11" s="5" t="str">
        <f t="shared" si="19"/>
        <v>5</v>
      </c>
      <c r="AH11" s="7" t="str">
        <f t="shared" si="20"/>
        <v>Fail</v>
      </c>
      <c r="AI11" s="8">
        <f t="shared" si="21"/>
        <v>0</v>
      </c>
      <c r="AJ11" s="5"/>
    </row>
    <row r="12" spans="1:36" ht="21.9" customHeight="1">
      <c r="A12" s="5">
        <v>9</v>
      </c>
      <c r="B12" s="5">
        <v>9</v>
      </c>
      <c r="C12" s="11" t="s">
        <v>200</v>
      </c>
      <c r="D12" s="5"/>
      <c r="E12" s="5" t="str">
        <f t="shared" si="0"/>
        <v>F</v>
      </c>
      <c r="F12" s="5" t="str">
        <f t="shared" si="1"/>
        <v>0</v>
      </c>
      <c r="G12" s="5"/>
      <c r="H12" s="5" t="str">
        <f t="shared" si="2"/>
        <v>F</v>
      </c>
      <c r="I12" s="5" t="str">
        <f t="shared" si="3"/>
        <v>0</v>
      </c>
      <c r="J12" s="5"/>
      <c r="K12" s="5" t="str">
        <f t="shared" si="4"/>
        <v>F</v>
      </c>
      <c r="L12" s="5" t="str">
        <f t="shared" si="5"/>
        <v>0</v>
      </c>
      <c r="M12" s="5"/>
      <c r="N12" s="5" t="str">
        <f t="shared" si="6"/>
        <v>F</v>
      </c>
      <c r="O12" s="5" t="str">
        <f t="shared" si="7"/>
        <v>0</v>
      </c>
      <c r="P12" s="5"/>
      <c r="Q12" s="5" t="str">
        <f t="shared" si="8"/>
        <v>F</v>
      </c>
      <c r="R12" s="5" t="str">
        <f t="shared" si="9"/>
        <v>0</v>
      </c>
      <c r="S12" s="5"/>
      <c r="T12" s="5" t="str">
        <f t="shared" si="10"/>
        <v>F</v>
      </c>
      <c r="U12" s="5" t="str">
        <f t="shared" si="11"/>
        <v>0</v>
      </c>
      <c r="V12" s="5">
        <v>30</v>
      </c>
      <c r="W12" s="5" t="str">
        <f t="shared" si="12"/>
        <v>A</v>
      </c>
      <c r="X12" s="5" t="str">
        <f t="shared" si="13"/>
        <v>4</v>
      </c>
      <c r="Y12" s="5"/>
      <c r="Z12" s="5" t="str">
        <f t="shared" si="14"/>
        <v>F</v>
      </c>
      <c r="AA12" s="5" t="str">
        <f t="shared" si="15"/>
        <v>0</v>
      </c>
      <c r="AB12" s="5"/>
      <c r="AC12" s="5" t="str">
        <f t="shared" si="16"/>
        <v>F</v>
      </c>
      <c r="AD12" s="5" t="str">
        <f t="shared" si="17"/>
        <v>0</v>
      </c>
      <c r="AE12" s="5"/>
      <c r="AF12" s="5" t="str">
        <f t="shared" si="18"/>
        <v>F</v>
      </c>
      <c r="AG12" s="5" t="str">
        <f t="shared" si="19"/>
        <v>0</v>
      </c>
      <c r="AH12" s="7" t="str">
        <f t="shared" si="20"/>
        <v>Fail</v>
      </c>
      <c r="AI12" s="8">
        <f t="shared" si="21"/>
        <v>0</v>
      </c>
      <c r="AJ12" s="5"/>
    </row>
    <row r="13" spans="1:36" ht="21.9" customHeight="1">
      <c r="A13" s="5">
        <v>10</v>
      </c>
      <c r="B13" s="5">
        <v>10</v>
      </c>
      <c r="C13" s="11" t="s">
        <v>201</v>
      </c>
      <c r="D13" s="5">
        <v>20</v>
      </c>
      <c r="E13" s="5" t="str">
        <f t="shared" si="0"/>
        <v>B</v>
      </c>
      <c r="F13" s="5" t="str">
        <f t="shared" si="1"/>
        <v>3</v>
      </c>
      <c r="G13" s="5">
        <v>16</v>
      </c>
      <c r="H13" s="5" t="str">
        <f t="shared" si="2"/>
        <v>C</v>
      </c>
      <c r="I13" s="5" t="str">
        <f t="shared" si="3"/>
        <v>1</v>
      </c>
      <c r="J13" s="5">
        <v>7</v>
      </c>
      <c r="K13" s="5" t="str">
        <f t="shared" si="4"/>
        <v>D</v>
      </c>
      <c r="L13" s="5" t="str">
        <f t="shared" si="5"/>
        <v>1</v>
      </c>
      <c r="M13" s="5">
        <v>14</v>
      </c>
      <c r="N13" s="5" t="str">
        <f t="shared" si="6"/>
        <v>D</v>
      </c>
      <c r="O13" s="5" t="str">
        <f t="shared" si="7"/>
        <v>1</v>
      </c>
      <c r="P13" s="5">
        <v>13</v>
      </c>
      <c r="Q13" s="5" t="str">
        <f t="shared" si="8"/>
        <v>A-</v>
      </c>
      <c r="R13" s="5" t="str">
        <f t="shared" si="9"/>
        <v>3.5</v>
      </c>
      <c r="S13" s="5">
        <v>5</v>
      </c>
      <c r="T13" s="5" t="str">
        <f t="shared" si="10"/>
        <v>F</v>
      </c>
      <c r="U13" s="5" t="str">
        <f t="shared" si="11"/>
        <v>0</v>
      </c>
      <c r="V13" s="5">
        <v>16</v>
      </c>
      <c r="W13" s="5" t="str">
        <f t="shared" si="12"/>
        <v>C</v>
      </c>
      <c r="X13" s="5" t="str">
        <f t="shared" si="13"/>
        <v>1</v>
      </c>
      <c r="Y13" s="5">
        <v>8</v>
      </c>
      <c r="Z13" s="5" t="str">
        <f t="shared" si="14"/>
        <v>F</v>
      </c>
      <c r="AA13" s="5" t="str">
        <f t="shared" si="15"/>
        <v>0</v>
      </c>
      <c r="AB13" s="5">
        <v>7</v>
      </c>
      <c r="AC13" s="5" t="str">
        <f t="shared" si="16"/>
        <v>F</v>
      </c>
      <c r="AD13" s="5" t="str">
        <f t="shared" si="17"/>
        <v>0</v>
      </c>
      <c r="AE13" s="5">
        <v>5</v>
      </c>
      <c r="AF13" s="5" t="str">
        <f t="shared" si="18"/>
        <v>F</v>
      </c>
      <c r="AG13" s="5" t="str">
        <f t="shared" si="19"/>
        <v>0</v>
      </c>
      <c r="AH13" s="7" t="str">
        <f t="shared" si="20"/>
        <v>Fail</v>
      </c>
      <c r="AI13" s="8">
        <f t="shared" si="21"/>
        <v>0</v>
      </c>
      <c r="AJ13" s="5"/>
    </row>
    <row r="14" spans="1:36" ht="21.9" customHeight="1">
      <c r="A14" s="5">
        <v>11</v>
      </c>
      <c r="B14" s="5">
        <v>11</v>
      </c>
      <c r="C14" s="11" t="s">
        <v>202</v>
      </c>
      <c r="D14" s="5">
        <v>32</v>
      </c>
      <c r="E14" s="5" t="str">
        <f t="shared" si="0"/>
        <v>A+</v>
      </c>
      <c r="F14" s="5" t="str">
        <f t="shared" si="1"/>
        <v>5</v>
      </c>
      <c r="G14" s="5">
        <v>36</v>
      </c>
      <c r="H14" s="5" t="str">
        <f t="shared" si="2"/>
        <v>A+</v>
      </c>
      <c r="I14" s="5" t="str">
        <f t="shared" si="3"/>
        <v>5</v>
      </c>
      <c r="J14" s="5">
        <v>6</v>
      </c>
      <c r="K14" s="5" t="str">
        <f t="shared" si="4"/>
        <v>D</v>
      </c>
      <c r="L14" s="5" t="str">
        <f t="shared" si="5"/>
        <v>1</v>
      </c>
      <c r="M14" s="5">
        <v>28</v>
      </c>
      <c r="N14" s="5" t="str">
        <f t="shared" si="6"/>
        <v>A</v>
      </c>
      <c r="O14" s="5" t="str">
        <f t="shared" si="7"/>
        <v>4</v>
      </c>
      <c r="P14" s="5">
        <v>11</v>
      </c>
      <c r="Q14" s="5" t="str">
        <f t="shared" si="8"/>
        <v>B</v>
      </c>
      <c r="R14" s="5" t="str">
        <f t="shared" si="9"/>
        <v>2</v>
      </c>
      <c r="S14" s="5">
        <v>28</v>
      </c>
      <c r="T14" s="5" t="str">
        <f t="shared" si="10"/>
        <v>A</v>
      </c>
      <c r="U14" s="5" t="str">
        <f t="shared" si="11"/>
        <v>4</v>
      </c>
      <c r="V14" s="5">
        <v>30</v>
      </c>
      <c r="W14" s="5" t="str">
        <f t="shared" si="12"/>
        <v>A</v>
      </c>
      <c r="X14" s="5" t="str">
        <f t="shared" si="13"/>
        <v>4</v>
      </c>
      <c r="Y14" s="5">
        <v>15</v>
      </c>
      <c r="Z14" s="5" t="str">
        <f t="shared" si="14"/>
        <v>D</v>
      </c>
      <c r="AA14" s="5" t="str">
        <f t="shared" si="15"/>
        <v>1</v>
      </c>
      <c r="AB14" s="5">
        <v>9</v>
      </c>
      <c r="AC14" s="5" t="str">
        <f t="shared" si="16"/>
        <v>F</v>
      </c>
      <c r="AD14" s="5" t="str">
        <f t="shared" si="17"/>
        <v>0</v>
      </c>
      <c r="AE14" s="5">
        <v>18</v>
      </c>
      <c r="AF14" s="5" t="str">
        <f t="shared" si="18"/>
        <v>A-</v>
      </c>
      <c r="AG14" s="5" t="str">
        <f t="shared" si="19"/>
        <v>3.5</v>
      </c>
      <c r="AH14" s="7" t="str">
        <f t="shared" si="20"/>
        <v>Fail</v>
      </c>
      <c r="AI14" s="8">
        <f t="shared" si="21"/>
        <v>0</v>
      </c>
      <c r="AJ14" s="5"/>
    </row>
    <row r="15" spans="1:36" ht="21.9" customHeight="1">
      <c r="A15" s="5">
        <v>12</v>
      </c>
      <c r="B15" s="5">
        <v>12</v>
      </c>
      <c r="C15" s="11" t="s">
        <v>203</v>
      </c>
      <c r="D15" s="5">
        <v>25</v>
      </c>
      <c r="E15" s="5" t="str">
        <f t="shared" si="0"/>
        <v>A-</v>
      </c>
      <c r="F15" s="5" t="str">
        <f t="shared" si="1"/>
        <v>3.5</v>
      </c>
      <c r="G15" s="5">
        <v>32</v>
      </c>
      <c r="H15" s="5" t="str">
        <f t="shared" si="2"/>
        <v>A+</v>
      </c>
      <c r="I15" s="5" t="str">
        <f t="shared" si="3"/>
        <v>5</v>
      </c>
      <c r="J15" s="5">
        <v>7</v>
      </c>
      <c r="K15" s="5" t="str">
        <f t="shared" si="4"/>
        <v>D</v>
      </c>
      <c r="L15" s="5" t="str">
        <f t="shared" si="5"/>
        <v>1</v>
      </c>
      <c r="M15" s="5">
        <v>28</v>
      </c>
      <c r="N15" s="5" t="str">
        <f t="shared" si="6"/>
        <v>A</v>
      </c>
      <c r="O15" s="5" t="str">
        <f t="shared" si="7"/>
        <v>4</v>
      </c>
      <c r="P15" s="5">
        <v>10</v>
      </c>
      <c r="Q15" s="5" t="str">
        <f t="shared" si="8"/>
        <v>B</v>
      </c>
      <c r="R15" s="5" t="str">
        <f t="shared" si="9"/>
        <v>2</v>
      </c>
      <c r="S15" s="5">
        <v>30</v>
      </c>
      <c r="T15" s="5" t="str">
        <f t="shared" si="10"/>
        <v>A</v>
      </c>
      <c r="U15" s="5" t="str">
        <f t="shared" si="11"/>
        <v>4</v>
      </c>
      <c r="V15" s="5">
        <v>30</v>
      </c>
      <c r="W15" s="5" t="str">
        <f t="shared" si="12"/>
        <v>A</v>
      </c>
      <c r="X15" s="5" t="str">
        <f t="shared" si="13"/>
        <v>4</v>
      </c>
      <c r="Y15" s="5">
        <v>9</v>
      </c>
      <c r="Z15" s="5" t="str">
        <f t="shared" si="14"/>
        <v>F</v>
      </c>
      <c r="AA15" s="5" t="str">
        <f t="shared" si="15"/>
        <v>0</v>
      </c>
      <c r="AB15" s="5">
        <v>15</v>
      </c>
      <c r="AC15" s="5" t="str">
        <f t="shared" si="16"/>
        <v>D</v>
      </c>
      <c r="AD15" s="5" t="str">
        <f t="shared" si="17"/>
        <v>1</v>
      </c>
      <c r="AE15" s="5">
        <v>14</v>
      </c>
      <c r="AF15" s="5" t="str">
        <f t="shared" si="18"/>
        <v>C</v>
      </c>
      <c r="AG15" s="5" t="str">
        <f t="shared" si="19"/>
        <v>2</v>
      </c>
      <c r="AH15" s="7" t="str">
        <f t="shared" si="20"/>
        <v>Fail</v>
      </c>
      <c r="AI15" s="8">
        <f t="shared" si="21"/>
        <v>0</v>
      </c>
      <c r="AJ15" s="5"/>
    </row>
    <row r="16" spans="1:36" ht="21.9" customHeight="1">
      <c r="A16" s="5">
        <v>13</v>
      </c>
      <c r="B16" s="5">
        <v>13</v>
      </c>
      <c r="C16" s="11" t="s">
        <v>204</v>
      </c>
      <c r="D16" s="5">
        <v>17</v>
      </c>
      <c r="E16" s="5" t="str">
        <f t="shared" si="0"/>
        <v>C</v>
      </c>
      <c r="F16" s="5" t="str">
        <f t="shared" si="1"/>
        <v>2</v>
      </c>
      <c r="G16" s="5">
        <v>14</v>
      </c>
      <c r="H16" s="5" t="str">
        <f t="shared" si="2"/>
        <v>D</v>
      </c>
      <c r="I16" s="5" t="str">
        <f t="shared" si="3"/>
        <v>1</v>
      </c>
      <c r="J16" s="5">
        <v>8</v>
      </c>
      <c r="K16" s="5" t="str">
        <f t="shared" si="4"/>
        <v>C</v>
      </c>
      <c r="L16" s="5" t="str">
        <f t="shared" si="5"/>
        <v>1</v>
      </c>
      <c r="M16" s="5">
        <v>14</v>
      </c>
      <c r="N16" s="5" t="str">
        <f t="shared" si="6"/>
        <v>D</v>
      </c>
      <c r="O16" s="5" t="str">
        <f t="shared" si="7"/>
        <v>1</v>
      </c>
      <c r="P16" s="5">
        <v>4</v>
      </c>
      <c r="Q16" s="5" t="str">
        <f t="shared" si="8"/>
        <v>F</v>
      </c>
      <c r="R16" s="5" t="str">
        <f t="shared" si="9"/>
        <v>0</v>
      </c>
      <c r="S16" s="5">
        <v>8</v>
      </c>
      <c r="T16" s="5" t="str">
        <f t="shared" si="10"/>
        <v>F</v>
      </c>
      <c r="U16" s="5" t="str">
        <f t="shared" si="11"/>
        <v>0</v>
      </c>
      <c r="V16" s="5">
        <v>18</v>
      </c>
      <c r="W16" s="5" t="str">
        <f t="shared" si="12"/>
        <v>C</v>
      </c>
      <c r="X16" s="5" t="str">
        <f t="shared" si="13"/>
        <v>2</v>
      </c>
      <c r="Y16" s="5">
        <v>8</v>
      </c>
      <c r="Z16" s="5" t="str">
        <f t="shared" si="14"/>
        <v>F</v>
      </c>
      <c r="AA16" s="5" t="str">
        <f t="shared" si="15"/>
        <v>0</v>
      </c>
      <c r="AB16" s="5">
        <v>7</v>
      </c>
      <c r="AC16" s="5" t="str">
        <f t="shared" si="16"/>
        <v>F</v>
      </c>
      <c r="AD16" s="5" t="str">
        <f t="shared" si="17"/>
        <v>0</v>
      </c>
      <c r="AE16" s="5">
        <v>9</v>
      </c>
      <c r="AF16" s="5" t="str">
        <f t="shared" si="18"/>
        <v>D</v>
      </c>
      <c r="AG16" s="5" t="str">
        <f t="shared" si="19"/>
        <v>1</v>
      </c>
      <c r="AH16" s="7" t="str">
        <f t="shared" si="20"/>
        <v>Fail</v>
      </c>
      <c r="AI16" s="8">
        <f t="shared" si="21"/>
        <v>0</v>
      </c>
      <c r="AJ16" s="5"/>
    </row>
    <row r="17" spans="1:36" ht="21.9" customHeight="1">
      <c r="A17" s="5">
        <v>14</v>
      </c>
      <c r="B17" s="5">
        <v>14</v>
      </c>
      <c r="C17" s="11" t="s">
        <v>205</v>
      </c>
      <c r="D17" s="5">
        <v>18</v>
      </c>
      <c r="E17" s="5" t="str">
        <f t="shared" si="0"/>
        <v>C</v>
      </c>
      <c r="F17" s="5" t="str">
        <f t="shared" si="1"/>
        <v>2</v>
      </c>
      <c r="G17" s="5">
        <v>20</v>
      </c>
      <c r="H17" s="5" t="str">
        <f t="shared" si="2"/>
        <v>B</v>
      </c>
      <c r="I17" s="5" t="str">
        <f t="shared" si="3"/>
        <v>3</v>
      </c>
      <c r="J17" s="5">
        <v>9</v>
      </c>
      <c r="K17" s="5" t="str">
        <f t="shared" si="4"/>
        <v>C</v>
      </c>
      <c r="L17" s="5" t="str">
        <f t="shared" si="5"/>
        <v>2</v>
      </c>
      <c r="M17" s="5">
        <v>14</v>
      </c>
      <c r="N17" s="5" t="str">
        <f t="shared" si="6"/>
        <v>D</v>
      </c>
      <c r="O17" s="5" t="str">
        <f t="shared" si="7"/>
        <v>1</v>
      </c>
      <c r="P17" s="5">
        <v>8</v>
      </c>
      <c r="Q17" s="5" t="str">
        <f t="shared" si="8"/>
        <v>C</v>
      </c>
      <c r="R17" s="5" t="str">
        <f t="shared" si="9"/>
        <v>1</v>
      </c>
      <c r="S17" s="5">
        <v>14</v>
      </c>
      <c r="T17" s="5" t="str">
        <f t="shared" si="10"/>
        <v>D</v>
      </c>
      <c r="U17" s="5" t="str">
        <f t="shared" si="11"/>
        <v>1</v>
      </c>
      <c r="V17" s="5">
        <v>26</v>
      </c>
      <c r="W17" s="5" t="str">
        <f t="shared" si="12"/>
        <v>A-</v>
      </c>
      <c r="X17" s="5" t="str">
        <f t="shared" si="13"/>
        <v>3.5</v>
      </c>
      <c r="Y17" s="5">
        <v>5</v>
      </c>
      <c r="Z17" s="5" t="str">
        <f t="shared" si="14"/>
        <v>F</v>
      </c>
      <c r="AA17" s="5" t="str">
        <f t="shared" si="15"/>
        <v>0</v>
      </c>
      <c r="AB17" s="5">
        <v>4</v>
      </c>
      <c r="AC17" s="5" t="str">
        <f t="shared" si="16"/>
        <v>F</v>
      </c>
      <c r="AD17" s="5" t="str">
        <f t="shared" si="17"/>
        <v>0</v>
      </c>
      <c r="AE17" s="5">
        <v>20</v>
      </c>
      <c r="AF17" s="5" t="str">
        <f t="shared" si="18"/>
        <v>A-</v>
      </c>
      <c r="AG17" s="5" t="str">
        <f t="shared" si="19"/>
        <v>3.5</v>
      </c>
      <c r="AH17" s="7" t="str">
        <f t="shared" si="20"/>
        <v>Fail</v>
      </c>
      <c r="AI17" s="8">
        <f t="shared" si="21"/>
        <v>0</v>
      </c>
      <c r="AJ17" s="5"/>
    </row>
    <row r="18" spans="1:36" ht="21.9" customHeight="1">
      <c r="A18" s="5">
        <v>15</v>
      </c>
      <c r="B18" s="5">
        <v>15</v>
      </c>
      <c r="C18" s="11" t="s">
        <v>206</v>
      </c>
      <c r="D18" s="5">
        <v>34</v>
      </c>
      <c r="E18" s="5" t="str">
        <f t="shared" si="0"/>
        <v>A+</v>
      </c>
      <c r="F18" s="5" t="str">
        <f t="shared" si="1"/>
        <v>5</v>
      </c>
      <c r="G18" s="5">
        <v>37</v>
      </c>
      <c r="H18" s="5" t="str">
        <f t="shared" si="2"/>
        <v>A+</v>
      </c>
      <c r="I18" s="5" t="str">
        <f t="shared" si="3"/>
        <v>5</v>
      </c>
      <c r="J18" s="5">
        <v>11</v>
      </c>
      <c r="K18" s="5" t="str">
        <f t="shared" si="4"/>
        <v>B</v>
      </c>
      <c r="L18" s="5" t="str">
        <f t="shared" si="5"/>
        <v>2</v>
      </c>
      <c r="M18" s="5">
        <v>22</v>
      </c>
      <c r="N18" s="5" t="str">
        <f t="shared" si="6"/>
        <v>B</v>
      </c>
      <c r="O18" s="5" t="str">
        <f t="shared" si="7"/>
        <v>3</v>
      </c>
      <c r="P18" s="5">
        <v>18</v>
      </c>
      <c r="Q18" s="5" t="str">
        <f t="shared" si="8"/>
        <v>A+</v>
      </c>
      <c r="R18" s="5" t="str">
        <f t="shared" si="9"/>
        <v>5</v>
      </c>
      <c r="S18" s="5">
        <v>34</v>
      </c>
      <c r="T18" s="5" t="str">
        <f t="shared" si="10"/>
        <v>A+</v>
      </c>
      <c r="U18" s="5" t="str">
        <f t="shared" si="11"/>
        <v>5</v>
      </c>
      <c r="V18" s="5">
        <v>30</v>
      </c>
      <c r="W18" s="5" t="str">
        <f t="shared" si="12"/>
        <v>A</v>
      </c>
      <c r="X18" s="5" t="str">
        <f t="shared" si="13"/>
        <v>4</v>
      </c>
      <c r="Y18" s="5">
        <v>21</v>
      </c>
      <c r="Z18" s="5" t="str">
        <f t="shared" si="14"/>
        <v>B</v>
      </c>
      <c r="AA18" s="5" t="str">
        <f t="shared" si="15"/>
        <v>3</v>
      </c>
      <c r="AB18" s="5">
        <v>15</v>
      </c>
      <c r="AC18" s="5" t="str">
        <f t="shared" si="16"/>
        <v>D</v>
      </c>
      <c r="AD18" s="5" t="str">
        <f t="shared" si="17"/>
        <v>1</v>
      </c>
      <c r="AE18" s="5">
        <v>24</v>
      </c>
      <c r="AF18" s="5" t="str">
        <f t="shared" si="18"/>
        <v>A+</v>
      </c>
      <c r="AG18" s="5" t="str">
        <f t="shared" si="19"/>
        <v>5</v>
      </c>
      <c r="AH18" s="7" t="str">
        <f t="shared" si="20"/>
        <v>Pass</v>
      </c>
      <c r="AI18" s="8">
        <f t="shared" si="21"/>
        <v>246</v>
      </c>
      <c r="AJ18" s="5"/>
    </row>
    <row r="19" spans="1:36" ht="21.9" customHeight="1">
      <c r="A19" s="5">
        <v>16</v>
      </c>
      <c r="B19" s="5">
        <v>16</v>
      </c>
      <c r="C19" s="11" t="s">
        <v>207</v>
      </c>
      <c r="D19" s="5">
        <v>30</v>
      </c>
      <c r="E19" s="5" t="str">
        <f t="shared" si="0"/>
        <v>A</v>
      </c>
      <c r="F19" s="5" t="str">
        <f t="shared" si="1"/>
        <v>4</v>
      </c>
      <c r="G19" s="5">
        <v>29</v>
      </c>
      <c r="H19" s="5" t="str">
        <f t="shared" si="2"/>
        <v>A</v>
      </c>
      <c r="I19" s="5" t="str">
        <f t="shared" si="3"/>
        <v>4</v>
      </c>
      <c r="J19" s="5">
        <v>7</v>
      </c>
      <c r="K19" s="5" t="str">
        <f t="shared" si="4"/>
        <v>D</v>
      </c>
      <c r="L19" s="5" t="str">
        <f t="shared" si="5"/>
        <v>1</v>
      </c>
      <c r="M19" s="5">
        <v>24</v>
      </c>
      <c r="N19" s="5" t="str">
        <f t="shared" si="6"/>
        <v>A-</v>
      </c>
      <c r="O19" s="5" t="str">
        <f t="shared" si="7"/>
        <v>3.5</v>
      </c>
      <c r="P19" s="5">
        <v>12</v>
      </c>
      <c r="Q19" s="5" t="str">
        <f t="shared" si="8"/>
        <v>A-</v>
      </c>
      <c r="R19" s="5" t="str">
        <f t="shared" si="9"/>
        <v>3.5</v>
      </c>
      <c r="S19" s="5">
        <v>18</v>
      </c>
      <c r="T19" s="5" t="str">
        <f t="shared" si="10"/>
        <v>C</v>
      </c>
      <c r="U19" s="5" t="str">
        <f t="shared" si="11"/>
        <v>2</v>
      </c>
      <c r="V19" s="5">
        <v>24</v>
      </c>
      <c r="W19" s="5" t="str">
        <f t="shared" si="12"/>
        <v>A-</v>
      </c>
      <c r="X19" s="5" t="str">
        <f t="shared" si="13"/>
        <v>3.5</v>
      </c>
      <c r="Y19" s="5">
        <v>19</v>
      </c>
      <c r="Z19" s="5" t="str">
        <f t="shared" si="14"/>
        <v>C</v>
      </c>
      <c r="AA19" s="5" t="str">
        <f t="shared" si="15"/>
        <v>2</v>
      </c>
      <c r="AB19" s="5">
        <v>12</v>
      </c>
      <c r="AC19" s="5" t="str">
        <f t="shared" si="16"/>
        <v>F</v>
      </c>
      <c r="AD19" s="5" t="str">
        <f t="shared" si="17"/>
        <v>0</v>
      </c>
      <c r="AE19" s="5">
        <v>22</v>
      </c>
      <c r="AF19" s="5" t="str">
        <f t="shared" si="18"/>
        <v>A</v>
      </c>
      <c r="AG19" s="5" t="str">
        <f t="shared" si="19"/>
        <v>4</v>
      </c>
      <c r="AH19" s="7" t="str">
        <f t="shared" si="20"/>
        <v>Fail</v>
      </c>
      <c r="AI19" s="8">
        <f t="shared" si="21"/>
        <v>0</v>
      </c>
      <c r="AJ19" s="5"/>
    </row>
    <row r="20" spans="1:36" ht="21.9" customHeight="1">
      <c r="A20" s="5">
        <v>17</v>
      </c>
      <c r="B20" s="5">
        <v>17</v>
      </c>
      <c r="C20" s="11" t="s">
        <v>208</v>
      </c>
      <c r="D20" s="5">
        <v>17</v>
      </c>
      <c r="E20" s="5" t="str">
        <f t="shared" si="0"/>
        <v>C</v>
      </c>
      <c r="F20" s="5" t="str">
        <f t="shared" si="1"/>
        <v>2</v>
      </c>
      <c r="G20" s="5">
        <v>26</v>
      </c>
      <c r="H20" s="5" t="str">
        <f t="shared" si="2"/>
        <v>A-</v>
      </c>
      <c r="I20" s="5" t="str">
        <f t="shared" si="3"/>
        <v>3.5</v>
      </c>
      <c r="J20" s="5">
        <v>0</v>
      </c>
      <c r="K20" s="5" t="str">
        <f t="shared" si="4"/>
        <v>F</v>
      </c>
      <c r="L20" s="5" t="str">
        <f t="shared" si="5"/>
        <v>0</v>
      </c>
      <c r="M20" s="5">
        <v>14</v>
      </c>
      <c r="N20" s="5" t="str">
        <f t="shared" si="6"/>
        <v>D</v>
      </c>
      <c r="O20" s="5" t="str">
        <f t="shared" si="7"/>
        <v>1</v>
      </c>
      <c r="P20" s="5">
        <v>6</v>
      </c>
      <c r="Q20" s="5" t="str">
        <f t="shared" si="8"/>
        <v>D</v>
      </c>
      <c r="R20" s="5" t="str">
        <f t="shared" si="9"/>
        <v>1</v>
      </c>
      <c r="S20" s="5">
        <v>16</v>
      </c>
      <c r="T20" s="5" t="str">
        <f t="shared" si="10"/>
        <v>C</v>
      </c>
      <c r="U20" s="5" t="str">
        <f t="shared" si="11"/>
        <v>1</v>
      </c>
      <c r="V20" s="5">
        <v>14</v>
      </c>
      <c r="W20" s="5" t="str">
        <f t="shared" si="12"/>
        <v>D</v>
      </c>
      <c r="X20" s="5" t="str">
        <f t="shared" si="13"/>
        <v>1</v>
      </c>
      <c r="Y20" s="5">
        <v>5</v>
      </c>
      <c r="Z20" s="5" t="str">
        <f t="shared" si="14"/>
        <v>F</v>
      </c>
      <c r="AA20" s="5" t="str">
        <f t="shared" si="15"/>
        <v>0</v>
      </c>
      <c r="AB20" s="5">
        <v>8</v>
      </c>
      <c r="AC20" s="5" t="str">
        <f t="shared" si="16"/>
        <v>F</v>
      </c>
      <c r="AD20" s="5" t="str">
        <f t="shared" si="17"/>
        <v>0</v>
      </c>
      <c r="AE20" s="5">
        <v>12</v>
      </c>
      <c r="AF20" s="5" t="str">
        <f t="shared" si="18"/>
        <v>C</v>
      </c>
      <c r="AG20" s="5" t="str">
        <f t="shared" si="19"/>
        <v>1</v>
      </c>
      <c r="AH20" s="7" t="str">
        <f t="shared" si="20"/>
        <v>Fail</v>
      </c>
      <c r="AI20" s="8">
        <f t="shared" si="21"/>
        <v>0</v>
      </c>
      <c r="AJ20" s="5"/>
    </row>
    <row r="21" spans="1:36" ht="21.9" customHeight="1">
      <c r="A21" s="5">
        <v>18</v>
      </c>
      <c r="B21" s="5">
        <v>18</v>
      </c>
      <c r="C21" s="11" t="s">
        <v>209</v>
      </c>
      <c r="D21" s="5">
        <v>20</v>
      </c>
      <c r="E21" s="5" t="str">
        <f t="shared" si="0"/>
        <v>B</v>
      </c>
      <c r="F21" s="5" t="str">
        <f t="shared" si="1"/>
        <v>3</v>
      </c>
      <c r="G21" s="5">
        <v>25</v>
      </c>
      <c r="H21" s="5" t="str">
        <f t="shared" si="2"/>
        <v>A-</v>
      </c>
      <c r="I21" s="5" t="str">
        <f t="shared" si="3"/>
        <v>3.5</v>
      </c>
      <c r="J21" s="5">
        <v>7</v>
      </c>
      <c r="K21" s="5" t="str">
        <f t="shared" si="4"/>
        <v>D</v>
      </c>
      <c r="L21" s="5" t="str">
        <f t="shared" si="5"/>
        <v>1</v>
      </c>
      <c r="M21" s="5">
        <v>22</v>
      </c>
      <c r="N21" s="5" t="str">
        <f t="shared" si="6"/>
        <v>B</v>
      </c>
      <c r="O21" s="5" t="str">
        <f t="shared" si="7"/>
        <v>3</v>
      </c>
      <c r="P21" s="5">
        <v>10</v>
      </c>
      <c r="Q21" s="5" t="str">
        <f t="shared" si="8"/>
        <v>B</v>
      </c>
      <c r="R21" s="5" t="str">
        <f t="shared" si="9"/>
        <v>2</v>
      </c>
      <c r="S21" s="5">
        <v>28</v>
      </c>
      <c r="T21" s="5" t="str">
        <f t="shared" si="10"/>
        <v>A</v>
      </c>
      <c r="U21" s="5" t="str">
        <f t="shared" si="11"/>
        <v>4</v>
      </c>
      <c r="V21" s="5">
        <v>22</v>
      </c>
      <c r="W21" s="5" t="str">
        <f t="shared" si="12"/>
        <v>B</v>
      </c>
      <c r="X21" s="5" t="str">
        <f t="shared" si="13"/>
        <v>3</v>
      </c>
      <c r="Y21" s="5">
        <v>10</v>
      </c>
      <c r="Z21" s="5" t="str">
        <f t="shared" si="14"/>
        <v>F</v>
      </c>
      <c r="AA21" s="5" t="str">
        <f t="shared" si="15"/>
        <v>0</v>
      </c>
      <c r="AB21" s="5">
        <v>15</v>
      </c>
      <c r="AC21" s="5" t="str">
        <f t="shared" si="16"/>
        <v>D</v>
      </c>
      <c r="AD21" s="5" t="str">
        <f t="shared" si="17"/>
        <v>1</v>
      </c>
      <c r="AE21" s="5">
        <v>9</v>
      </c>
      <c r="AF21" s="5" t="str">
        <f t="shared" si="18"/>
        <v>D</v>
      </c>
      <c r="AG21" s="5" t="str">
        <f t="shared" si="19"/>
        <v>1</v>
      </c>
      <c r="AH21" s="7" t="str">
        <f t="shared" si="20"/>
        <v>Fail</v>
      </c>
      <c r="AI21" s="8">
        <f t="shared" si="21"/>
        <v>0</v>
      </c>
      <c r="AJ21" s="5"/>
    </row>
    <row r="22" spans="1:36" ht="21.9" customHeight="1">
      <c r="A22" s="5">
        <v>19</v>
      </c>
      <c r="B22" s="5">
        <v>19</v>
      </c>
      <c r="C22" s="11" t="s">
        <v>210</v>
      </c>
      <c r="D22" s="5">
        <v>21</v>
      </c>
      <c r="E22" s="5" t="str">
        <f t="shared" si="0"/>
        <v>B</v>
      </c>
      <c r="F22" s="5" t="str">
        <f t="shared" si="1"/>
        <v>3</v>
      </c>
      <c r="G22" s="5">
        <v>28</v>
      </c>
      <c r="H22" s="5" t="str">
        <f t="shared" si="2"/>
        <v>A</v>
      </c>
      <c r="I22" s="5" t="str">
        <f t="shared" si="3"/>
        <v>4</v>
      </c>
      <c r="J22" s="5">
        <v>8</v>
      </c>
      <c r="K22" s="5" t="str">
        <f t="shared" si="4"/>
        <v>C</v>
      </c>
      <c r="L22" s="5" t="str">
        <f t="shared" si="5"/>
        <v>1</v>
      </c>
      <c r="M22" s="5">
        <v>14</v>
      </c>
      <c r="N22" s="5" t="str">
        <f t="shared" si="6"/>
        <v>D</v>
      </c>
      <c r="O22" s="5" t="str">
        <f t="shared" si="7"/>
        <v>1</v>
      </c>
      <c r="P22" s="5">
        <v>10</v>
      </c>
      <c r="Q22" s="5" t="str">
        <f t="shared" si="8"/>
        <v>B</v>
      </c>
      <c r="R22" s="5" t="str">
        <f t="shared" si="9"/>
        <v>2</v>
      </c>
      <c r="S22" s="5">
        <v>36</v>
      </c>
      <c r="T22" s="5" t="str">
        <f t="shared" si="10"/>
        <v>A+</v>
      </c>
      <c r="U22" s="5" t="str">
        <f t="shared" si="11"/>
        <v>5</v>
      </c>
      <c r="V22" s="5">
        <v>30</v>
      </c>
      <c r="W22" s="5" t="str">
        <f t="shared" si="12"/>
        <v>A</v>
      </c>
      <c r="X22" s="5" t="str">
        <f t="shared" si="13"/>
        <v>4</v>
      </c>
      <c r="Y22" s="5">
        <v>5</v>
      </c>
      <c r="Z22" s="5" t="str">
        <f t="shared" si="14"/>
        <v>F</v>
      </c>
      <c r="AA22" s="5" t="str">
        <f t="shared" si="15"/>
        <v>0</v>
      </c>
      <c r="AB22" s="5">
        <v>12</v>
      </c>
      <c r="AC22" s="5" t="str">
        <f t="shared" si="16"/>
        <v>F</v>
      </c>
      <c r="AD22" s="5" t="str">
        <f t="shared" si="17"/>
        <v>0</v>
      </c>
      <c r="AE22" s="5">
        <v>26</v>
      </c>
      <c r="AF22" s="5" t="str">
        <f t="shared" si="18"/>
        <v>A+</v>
      </c>
      <c r="AG22" s="5" t="str">
        <f t="shared" si="19"/>
        <v>5</v>
      </c>
      <c r="AH22" s="7" t="str">
        <f t="shared" si="20"/>
        <v>Fail</v>
      </c>
      <c r="AI22" s="8">
        <f t="shared" si="21"/>
        <v>0</v>
      </c>
      <c r="AJ22" s="5"/>
    </row>
    <row r="23" spans="1:36" ht="21.9" customHeight="1">
      <c r="A23" s="5">
        <v>20</v>
      </c>
      <c r="B23" s="5">
        <v>20</v>
      </c>
      <c r="C23" s="11" t="s">
        <v>211</v>
      </c>
      <c r="D23" s="5">
        <v>32</v>
      </c>
      <c r="E23" s="5" t="str">
        <f t="shared" si="0"/>
        <v>A+</v>
      </c>
      <c r="F23" s="5" t="str">
        <f t="shared" si="1"/>
        <v>5</v>
      </c>
      <c r="G23" s="5">
        <v>35</v>
      </c>
      <c r="H23" s="5" t="str">
        <f t="shared" si="2"/>
        <v>A+</v>
      </c>
      <c r="I23" s="5" t="str">
        <f t="shared" si="3"/>
        <v>5</v>
      </c>
      <c r="J23" s="5">
        <v>14</v>
      </c>
      <c r="K23" s="5" t="str">
        <f t="shared" si="4"/>
        <v>A</v>
      </c>
      <c r="L23" s="5" t="str">
        <f t="shared" si="5"/>
        <v>4</v>
      </c>
      <c r="M23" s="5">
        <v>24</v>
      </c>
      <c r="N23" s="5" t="str">
        <f t="shared" si="6"/>
        <v>A-</v>
      </c>
      <c r="O23" s="5" t="str">
        <f t="shared" si="7"/>
        <v>3.5</v>
      </c>
      <c r="P23" s="5">
        <v>14</v>
      </c>
      <c r="Q23" s="5" t="str">
        <f t="shared" si="8"/>
        <v>A</v>
      </c>
      <c r="R23" s="5" t="str">
        <f t="shared" si="9"/>
        <v>4</v>
      </c>
      <c r="S23" s="5">
        <v>32</v>
      </c>
      <c r="T23" s="5" t="str">
        <f t="shared" si="10"/>
        <v>A+</v>
      </c>
      <c r="U23" s="5" t="str">
        <f t="shared" si="11"/>
        <v>5</v>
      </c>
      <c r="V23" s="5">
        <v>32</v>
      </c>
      <c r="W23" s="5" t="str">
        <f t="shared" si="12"/>
        <v>A+</v>
      </c>
      <c r="X23" s="5" t="str">
        <f t="shared" si="13"/>
        <v>5</v>
      </c>
      <c r="Y23" s="5">
        <v>26</v>
      </c>
      <c r="Z23" s="5" t="str">
        <f t="shared" si="14"/>
        <v>A-</v>
      </c>
      <c r="AA23" s="5" t="str">
        <f t="shared" si="15"/>
        <v>3.5</v>
      </c>
      <c r="AB23" s="5">
        <v>20</v>
      </c>
      <c r="AC23" s="5" t="str">
        <f t="shared" si="16"/>
        <v>B</v>
      </c>
      <c r="AD23" s="5" t="str">
        <f t="shared" si="17"/>
        <v>3</v>
      </c>
      <c r="AE23" s="5">
        <v>28</v>
      </c>
      <c r="AF23" s="5" t="str">
        <f t="shared" si="18"/>
        <v>A+</v>
      </c>
      <c r="AG23" s="5" t="str">
        <f t="shared" si="19"/>
        <v>5</v>
      </c>
      <c r="AH23" s="7" t="str">
        <f t="shared" si="20"/>
        <v>Pass</v>
      </c>
      <c r="AI23" s="8">
        <f t="shared" si="21"/>
        <v>257</v>
      </c>
      <c r="AJ23" s="5"/>
    </row>
    <row r="24" spans="1:36" ht="21.9" customHeight="1">
      <c r="A24" s="5">
        <v>21</v>
      </c>
      <c r="B24" s="5">
        <v>21</v>
      </c>
      <c r="C24" s="11" t="s">
        <v>212</v>
      </c>
      <c r="D24" s="5">
        <v>34</v>
      </c>
      <c r="E24" s="5" t="str">
        <f t="shared" si="0"/>
        <v>A+</v>
      </c>
      <c r="F24" s="5" t="str">
        <f t="shared" si="1"/>
        <v>5</v>
      </c>
      <c r="G24" s="5">
        <v>37</v>
      </c>
      <c r="H24" s="5" t="str">
        <f t="shared" si="2"/>
        <v>A+</v>
      </c>
      <c r="I24" s="5" t="str">
        <f t="shared" si="3"/>
        <v>5</v>
      </c>
      <c r="J24" s="5">
        <v>12</v>
      </c>
      <c r="K24" s="5" t="str">
        <f t="shared" si="4"/>
        <v>A-</v>
      </c>
      <c r="L24" s="5" t="str">
        <f t="shared" si="5"/>
        <v>3.5</v>
      </c>
      <c r="M24" s="5">
        <v>28</v>
      </c>
      <c r="N24" s="5" t="str">
        <f t="shared" si="6"/>
        <v>A</v>
      </c>
      <c r="O24" s="5" t="str">
        <f t="shared" si="7"/>
        <v>4</v>
      </c>
      <c r="P24" s="5">
        <v>16</v>
      </c>
      <c r="Q24" s="5" t="str">
        <f t="shared" si="8"/>
        <v>A+</v>
      </c>
      <c r="R24" s="5" t="str">
        <f t="shared" si="9"/>
        <v>5</v>
      </c>
      <c r="S24" s="5">
        <v>24</v>
      </c>
      <c r="T24" s="5" t="str">
        <f t="shared" si="10"/>
        <v>A-</v>
      </c>
      <c r="U24" s="5" t="str">
        <f t="shared" si="11"/>
        <v>3.5</v>
      </c>
      <c r="V24" s="5">
        <v>34</v>
      </c>
      <c r="W24" s="5" t="str">
        <f t="shared" si="12"/>
        <v>A+</v>
      </c>
      <c r="X24" s="5" t="str">
        <f t="shared" si="13"/>
        <v>5</v>
      </c>
      <c r="Y24" s="5">
        <v>24</v>
      </c>
      <c r="Z24" s="5" t="str">
        <f t="shared" si="14"/>
        <v>A-</v>
      </c>
      <c r="AA24" s="5" t="str">
        <f t="shared" si="15"/>
        <v>3.5</v>
      </c>
      <c r="AB24" s="5">
        <v>17</v>
      </c>
      <c r="AC24" s="5" t="str">
        <f t="shared" si="16"/>
        <v>C</v>
      </c>
      <c r="AD24" s="5" t="str">
        <f t="shared" si="17"/>
        <v>2</v>
      </c>
      <c r="AE24" s="5">
        <v>14</v>
      </c>
      <c r="AF24" s="5" t="str">
        <f t="shared" si="18"/>
        <v>C</v>
      </c>
      <c r="AG24" s="5" t="str">
        <f t="shared" si="19"/>
        <v>2</v>
      </c>
      <c r="AH24" s="7" t="str">
        <f t="shared" si="20"/>
        <v>Pass</v>
      </c>
      <c r="AI24" s="8">
        <f t="shared" si="21"/>
        <v>240</v>
      </c>
      <c r="AJ24" s="5"/>
    </row>
    <row r="25" spans="1:36" ht="21.9" customHeight="1">
      <c r="A25" s="5">
        <v>22</v>
      </c>
      <c r="B25" s="5">
        <v>22</v>
      </c>
      <c r="C25" s="11" t="s">
        <v>213</v>
      </c>
      <c r="D25" s="5">
        <v>27</v>
      </c>
      <c r="E25" s="5" t="str">
        <f t="shared" si="0"/>
        <v>A-</v>
      </c>
      <c r="F25" s="5" t="str">
        <f t="shared" si="1"/>
        <v>3.5</v>
      </c>
      <c r="G25" s="5">
        <v>31</v>
      </c>
      <c r="H25" s="5" t="str">
        <f t="shared" si="2"/>
        <v>A</v>
      </c>
      <c r="I25" s="5" t="str">
        <f t="shared" si="3"/>
        <v>4</v>
      </c>
      <c r="J25" s="5">
        <v>15</v>
      </c>
      <c r="K25" s="5" t="str">
        <f t="shared" si="4"/>
        <v>A</v>
      </c>
      <c r="L25" s="5" t="str">
        <f t="shared" si="5"/>
        <v>4</v>
      </c>
      <c r="M25" s="5">
        <v>30</v>
      </c>
      <c r="N25" s="5" t="str">
        <f t="shared" si="6"/>
        <v>A</v>
      </c>
      <c r="O25" s="5" t="str">
        <f t="shared" si="7"/>
        <v>4</v>
      </c>
      <c r="P25" s="5">
        <v>18</v>
      </c>
      <c r="Q25" s="5" t="str">
        <f t="shared" si="8"/>
        <v>A+</v>
      </c>
      <c r="R25" s="5" t="str">
        <f t="shared" si="9"/>
        <v>5</v>
      </c>
      <c r="S25" s="5">
        <v>36</v>
      </c>
      <c r="T25" s="5" t="str">
        <f t="shared" si="10"/>
        <v>A+</v>
      </c>
      <c r="U25" s="5" t="str">
        <f t="shared" si="11"/>
        <v>5</v>
      </c>
      <c r="V25" s="5">
        <v>32</v>
      </c>
      <c r="W25" s="5" t="str">
        <f t="shared" si="12"/>
        <v>A+</v>
      </c>
      <c r="X25" s="5" t="str">
        <f t="shared" si="13"/>
        <v>5</v>
      </c>
      <c r="Y25" s="5">
        <v>20</v>
      </c>
      <c r="Z25" s="5" t="str">
        <f t="shared" si="14"/>
        <v>B</v>
      </c>
      <c r="AA25" s="5" t="str">
        <f t="shared" si="15"/>
        <v>3</v>
      </c>
      <c r="AB25" s="5">
        <v>17</v>
      </c>
      <c r="AC25" s="5" t="str">
        <f t="shared" si="16"/>
        <v>C</v>
      </c>
      <c r="AD25" s="5" t="str">
        <f t="shared" si="17"/>
        <v>2</v>
      </c>
      <c r="AE25" s="5">
        <v>26</v>
      </c>
      <c r="AF25" s="5" t="str">
        <f t="shared" si="18"/>
        <v>A+</v>
      </c>
      <c r="AG25" s="5" t="str">
        <f t="shared" si="19"/>
        <v>5</v>
      </c>
      <c r="AH25" s="7" t="str">
        <f t="shared" si="20"/>
        <v>Pass</v>
      </c>
      <c r="AI25" s="8">
        <f t="shared" si="21"/>
        <v>252</v>
      </c>
      <c r="AJ25" s="5"/>
    </row>
    <row r="26" spans="1:36" ht="21.9" customHeight="1">
      <c r="A26" s="5">
        <v>23</v>
      </c>
      <c r="B26" s="5">
        <v>23</v>
      </c>
      <c r="C26" s="11" t="s">
        <v>214</v>
      </c>
      <c r="D26" s="5">
        <v>31</v>
      </c>
      <c r="E26" s="5" t="str">
        <f t="shared" si="0"/>
        <v>A</v>
      </c>
      <c r="F26" s="5" t="str">
        <f t="shared" si="1"/>
        <v>4</v>
      </c>
      <c r="G26" s="5">
        <v>28</v>
      </c>
      <c r="H26" s="5" t="str">
        <f t="shared" si="2"/>
        <v>A</v>
      </c>
      <c r="I26" s="5" t="str">
        <f t="shared" si="3"/>
        <v>4</v>
      </c>
      <c r="J26" s="5">
        <v>9</v>
      </c>
      <c r="K26" s="5" t="str">
        <f t="shared" si="4"/>
        <v>C</v>
      </c>
      <c r="L26" s="5" t="str">
        <f t="shared" si="5"/>
        <v>2</v>
      </c>
      <c r="M26" s="5">
        <v>22</v>
      </c>
      <c r="N26" s="5" t="str">
        <f t="shared" si="6"/>
        <v>B</v>
      </c>
      <c r="O26" s="5" t="str">
        <f t="shared" si="7"/>
        <v>3</v>
      </c>
      <c r="P26" s="5">
        <v>12</v>
      </c>
      <c r="Q26" s="5" t="str">
        <f t="shared" si="8"/>
        <v>A-</v>
      </c>
      <c r="R26" s="5" t="str">
        <f t="shared" si="9"/>
        <v>3.5</v>
      </c>
      <c r="S26" s="5">
        <v>18</v>
      </c>
      <c r="T26" s="5" t="str">
        <f t="shared" si="10"/>
        <v>C</v>
      </c>
      <c r="U26" s="5" t="str">
        <f t="shared" si="11"/>
        <v>2</v>
      </c>
      <c r="V26" s="5">
        <v>30</v>
      </c>
      <c r="W26" s="5" t="str">
        <f t="shared" si="12"/>
        <v>A</v>
      </c>
      <c r="X26" s="5" t="str">
        <f t="shared" si="13"/>
        <v>4</v>
      </c>
      <c r="Y26" s="5">
        <v>12</v>
      </c>
      <c r="Z26" s="5" t="str">
        <f t="shared" si="14"/>
        <v>F</v>
      </c>
      <c r="AA26" s="5" t="str">
        <f t="shared" si="15"/>
        <v>0</v>
      </c>
      <c r="AB26" s="5">
        <v>6</v>
      </c>
      <c r="AC26" s="5" t="str">
        <f t="shared" si="16"/>
        <v>F</v>
      </c>
      <c r="AD26" s="5" t="str">
        <f t="shared" si="17"/>
        <v>0</v>
      </c>
      <c r="AE26" s="5">
        <v>8</v>
      </c>
      <c r="AF26" s="5" t="str">
        <f t="shared" si="18"/>
        <v>F</v>
      </c>
      <c r="AG26" s="5" t="str">
        <f t="shared" si="19"/>
        <v>0</v>
      </c>
      <c r="AH26" s="7" t="str">
        <f t="shared" si="20"/>
        <v>Fail</v>
      </c>
      <c r="AI26" s="8">
        <f t="shared" si="21"/>
        <v>0</v>
      </c>
      <c r="AJ26" s="5"/>
    </row>
    <row r="27" spans="1:36" ht="21.9" customHeight="1">
      <c r="A27" s="5">
        <v>24</v>
      </c>
      <c r="B27" s="5">
        <v>24</v>
      </c>
      <c r="C27" s="11" t="s">
        <v>215</v>
      </c>
      <c r="D27" s="5">
        <v>32</v>
      </c>
      <c r="E27" s="5" t="str">
        <f t="shared" si="0"/>
        <v>A+</v>
      </c>
      <c r="F27" s="5" t="str">
        <f t="shared" si="1"/>
        <v>5</v>
      </c>
      <c r="G27" s="5">
        <v>38</v>
      </c>
      <c r="H27" s="5" t="str">
        <f t="shared" si="2"/>
        <v>A+</v>
      </c>
      <c r="I27" s="5" t="str">
        <f t="shared" si="3"/>
        <v>5</v>
      </c>
      <c r="J27" s="5">
        <v>16</v>
      </c>
      <c r="K27" s="5" t="str">
        <f t="shared" si="4"/>
        <v>A+</v>
      </c>
      <c r="L27" s="5" t="str">
        <f t="shared" si="5"/>
        <v>5</v>
      </c>
      <c r="M27" s="5">
        <v>30</v>
      </c>
      <c r="N27" s="5" t="str">
        <f t="shared" si="6"/>
        <v>A</v>
      </c>
      <c r="O27" s="5" t="str">
        <f t="shared" si="7"/>
        <v>4</v>
      </c>
      <c r="P27" s="5">
        <v>12</v>
      </c>
      <c r="Q27" s="5" t="str">
        <f t="shared" si="8"/>
        <v>A-</v>
      </c>
      <c r="R27" s="5" t="str">
        <f t="shared" si="9"/>
        <v>3.5</v>
      </c>
      <c r="S27" s="5">
        <v>30</v>
      </c>
      <c r="T27" s="5" t="str">
        <f t="shared" si="10"/>
        <v>A</v>
      </c>
      <c r="U27" s="5" t="str">
        <f t="shared" si="11"/>
        <v>4</v>
      </c>
      <c r="V27" s="5">
        <v>32</v>
      </c>
      <c r="W27" s="5" t="str">
        <f t="shared" si="12"/>
        <v>A+</v>
      </c>
      <c r="X27" s="5" t="str">
        <f t="shared" si="13"/>
        <v>5</v>
      </c>
      <c r="Y27" s="5">
        <v>31</v>
      </c>
      <c r="Z27" s="5" t="str">
        <f t="shared" si="14"/>
        <v>A</v>
      </c>
      <c r="AA27" s="5" t="str">
        <f t="shared" si="15"/>
        <v>4</v>
      </c>
      <c r="AB27" s="5">
        <v>22</v>
      </c>
      <c r="AC27" s="5" t="str">
        <f t="shared" si="16"/>
        <v>B</v>
      </c>
      <c r="AD27" s="5" t="str">
        <f t="shared" si="17"/>
        <v>3</v>
      </c>
      <c r="AE27" s="5">
        <v>26</v>
      </c>
      <c r="AF27" s="5" t="str">
        <f t="shared" si="18"/>
        <v>A+</v>
      </c>
      <c r="AG27" s="5" t="str">
        <f t="shared" si="19"/>
        <v>5</v>
      </c>
      <c r="AH27" s="7" t="str">
        <f t="shared" si="20"/>
        <v>Pass</v>
      </c>
      <c r="AI27" s="8">
        <f t="shared" si="21"/>
        <v>269</v>
      </c>
      <c r="AJ27" s="5"/>
    </row>
    <row r="28" spans="1:36" ht="21.9" customHeight="1">
      <c r="A28" s="5">
        <v>25</v>
      </c>
      <c r="B28" s="5">
        <v>25</v>
      </c>
      <c r="C28" s="11" t="s">
        <v>216</v>
      </c>
      <c r="D28" s="5">
        <v>22</v>
      </c>
      <c r="E28" s="5" t="str">
        <f t="shared" si="0"/>
        <v>B</v>
      </c>
      <c r="F28" s="5" t="str">
        <f t="shared" si="1"/>
        <v>3</v>
      </c>
      <c r="G28" s="5">
        <v>20</v>
      </c>
      <c r="H28" s="5" t="str">
        <f t="shared" si="2"/>
        <v>B</v>
      </c>
      <c r="I28" s="5" t="str">
        <f t="shared" si="3"/>
        <v>3</v>
      </c>
      <c r="J28" s="5">
        <v>7</v>
      </c>
      <c r="K28" s="5" t="str">
        <f t="shared" si="4"/>
        <v>D</v>
      </c>
      <c r="L28" s="5" t="str">
        <f t="shared" si="5"/>
        <v>1</v>
      </c>
      <c r="M28" s="5">
        <v>22</v>
      </c>
      <c r="N28" s="5" t="str">
        <f t="shared" si="6"/>
        <v>B</v>
      </c>
      <c r="O28" s="5" t="str">
        <f t="shared" si="7"/>
        <v>3</v>
      </c>
      <c r="P28" s="5">
        <v>12</v>
      </c>
      <c r="Q28" s="5" t="str">
        <f t="shared" si="8"/>
        <v>A-</v>
      </c>
      <c r="R28" s="5" t="str">
        <f t="shared" si="9"/>
        <v>3.5</v>
      </c>
      <c r="S28" s="5">
        <v>24</v>
      </c>
      <c r="T28" s="5" t="str">
        <f t="shared" si="10"/>
        <v>A-</v>
      </c>
      <c r="U28" s="5" t="str">
        <f t="shared" si="11"/>
        <v>3.5</v>
      </c>
      <c r="V28" s="5">
        <v>30</v>
      </c>
      <c r="W28" s="5" t="str">
        <f t="shared" si="12"/>
        <v>A</v>
      </c>
      <c r="X28" s="5" t="str">
        <f t="shared" si="13"/>
        <v>4</v>
      </c>
      <c r="Y28" s="5">
        <v>14</v>
      </c>
      <c r="Z28" s="5" t="str">
        <f t="shared" si="14"/>
        <v>D</v>
      </c>
      <c r="AA28" s="5" t="str">
        <f t="shared" si="15"/>
        <v>1</v>
      </c>
      <c r="AB28" s="5"/>
      <c r="AC28" s="5" t="str">
        <f t="shared" si="16"/>
        <v>F</v>
      </c>
      <c r="AD28" s="5" t="str">
        <f t="shared" si="17"/>
        <v>0</v>
      </c>
      <c r="AE28" s="5">
        <v>16</v>
      </c>
      <c r="AF28" s="5" t="str">
        <f t="shared" si="18"/>
        <v>B</v>
      </c>
      <c r="AG28" s="5" t="str">
        <f t="shared" si="19"/>
        <v>3</v>
      </c>
      <c r="AH28" s="7" t="str">
        <f t="shared" si="20"/>
        <v>Fail</v>
      </c>
      <c r="AI28" s="8">
        <f t="shared" si="21"/>
        <v>0</v>
      </c>
      <c r="AJ28" s="5"/>
    </row>
    <row r="29" spans="1:36" ht="21.9" customHeight="1">
      <c r="A29" s="5">
        <v>26</v>
      </c>
      <c r="B29" s="5">
        <v>26</v>
      </c>
      <c r="C29" s="11" t="s">
        <v>217</v>
      </c>
      <c r="D29" s="5">
        <v>32</v>
      </c>
      <c r="E29" s="5" t="str">
        <f t="shared" si="0"/>
        <v>A+</v>
      </c>
      <c r="F29" s="5" t="str">
        <f t="shared" si="1"/>
        <v>5</v>
      </c>
      <c r="G29" s="5">
        <v>32</v>
      </c>
      <c r="H29" s="5" t="str">
        <f t="shared" si="2"/>
        <v>A+</v>
      </c>
      <c r="I29" s="5" t="str">
        <f t="shared" si="3"/>
        <v>5</v>
      </c>
      <c r="J29" s="5">
        <v>12</v>
      </c>
      <c r="K29" s="5" t="str">
        <f t="shared" si="4"/>
        <v>A-</v>
      </c>
      <c r="L29" s="5" t="str">
        <f t="shared" si="5"/>
        <v>3.5</v>
      </c>
      <c r="M29" s="5">
        <v>22</v>
      </c>
      <c r="N29" s="5" t="str">
        <f t="shared" si="6"/>
        <v>B</v>
      </c>
      <c r="O29" s="5" t="str">
        <f t="shared" si="7"/>
        <v>3</v>
      </c>
      <c r="P29" s="5">
        <v>12</v>
      </c>
      <c r="Q29" s="5" t="str">
        <f t="shared" si="8"/>
        <v>A-</v>
      </c>
      <c r="R29" s="5" t="str">
        <f t="shared" si="9"/>
        <v>3.5</v>
      </c>
      <c r="S29" s="5">
        <v>36</v>
      </c>
      <c r="T29" s="5" t="str">
        <f t="shared" si="10"/>
        <v>A+</v>
      </c>
      <c r="U29" s="5" t="str">
        <f t="shared" si="11"/>
        <v>5</v>
      </c>
      <c r="V29" s="5">
        <v>26</v>
      </c>
      <c r="W29" s="5" t="str">
        <f t="shared" si="12"/>
        <v>A-</v>
      </c>
      <c r="X29" s="5" t="str">
        <f t="shared" si="13"/>
        <v>3.5</v>
      </c>
      <c r="Y29" s="5">
        <v>20</v>
      </c>
      <c r="Z29" s="5" t="str">
        <f t="shared" si="14"/>
        <v>B</v>
      </c>
      <c r="AA29" s="5" t="str">
        <f t="shared" si="15"/>
        <v>3</v>
      </c>
      <c r="AB29" s="5">
        <v>14</v>
      </c>
      <c r="AC29" s="5" t="str">
        <f t="shared" si="16"/>
        <v>D</v>
      </c>
      <c r="AD29" s="5" t="str">
        <f t="shared" si="17"/>
        <v>1</v>
      </c>
      <c r="AE29" s="5">
        <v>18</v>
      </c>
      <c r="AF29" s="5" t="str">
        <f t="shared" si="18"/>
        <v>A-</v>
      </c>
      <c r="AG29" s="5" t="str">
        <f t="shared" si="19"/>
        <v>3.5</v>
      </c>
      <c r="AH29" s="7" t="str">
        <f t="shared" si="20"/>
        <v>Pass</v>
      </c>
      <c r="AI29" s="8">
        <f t="shared" si="21"/>
        <v>224</v>
      </c>
      <c r="AJ29" s="5"/>
    </row>
    <row r="30" spans="1:36" ht="21.9" customHeight="1">
      <c r="A30" s="5">
        <v>27</v>
      </c>
      <c r="B30" s="5">
        <v>27</v>
      </c>
      <c r="C30" s="11" t="s">
        <v>218</v>
      </c>
      <c r="D30" s="5">
        <v>23</v>
      </c>
      <c r="E30" s="5" t="str">
        <f t="shared" si="0"/>
        <v>B</v>
      </c>
      <c r="F30" s="5" t="str">
        <f t="shared" si="1"/>
        <v>3</v>
      </c>
      <c r="G30" s="5">
        <v>22</v>
      </c>
      <c r="H30" s="5" t="str">
        <f t="shared" si="2"/>
        <v>B</v>
      </c>
      <c r="I30" s="5" t="str">
        <f t="shared" si="3"/>
        <v>3</v>
      </c>
      <c r="J30" s="5">
        <v>6</v>
      </c>
      <c r="K30" s="5" t="str">
        <f t="shared" si="4"/>
        <v>D</v>
      </c>
      <c r="L30" s="5" t="str">
        <f t="shared" si="5"/>
        <v>1</v>
      </c>
      <c r="M30" s="5">
        <v>16</v>
      </c>
      <c r="N30" s="5" t="str">
        <f t="shared" si="6"/>
        <v>C</v>
      </c>
      <c r="O30" s="5" t="str">
        <f t="shared" si="7"/>
        <v>1</v>
      </c>
      <c r="P30" s="5">
        <v>12</v>
      </c>
      <c r="Q30" s="5" t="str">
        <f t="shared" si="8"/>
        <v>A-</v>
      </c>
      <c r="R30" s="5" t="str">
        <f t="shared" si="9"/>
        <v>3.5</v>
      </c>
      <c r="S30" s="5">
        <v>5</v>
      </c>
      <c r="T30" s="5" t="str">
        <f t="shared" si="10"/>
        <v>F</v>
      </c>
      <c r="U30" s="5" t="str">
        <f t="shared" si="11"/>
        <v>0</v>
      </c>
      <c r="V30" s="5">
        <v>14</v>
      </c>
      <c r="W30" s="5" t="str">
        <f t="shared" si="12"/>
        <v>D</v>
      </c>
      <c r="X30" s="5" t="str">
        <f t="shared" si="13"/>
        <v>1</v>
      </c>
      <c r="Y30" s="5">
        <v>10</v>
      </c>
      <c r="Z30" s="5" t="str">
        <f t="shared" si="14"/>
        <v>F</v>
      </c>
      <c r="AA30" s="5" t="str">
        <f t="shared" si="15"/>
        <v>0</v>
      </c>
      <c r="AB30" s="5">
        <v>5</v>
      </c>
      <c r="AC30" s="5" t="str">
        <f t="shared" si="16"/>
        <v>F</v>
      </c>
      <c r="AD30" s="5" t="str">
        <f t="shared" si="17"/>
        <v>0</v>
      </c>
      <c r="AE30" s="5">
        <v>3</v>
      </c>
      <c r="AF30" s="5" t="str">
        <f t="shared" si="18"/>
        <v>F</v>
      </c>
      <c r="AG30" s="5" t="str">
        <f t="shared" si="19"/>
        <v>0</v>
      </c>
      <c r="AH30" s="7" t="str">
        <f t="shared" si="20"/>
        <v>Fail</v>
      </c>
      <c r="AI30" s="8">
        <f t="shared" si="21"/>
        <v>0</v>
      </c>
      <c r="AJ30" s="5"/>
    </row>
    <row r="31" spans="1:36" ht="21.9" customHeight="1">
      <c r="A31" s="5">
        <v>28</v>
      </c>
      <c r="B31" s="5">
        <v>28</v>
      </c>
      <c r="C31" s="11" t="s">
        <v>219</v>
      </c>
      <c r="D31" s="5">
        <v>21</v>
      </c>
      <c r="E31" s="5" t="str">
        <f t="shared" si="0"/>
        <v>B</v>
      </c>
      <c r="F31" s="5" t="str">
        <f t="shared" si="1"/>
        <v>3</v>
      </c>
      <c r="G31" s="5">
        <v>32</v>
      </c>
      <c r="H31" s="5" t="str">
        <f t="shared" si="2"/>
        <v>A+</v>
      </c>
      <c r="I31" s="5" t="str">
        <f t="shared" si="3"/>
        <v>5</v>
      </c>
      <c r="J31" s="5">
        <v>2</v>
      </c>
      <c r="K31" s="5" t="str">
        <f t="shared" si="4"/>
        <v>F</v>
      </c>
      <c r="L31" s="5" t="str">
        <f t="shared" si="5"/>
        <v>0</v>
      </c>
      <c r="M31" s="5">
        <v>20</v>
      </c>
      <c r="N31" s="5" t="str">
        <f t="shared" si="6"/>
        <v>B</v>
      </c>
      <c r="O31" s="5" t="str">
        <f t="shared" si="7"/>
        <v>3</v>
      </c>
      <c r="P31" s="5">
        <v>12</v>
      </c>
      <c r="Q31" s="5" t="str">
        <f t="shared" si="8"/>
        <v>A-</v>
      </c>
      <c r="R31" s="5" t="str">
        <f t="shared" si="9"/>
        <v>3.5</v>
      </c>
      <c r="S31" s="5">
        <v>14</v>
      </c>
      <c r="T31" s="5" t="str">
        <f t="shared" si="10"/>
        <v>D</v>
      </c>
      <c r="U31" s="5" t="str">
        <f t="shared" si="11"/>
        <v>1</v>
      </c>
      <c r="V31" s="5">
        <v>22</v>
      </c>
      <c r="W31" s="5" t="str">
        <f t="shared" si="12"/>
        <v>B</v>
      </c>
      <c r="X31" s="5" t="str">
        <f t="shared" si="13"/>
        <v>3</v>
      </c>
      <c r="Y31" s="5">
        <v>4</v>
      </c>
      <c r="Z31" s="5" t="str">
        <f t="shared" si="14"/>
        <v>F</v>
      </c>
      <c r="AA31" s="5" t="str">
        <f t="shared" si="15"/>
        <v>0</v>
      </c>
      <c r="AB31" s="5">
        <v>7</v>
      </c>
      <c r="AC31" s="5" t="str">
        <f t="shared" si="16"/>
        <v>F</v>
      </c>
      <c r="AD31" s="5" t="str">
        <f t="shared" si="17"/>
        <v>0</v>
      </c>
      <c r="AE31" s="5">
        <v>12</v>
      </c>
      <c r="AF31" s="5" t="str">
        <f t="shared" si="18"/>
        <v>C</v>
      </c>
      <c r="AG31" s="5" t="str">
        <f t="shared" si="19"/>
        <v>1</v>
      </c>
      <c r="AH31" s="7" t="str">
        <f t="shared" si="20"/>
        <v>Fail</v>
      </c>
      <c r="AI31" s="8">
        <f t="shared" si="21"/>
        <v>0</v>
      </c>
      <c r="AJ31" s="5"/>
    </row>
    <row r="32" spans="1:36" ht="21.9" customHeight="1">
      <c r="A32" s="5">
        <v>29</v>
      </c>
      <c r="B32" s="5">
        <v>29</v>
      </c>
      <c r="C32" s="11" t="s">
        <v>220</v>
      </c>
      <c r="D32" s="5">
        <v>28</v>
      </c>
      <c r="E32" s="5" t="str">
        <f t="shared" si="0"/>
        <v>A</v>
      </c>
      <c r="F32" s="5" t="str">
        <f t="shared" si="1"/>
        <v>4</v>
      </c>
      <c r="G32" s="5">
        <v>34</v>
      </c>
      <c r="H32" s="5" t="str">
        <f t="shared" si="2"/>
        <v>A+</v>
      </c>
      <c r="I32" s="5" t="str">
        <f t="shared" si="3"/>
        <v>5</v>
      </c>
      <c r="J32" s="5">
        <v>7</v>
      </c>
      <c r="K32" s="5" t="str">
        <f t="shared" si="4"/>
        <v>D</v>
      </c>
      <c r="L32" s="5" t="str">
        <f t="shared" si="5"/>
        <v>1</v>
      </c>
      <c r="M32" s="5">
        <v>34</v>
      </c>
      <c r="N32" s="5" t="str">
        <f t="shared" si="6"/>
        <v>A+</v>
      </c>
      <c r="O32" s="5" t="str">
        <f t="shared" si="7"/>
        <v>5</v>
      </c>
      <c r="P32" s="5">
        <v>14</v>
      </c>
      <c r="Q32" s="5" t="str">
        <f t="shared" si="8"/>
        <v>A</v>
      </c>
      <c r="R32" s="5" t="str">
        <f t="shared" si="9"/>
        <v>4</v>
      </c>
      <c r="S32" s="5">
        <v>22</v>
      </c>
      <c r="T32" s="5" t="str">
        <f t="shared" si="10"/>
        <v>B</v>
      </c>
      <c r="U32" s="5" t="str">
        <f t="shared" si="11"/>
        <v>3</v>
      </c>
      <c r="V32" s="5">
        <v>32</v>
      </c>
      <c r="W32" s="5" t="str">
        <f t="shared" si="12"/>
        <v>A+</v>
      </c>
      <c r="X32" s="5" t="str">
        <f t="shared" si="13"/>
        <v>5</v>
      </c>
      <c r="Y32" s="5">
        <v>24</v>
      </c>
      <c r="Z32" s="5" t="str">
        <f t="shared" si="14"/>
        <v>A-</v>
      </c>
      <c r="AA32" s="5" t="str">
        <f t="shared" si="15"/>
        <v>3.5</v>
      </c>
      <c r="AB32" s="5">
        <v>24</v>
      </c>
      <c r="AC32" s="5" t="str">
        <f t="shared" si="16"/>
        <v>A-</v>
      </c>
      <c r="AD32" s="5" t="str">
        <f t="shared" si="17"/>
        <v>3.5</v>
      </c>
      <c r="AE32" s="5">
        <v>24</v>
      </c>
      <c r="AF32" s="5" t="str">
        <f t="shared" si="18"/>
        <v>A+</v>
      </c>
      <c r="AG32" s="5" t="str">
        <f t="shared" si="19"/>
        <v>5</v>
      </c>
      <c r="AH32" s="7" t="str">
        <f t="shared" si="20"/>
        <v>Pass</v>
      </c>
      <c r="AI32" s="8">
        <f t="shared" si="21"/>
        <v>243</v>
      </c>
      <c r="AJ32" s="5"/>
    </row>
    <row r="33" spans="1:36" ht="21.9" customHeight="1">
      <c r="A33" s="5">
        <v>30</v>
      </c>
      <c r="B33" s="5">
        <v>30</v>
      </c>
      <c r="C33" s="11" t="s">
        <v>221</v>
      </c>
      <c r="D33" s="5">
        <v>27</v>
      </c>
      <c r="E33" s="5" t="str">
        <f t="shared" si="0"/>
        <v>A-</v>
      </c>
      <c r="F33" s="5" t="str">
        <f t="shared" si="1"/>
        <v>3.5</v>
      </c>
      <c r="G33" s="5">
        <v>28</v>
      </c>
      <c r="H33" s="5" t="str">
        <f t="shared" si="2"/>
        <v>A</v>
      </c>
      <c r="I33" s="5" t="str">
        <f t="shared" si="3"/>
        <v>4</v>
      </c>
      <c r="J33" s="5">
        <v>9</v>
      </c>
      <c r="K33" s="5" t="str">
        <f t="shared" si="4"/>
        <v>C</v>
      </c>
      <c r="L33" s="5" t="str">
        <f t="shared" si="5"/>
        <v>2</v>
      </c>
      <c r="M33" s="5">
        <v>18</v>
      </c>
      <c r="N33" s="5" t="str">
        <f t="shared" si="6"/>
        <v>C</v>
      </c>
      <c r="O33" s="5" t="str">
        <f t="shared" si="7"/>
        <v>2</v>
      </c>
      <c r="P33" s="5">
        <v>12</v>
      </c>
      <c r="Q33" s="5" t="str">
        <f t="shared" si="8"/>
        <v>A-</v>
      </c>
      <c r="R33" s="5" t="str">
        <f t="shared" si="9"/>
        <v>3.5</v>
      </c>
      <c r="S33" s="5">
        <v>14</v>
      </c>
      <c r="T33" s="5" t="str">
        <f t="shared" si="10"/>
        <v>D</v>
      </c>
      <c r="U33" s="5" t="str">
        <f t="shared" si="11"/>
        <v>1</v>
      </c>
      <c r="V33" s="5">
        <v>28</v>
      </c>
      <c r="W33" s="5" t="str">
        <f t="shared" si="12"/>
        <v>A</v>
      </c>
      <c r="X33" s="5" t="str">
        <f t="shared" si="13"/>
        <v>4</v>
      </c>
      <c r="Y33" s="5">
        <v>11</v>
      </c>
      <c r="Z33" s="5" t="str">
        <f t="shared" si="14"/>
        <v>F</v>
      </c>
      <c r="AA33" s="5" t="str">
        <f t="shared" si="15"/>
        <v>0</v>
      </c>
      <c r="AB33" s="5">
        <v>12</v>
      </c>
      <c r="AC33" s="5" t="str">
        <f t="shared" si="16"/>
        <v>F</v>
      </c>
      <c r="AD33" s="5" t="str">
        <f t="shared" si="17"/>
        <v>0</v>
      </c>
      <c r="AE33" s="5">
        <v>14</v>
      </c>
      <c r="AF33" s="5" t="str">
        <f t="shared" si="18"/>
        <v>C</v>
      </c>
      <c r="AG33" s="5" t="str">
        <f t="shared" si="19"/>
        <v>2</v>
      </c>
      <c r="AH33" s="7" t="str">
        <f t="shared" si="20"/>
        <v>Fail</v>
      </c>
      <c r="AI33" s="8">
        <f t="shared" si="21"/>
        <v>0</v>
      </c>
      <c r="AJ33" s="5"/>
    </row>
    <row r="34" spans="1:36" ht="21.9" customHeight="1">
      <c r="A34" s="5">
        <v>31</v>
      </c>
      <c r="B34" s="5">
        <v>31</v>
      </c>
      <c r="C34" s="11" t="s">
        <v>222</v>
      </c>
      <c r="D34" s="5">
        <v>26</v>
      </c>
      <c r="E34" s="5" t="str">
        <f t="shared" si="0"/>
        <v>A-</v>
      </c>
      <c r="F34" s="5" t="str">
        <f t="shared" si="1"/>
        <v>3.5</v>
      </c>
      <c r="G34" s="5">
        <v>31</v>
      </c>
      <c r="H34" s="5" t="str">
        <f t="shared" si="2"/>
        <v>A</v>
      </c>
      <c r="I34" s="5" t="str">
        <f t="shared" si="3"/>
        <v>4</v>
      </c>
      <c r="J34" s="5">
        <v>8</v>
      </c>
      <c r="K34" s="5" t="str">
        <f t="shared" si="4"/>
        <v>C</v>
      </c>
      <c r="L34" s="5" t="str">
        <f t="shared" si="5"/>
        <v>1</v>
      </c>
      <c r="M34" s="5">
        <v>24</v>
      </c>
      <c r="N34" s="5" t="str">
        <f t="shared" si="6"/>
        <v>A-</v>
      </c>
      <c r="O34" s="5" t="str">
        <f t="shared" si="7"/>
        <v>3.5</v>
      </c>
      <c r="P34" s="5">
        <v>14</v>
      </c>
      <c r="Q34" s="5" t="str">
        <f t="shared" si="8"/>
        <v>A</v>
      </c>
      <c r="R34" s="5" t="str">
        <f t="shared" si="9"/>
        <v>4</v>
      </c>
      <c r="S34" s="5">
        <v>16</v>
      </c>
      <c r="T34" s="5" t="str">
        <f t="shared" si="10"/>
        <v>C</v>
      </c>
      <c r="U34" s="5" t="str">
        <f t="shared" si="11"/>
        <v>1</v>
      </c>
      <c r="V34" s="5">
        <v>30</v>
      </c>
      <c r="W34" s="5" t="str">
        <f t="shared" si="12"/>
        <v>A</v>
      </c>
      <c r="X34" s="5" t="str">
        <f t="shared" si="13"/>
        <v>4</v>
      </c>
      <c r="Y34" s="5">
        <v>11</v>
      </c>
      <c r="Z34" s="5" t="str">
        <f t="shared" si="14"/>
        <v>F</v>
      </c>
      <c r="AA34" s="5" t="str">
        <f t="shared" si="15"/>
        <v>0</v>
      </c>
      <c r="AB34" s="5">
        <v>12</v>
      </c>
      <c r="AC34" s="5" t="str">
        <f t="shared" si="16"/>
        <v>F</v>
      </c>
      <c r="AD34" s="5" t="str">
        <f t="shared" si="17"/>
        <v>0</v>
      </c>
      <c r="AE34" s="5">
        <v>12</v>
      </c>
      <c r="AF34" s="5" t="str">
        <f t="shared" si="18"/>
        <v>C</v>
      </c>
      <c r="AG34" s="5" t="str">
        <f t="shared" si="19"/>
        <v>1</v>
      </c>
      <c r="AH34" s="7" t="str">
        <f t="shared" si="20"/>
        <v>Fail</v>
      </c>
      <c r="AI34" s="8">
        <f t="shared" si="21"/>
        <v>0</v>
      </c>
      <c r="AJ34" s="5"/>
    </row>
    <row r="35" spans="1:36" ht="21.9" customHeight="1">
      <c r="A35" s="5">
        <v>32</v>
      </c>
      <c r="B35" s="5">
        <v>32</v>
      </c>
      <c r="C35" s="11" t="s">
        <v>223</v>
      </c>
      <c r="D35" s="5">
        <v>9</v>
      </c>
      <c r="E35" s="5" t="str">
        <f t="shared" si="0"/>
        <v>F</v>
      </c>
      <c r="F35" s="5" t="str">
        <f t="shared" si="1"/>
        <v>0</v>
      </c>
      <c r="G35" s="5">
        <v>17</v>
      </c>
      <c r="H35" s="5" t="str">
        <f t="shared" si="2"/>
        <v>C</v>
      </c>
      <c r="I35" s="5" t="str">
        <f t="shared" si="3"/>
        <v>2</v>
      </c>
      <c r="J35" s="5">
        <v>0</v>
      </c>
      <c r="K35" s="5" t="str">
        <f t="shared" si="4"/>
        <v>F</v>
      </c>
      <c r="L35" s="5" t="str">
        <f t="shared" si="5"/>
        <v>0</v>
      </c>
      <c r="M35" s="5">
        <v>14</v>
      </c>
      <c r="N35" s="5" t="str">
        <f t="shared" si="6"/>
        <v>D</v>
      </c>
      <c r="O35" s="5" t="str">
        <f t="shared" si="7"/>
        <v>1</v>
      </c>
      <c r="P35" s="5">
        <v>6</v>
      </c>
      <c r="Q35" s="5" t="str">
        <f t="shared" si="8"/>
        <v>D</v>
      </c>
      <c r="R35" s="5" t="str">
        <f t="shared" si="9"/>
        <v>1</v>
      </c>
      <c r="S35" s="5">
        <v>4</v>
      </c>
      <c r="T35" s="5" t="str">
        <f t="shared" si="10"/>
        <v>F</v>
      </c>
      <c r="U35" s="5" t="str">
        <f t="shared" si="11"/>
        <v>0</v>
      </c>
      <c r="V35" s="5">
        <v>13</v>
      </c>
      <c r="W35" s="5" t="str">
        <f t="shared" si="12"/>
        <v>D</v>
      </c>
      <c r="X35" s="5" t="str">
        <f t="shared" si="13"/>
        <v>1</v>
      </c>
      <c r="Y35" s="5">
        <v>4</v>
      </c>
      <c r="Z35" s="5" t="str">
        <f t="shared" si="14"/>
        <v>F</v>
      </c>
      <c r="AA35" s="5" t="str">
        <f t="shared" si="15"/>
        <v>0</v>
      </c>
      <c r="AB35" s="5">
        <v>3</v>
      </c>
      <c r="AC35" s="5" t="str">
        <f t="shared" si="16"/>
        <v>F</v>
      </c>
      <c r="AD35" s="5" t="str">
        <f t="shared" si="17"/>
        <v>0</v>
      </c>
      <c r="AE35" s="5">
        <v>9</v>
      </c>
      <c r="AF35" s="5" t="str">
        <f t="shared" si="18"/>
        <v>D</v>
      </c>
      <c r="AG35" s="5" t="str">
        <f t="shared" si="19"/>
        <v>1</v>
      </c>
      <c r="AH35" s="7" t="str">
        <f t="shared" si="20"/>
        <v>Fail</v>
      </c>
      <c r="AI35" s="8">
        <f t="shared" si="21"/>
        <v>0</v>
      </c>
      <c r="AJ35" s="5"/>
    </row>
    <row r="36" spans="1:36" ht="21.9" customHeight="1">
      <c r="A36" s="5">
        <v>33</v>
      </c>
      <c r="B36" s="5">
        <v>33</v>
      </c>
      <c r="C36" s="11" t="s">
        <v>224</v>
      </c>
      <c r="D36" s="5">
        <v>21</v>
      </c>
      <c r="E36" s="5" t="str">
        <f t="shared" si="0"/>
        <v>B</v>
      </c>
      <c r="F36" s="5" t="str">
        <f t="shared" si="1"/>
        <v>3</v>
      </c>
      <c r="G36" s="5">
        <v>35</v>
      </c>
      <c r="H36" s="5" t="str">
        <f t="shared" si="2"/>
        <v>A+</v>
      </c>
      <c r="I36" s="5" t="str">
        <f t="shared" si="3"/>
        <v>5</v>
      </c>
      <c r="J36" s="5">
        <v>3</v>
      </c>
      <c r="K36" s="5" t="str">
        <f t="shared" si="4"/>
        <v>F</v>
      </c>
      <c r="L36" s="5" t="str">
        <f t="shared" si="5"/>
        <v>0</v>
      </c>
      <c r="M36" s="5">
        <v>20</v>
      </c>
      <c r="N36" s="5" t="str">
        <f t="shared" si="6"/>
        <v>B</v>
      </c>
      <c r="O36" s="5" t="str">
        <f t="shared" si="7"/>
        <v>3</v>
      </c>
      <c r="P36" s="5">
        <v>12</v>
      </c>
      <c r="Q36" s="5" t="str">
        <f t="shared" si="8"/>
        <v>A-</v>
      </c>
      <c r="R36" s="5" t="str">
        <f t="shared" si="9"/>
        <v>3.5</v>
      </c>
      <c r="S36" s="5">
        <v>36</v>
      </c>
      <c r="T36" s="5" t="str">
        <f t="shared" si="10"/>
        <v>A+</v>
      </c>
      <c r="U36" s="5" t="str">
        <f t="shared" si="11"/>
        <v>5</v>
      </c>
      <c r="V36" s="5">
        <v>24</v>
      </c>
      <c r="W36" s="5" t="str">
        <f t="shared" si="12"/>
        <v>A-</v>
      </c>
      <c r="X36" s="5" t="str">
        <f t="shared" si="13"/>
        <v>3.5</v>
      </c>
      <c r="Y36" s="5">
        <v>11</v>
      </c>
      <c r="Z36" s="5" t="str">
        <f t="shared" si="14"/>
        <v>F</v>
      </c>
      <c r="AA36" s="5" t="str">
        <f t="shared" si="15"/>
        <v>0</v>
      </c>
      <c r="AB36" s="5">
        <v>12</v>
      </c>
      <c r="AC36" s="5" t="str">
        <f t="shared" si="16"/>
        <v>F</v>
      </c>
      <c r="AD36" s="5" t="str">
        <f t="shared" si="17"/>
        <v>0</v>
      </c>
      <c r="AE36" s="5">
        <v>16</v>
      </c>
      <c r="AF36" s="5" t="str">
        <f t="shared" si="18"/>
        <v>B</v>
      </c>
      <c r="AG36" s="5" t="str">
        <f t="shared" si="19"/>
        <v>3</v>
      </c>
      <c r="AH36" s="7" t="str">
        <f t="shared" si="20"/>
        <v>Fail</v>
      </c>
      <c r="AI36" s="8">
        <f t="shared" si="21"/>
        <v>0</v>
      </c>
      <c r="AJ36" s="5"/>
    </row>
    <row r="37" spans="1:36" ht="21.9" customHeight="1">
      <c r="A37" s="5">
        <v>34</v>
      </c>
      <c r="B37" s="5">
        <v>34</v>
      </c>
      <c r="C37" s="11" t="s">
        <v>225</v>
      </c>
      <c r="D37" s="5">
        <v>30</v>
      </c>
      <c r="E37" s="5" t="str">
        <f t="shared" si="0"/>
        <v>A</v>
      </c>
      <c r="F37" s="5" t="str">
        <f t="shared" si="1"/>
        <v>4</v>
      </c>
      <c r="G37" s="5">
        <v>34</v>
      </c>
      <c r="H37" s="5" t="str">
        <f t="shared" si="2"/>
        <v>A+</v>
      </c>
      <c r="I37" s="5" t="str">
        <f t="shared" si="3"/>
        <v>5</v>
      </c>
      <c r="J37" s="5">
        <v>2</v>
      </c>
      <c r="K37" s="5" t="str">
        <f t="shared" si="4"/>
        <v>F</v>
      </c>
      <c r="L37" s="5" t="str">
        <f t="shared" si="5"/>
        <v>0</v>
      </c>
      <c r="M37" s="5">
        <v>18</v>
      </c>
      <c r="N37" s="5" t="str">
        <f t="shared" si="6"/>
        <v>C</v>
      </c>
      <c r="O37" s="5" t="str">
        <f t="shared" si="7"/>
        <v>2</v>
      </c>
      <c r="P37" s="5">
        <v>14</v>
      </c>
      <c r="Q37" s="5" t="str">
        <f t="shared" si="8"/>
        <v>A</v>
      </c>
      <c r="R37" s="5" t="str">
        <f t="shared" si="9"/>
        <v>4</v>
      </c>
      <c r="S37" s="5">
        <v>20</v>
      </c>
      <c r="T37" s="5" t="str">
        <f t="shared" si="10"/>
        <v>B</v>
      </c>
      <c r="U37" s="5" t="str">
        <f t="shared" si="11"/>
        <v>3</v>
      </c>
      <c r="V37" s="5">
        <v>26</v>
      </c>
      <c r="W37" s="5" t="str">
        <f t="shared" si="12"/>
        <v>A-</v>
      </c>
      <c r="X37" s="5" t="str">
        <f t="shared" si="13"/>
        <v>3.5</v>
      </c>
      <c r="Y37" s="5">
        <v>12</v>
      </c>
      <c r="Z37" s="5" t="str">
        <f t="shared" si="14"/>
        <v>F</v>
      </c>
      <c r="AA37" s="5" t="str">
        <f t="shared" si="15"/>
        <v>0</v>
      </c>
      <c r="AB37" s="5">
        <v>17</v>
      </c>
      <c r="AC37" s="5" t="str">
        <f t="shared" si="16"/>
        <v>C</v>
      </c>
      <c r="AD37" s="5" t="str">
        <f t="shared" si="17"/>
        <v>2</v>
      </c>
      <c r="AE37" s="5">
        <v>12</v>
      </c>
      <c r="AF37" s="5" t="str">
        <f t="shared" si="18"/>
        <v>C</v>
      </c>
      <c r="AG37" s="5" t="str">
        <f t="shared" si="19"/>
        <v>1</v>
      </c>
      <c r="AH37" s="7" t="str">
        <f t="shared" si="20"/>
        <v>Fail</v>
      </c>
      <c r="AI37" s="8">
        <f t="shared" si="21"/>
        <v>0</v>
      </c>
      <c r="AJ37" s="5"/>
    </row>
    <row r="38" spans="1:36" ht="21.9" customHeight="1">
      <c r="A38" s="5">
        <v>35</v>
      </c>
      <c r="B38" s="5">
        <v>35</v>
      </c>
      <c r="C38" s="11" t="s">
        <v>226</v>
      </c>
      <c r="D38" s="5">
        <v>30</v>
      </c>
      <c r="E38" s="5" t="str">
        <f t="shared" si="0"/>
        <v>A</v>
      </c>
      <c r="F38" s="5" t="str">
        <f t="shared" si="1"/>
        <v>4</v>
      </c>
      <c r="G38" s="5">
        <v>31</v>
      </c>
      <c r="H38" s="5" t="str">
        <f t="shared" si="2"/>
        <v>A</v>
      </c>
      <c r="I38" s="5" t="str">
        <f t="shared" si="3"/>
        <v>4</v>
      </c>
      <c r="J38" s="5">
        <v>13</v>
      </c>
      <c r="K38" s="5" t="str">
        <f t="shared" si="4"/>
        <v>A-</v>
      </c>
      <c r="L38" s="5" t="str">
        <f t="shared" si="5"/>
        <v>3.5</v>
      </c>
      <c r="M38" s="5">
        <v>24</v>
      </c>
      <c r="N38" s="5" t="str">
        <f t="shared" si="6"/>
        <v>A-</v>
      </c>
      <c r="O38" s="5" t="str">
        <f t="shared" si="7"/>
        <v>3.5</v>
      </c>
      <c r="P38" s="5">
        <v>12</v>
      </c>
      <c r="Q38" s="5" t="str">
        <f t="shared" si="8"/>
        <v>A-</v>
      </c>
      <c r="R38" s="5" t="str">
        <f t="shared" si="9"/>
        <v>3.5</v>
      </c>
      <c r="S38" s="5">
        <v>14</v>
      </c>
      <c r="T38" s="5" t="str">
        <f t="shared" si="10"/>
        <v>D</v>
      </c>
      <c r="U38" s="5" t="str">
        <f t="shared" si="11"/>
        <v>1</v>
      </c>
      <c r="V38" s="5">
        <v>28</v>
      </c>
      <c r="W38" s="5" t="str">
        <f t="shared" si="12"/>
        <v>A</v>
      </c>
      <c r="X38" s="5" t="str">
        <f t="shared" si="13"/>
        <v>4</v>
      </c>
      <c r="Y38" s="5">
        <v>14</v>
      </c>
      <c r="Z38" s="5" t="str">
        <f t="shared" si="14"/>
        <v>D</v>
      </c>
      <c r="AA38" s="5" t="str">
        <f t="shared" si="15"/>
        <v>1</v>
      </c>
      <c r="AB38" s="5">
        <v>19</v>
      </c>
      <c r="AC38" s="5" t="str">
        <f t="shared" si="16"/>
        <v>C</v>
      </c>
      <c r="AD38" s="5" t="str">
        <f t="shared" si="17"/>
        <v>2</v>
      </c>
      <c r="AE38" s="5">
        <v>20</v>
      </c>
      <c r="AF38" s="5" t="str">
        <f t="shared" si="18"/>
        <v>A-</v>
      </c>
      <c r="AG38" s="5" t="str">
        <f t="shared" si="19"/>
        <v>3.5</v>
      </c>
      <c r="AH38" s="7" t="str">
        <f t="shared" si="20"/>
        <v>Pass</v>
      </c>
      <c r="AI38" s="8">
        <f t="shared" si="21"/>
        <v>205</v>
      </c>
      <c r="AJ38" s="5"/>
    </row>
    <row r="55" spans="1:36" ht="96" customHeight="1">
      <c r="A55" s="33" t="s">
        <v>52</v>
      </c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</row>
    <row r="56" spans="1:36" ht="32.25" customHeight="1">
      <c r="A56" s="36" t="s">
        <v>227</v>
      </c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7" t="s">
        <v>265</v>
      </c>
      <c r="AH56" s="37"/>
      <c r="AI56" s="37"/>
      <c r="AJ56" s="37"/>
    </row>
    <row r="57" spans="1:36" ht="45" customHeight="1">
      <c r="A57" s="5" t="s">
        <v>2</v>
      </c>
      <c r="B57" s="1" t="s">
        <v>3</v>
      </c>
      <c r="C57" s="1" t="s">
        <v>4</v>
      </c>
      <c r="D57" s="2" t="s">
        <v>510</v>
      </c>
      <c r="E57" s="2" t="s">
        <v>10</v>
      </c>
      <c r="F57" s="2" t="s">
        <v>11</v>
      </c>
      <c r="G57" s="2" t="s">
        <v>36</v>
      </c>
      <c r="H57" s="2" t="s">
        <v>13</v>
      </c>
      <c r="I57" s="2" t="s">
        <v>14</v>
      </c>
      <c r="J57" s="2" t="s">
        <v>39</v>
      </c>
      <c r="K57" s="2" t="s">
        <v>37</v>
      </c>
      <c r="L57" s="2" t="s">
        <v>38</v>
      </c>
      <c r="M57" s="2" t="s">
        <v>35</v>
      </c>
      <c r="N57" s="2" t="s">
        <v>18</v>
      </c>
      <c r="O57" s="2" t="s">
        <v>19</v>
      </c>
      <c r="P57" s="2" t="s">
        <v>20</v>
      </c>
      <c r="Q57" s="2" t="s">
        <v>21</v>
      </c>
      <c r="R57" s="2" t="s">
        <v>22</v>
      </c>
      <c r="S57" s="2" t="s">
        <v>23</v>
      </c>
      <c r="T57" s="2" t="s">
        <v>24</v>
      </c>
      <c r="U57" s="2" t="s">
        <v>25</v>
      </c>
      <c r="V57" s="2" t="s">
        <v>511</v>
      </c>
      <c r="W57" s="2" t="s">
        <v>40</v>
      </c>
      <c r="X57" s="2" t="s">
        <v>41</v>
      </c>
      <c r="Y57" s="2" t="s">
        <v>44</v>
      </c>
      <c r="Z57" s="2" t="s">
        <v>42</v>
      </c>
      <c r="AA57" s="2" t="s">
        <v>43</v>
      </c>
      <c r="AB57" s="2" t="s">
        <v>45</v>
      </c>
      <c r="AC57" s="2" t="s">
        <v>46</v>
      </c>
      <c r="AD57" s="2" t="s">
        <v>47</v>
      </c>
      <c r="AE57" s="2" t="s">
        <v>508</v>
      </c>
      <c r="AF57" s="2" t="s">
        <v>48</v>
      </c>
      <c r="AG57" s="2" t="s">
        <v>49</v>
      </c>
      <c r="AH57" s="3" t="s">
        <v>7</v>
      </c>
      <c r="AI57" s="2" t="s">
        <v>8</v>
      </c>
      <c r="AJ57" s="4" t="s">
        <v>9</v>
      </c>
    </row>
    <row r="58" spans="1:36" ht="21.9" customHeight="1">
      <c r="A58" s="5">
        <v>1</v>
      </c>
      <c r="B58" s="5">
        <v>1</v>
      </c>
      <c r="C58" s="12" t="s">
        <v>229</v>
      </c>
      <c r="D58" s="5">
        <v>34</v>
      </c>
      <c r="E58" s="5" t="str">
        <f>IF(D58&gt;=32, "A+", IF(D58&gt;=28, "A", IF(D58&gt;=24, "A-", IF(D58&gt;=20, "B", IF(D58&gt;=16, "C", IF(D58&gt;=13, "D", IF(D58&lt;13, "F")))))))</f>
        <v>A+</v>
      </c>
      <c r="F58" s="5" t="str">
        <f>IF(D58&gt;=32, "5", IF(D58&gt;=28, "4", IF(D58&gt;=24, "3.5", IF(D58&gt;=20, "3", IF(D58&gt;16, "2", IF(D58&gt;=13, "1", IF(D58&lt;13, "0")))))))</f>
        <v>5</v>
      </c>
      <c r="G58" s="5">
        <v>29</v>
      </c>
      <c r="H58" s="5" t="str">
        <f>IF(G58&gt;=32, "A+", IF(G58&gt;=28, "A", IF(G58&gt;=24, "A-", IF(G58&gt;=20, "B", IF(G58&gt;=16, "C", IF(G58&gt;=13, "D", IF(G58&lt;13, "F")))))))</f>
        <v>A</v>
      </c>
      <c r="I58" s="5" t="str">
        <f>IF(G58&gt;=32, "5", IF(G58&gt;=28, "4", IF(G58&gt;=24, "3.5", IF(G58&gt;=20, "3", IF(G58&gt;16, "2", IF(G58&gt;=13, "1", IF(G58&lt;13, "0")))))))</f>
        <v>4</v>
      </c>
      <c r="J58" s="5">
        <v>12</v>
      </c>
      <c r="K58" s="5" t="str">
        <f>IF(J58&gt;=16, "A+", IF(J58&gt;=14, "A", IF(J58&gt;=12, "A-", IF(J58&gt;=10, "B", IF(J58&gt;=8, "C", IF(J58&gt;=6, "D", IF(J58&lt;6, "F")))))))</f>
        <v>A-</v>
      </c>
      <c r="L58" s="5" t="str">
        <f>IF(J58&gt;=16, "5", IF(J58&gt;=14, "4", IF(J58&gt;=12, "3.5", IF(J58&gt;=20, "3", IF(J58&gt;8, "2", IF(J58&gt;=6, "1", IF(J58&lt;6, "0")))))))</f>
        <v>3.5</v>
      </c>
      <c r="M58" s="5">
        <v>30</v>
      </c>
      <c r="N58" s="5" t="str">
        <f>IF(M58&gt;=32, "A+", IF(M58&gt;=28, "A", IF(M58&gt;=24, "A-", IF(M58&gt;=20, "B", IF(M58&gt;=16, "C", IF(M58&gt;=13, "D", IF(M58&lt;13, "F")))))))</f>
        <v>A</v>
      </c>
      <c r="O58" s="5" t="str">
        <f>IF(M58&gt;=32, "5", IF(M58&gt;=28, "4", IF(M58&gt;=24, "3.5", IF(M58&gt;=20, "3", IF(M58&gt;16, "2", IF(M58&gt;=13, "1", IF(M58&lt;13, "0")))))))</f>
        <v>4</v>
      </c>
      <c r="P58" s="5">
        <v>14</v>
      </c>
      <c r="Q58" s="5" t="str">
        <f>IF(P58&gt;=16, "A+", IF(P58&gt;=14, "A", IF(P58&gt;=12, "A-", IF(P58&gt;=10, "B", IF(P58&gt;=8, "C", IF(P58&gt;=6, "D", IF(P58&lt;6, "F")))))))</f>
        <v>A</v>
      </c>
      <c r="R58" s="5" t="str">
        <f>IF(P58&gt;=16, "5", IF(P58&gt;=14, "4", IF(P58&gt;=12, "3.5", IF(P58&gt;=20, "3", IF(P58&gt;8, "2", IF(P58&gt;=6, "1", IF(P58&lt;6, "0")))))))</f>
        <v>4</v>
      </c>
      <c r="S58" s="5">
        <v>16</v>
      </c>
      <c r="T58" s="5" t="str">
        <f>IF(S58&gt;=32, "A+", IF(S58&gt;=28, "A", IF(S58&gt;=24, "A-", IF(S58&gt;=20, "B", IF(S58&gt;=16, "C", IF(S58&gt;=13, "D", IF(S58&lt;13, "F")))))))</f>
        <v>C</v>
      </c>
      <c r="U58" s="5" t="str">
        <f>IF(S58&gt;=32, "5", IF(S58&gt;=28, "4", IF(S58&gt;=24, "3.5", IF(S58&gt;=20, "3", IF(S58&gt;16, "2", IF(S58&gt;=13, "1", IF(S58&lt;13, "0")))))))</f>
        <v>1</v>
      </c>
      <c r="V58" s="5">
        <v>32</v>
      </c>
      <c r="W58" s="5" t="str">
        <f t="shared" ref="W58:W94" si="22">IF(V58&gt;=32, "A+", IF(V58&gt;=28, "A", IF(V58&gt;=24, "A-", IF(V58&gt;=20, "B", IF(V58&gt;=16, "C", IF(V58&gt;=13, "D", IF(V58&lt;13, "F")))))))</f>
        <v>A+</v>
      </c>
      <c r="X58" s="5" t="str">
        <f t="shared" ref="X58" si="23">IF(V58&gt;=32, "5", IF(V58&gt;=28, "4", IF(V58&gt;=24, "3.5", IF(V58&gt;=20, "3", IF(V58&gt;16, "2", IF(V58&gt;=13, "1", IF(V58&lt;13, "0")))))))</f>
        <v>5</v>
      </c>
      <c r="Y58" s="5">
        <v>38</v>
      </c>
      <c r="Z58" s="5" t="str">
        <f>IF(Y58&gt;=32, "A+", IF(Y58&gt;=28, "A", IF(Y58&gt;=24, "A-", IF(Y58&gt;=20, "B", IF(Y58&gt;=16, "C", IF(Y58&gt;=13, "D", IF(Y58&lt;13, "F")))))))</f>
        <v>A+</v>
      </c>
      <c r="AA58" s="5" t="str">
        <f>IF(Y58&gt;=32, "5", IF(Y58&gt;=28, "4", IF(Y58&gt;=24, "3.5", IF(Y58&gt;=20, "3", IF(Y58&gt;16, "2", IF(Y58&gt;=13, "1", IF(Y58&lt;13, "0")))))))</f>
        <v>5</v>
      </c>
      <c r="AB58" s="5">
        <v>37</v>
      </c>
      <c r="AC58" s="5" t="str">
        <f>IF(AB58&gt;=32, "A+", IF(AB58&gt;=28, "A", IF(AB58&gt;=24, "A-", IF(AB58&gt;=20, "B", IF(AB58&gt;=16, "C", IF(AB58&gt;=13, "D", IF(AB58&lt;13, "F")))))))</f>
        <v>A+</v>
      </c>
      <c r="AD58" s="5" t="str">
        <f>IF(AB58&gt;=32, "5", IF(AB58&gt;=28, "4", IF(AB58&gt;=24, "3.5", IF(AB58&gt;=20, "3", IF(AB58&gt;16, "2", IF(AB58&gt;=13, "1", IF(AB58&lt;13, "0")))))))</f>
        <v>5</v>
      </c>
      <c r="AE58" s="5">
        <v>22</v>
      </c>
      <c r="AF58" s="5" t="str">
        <f>IF(AE58&gt;=24, "A+", IF(AE58&gt;=21, "A", IF(AE58&gt;=18, "A-", IF(AE58&gt;=15, "B", IF(AE58&gt;=12, "C", IF(AE58&gt;=9, "D", IF(AE58&lt;9, "F")))))))</f>
        <v>A</v>
      </c>
      <c r="AG58" s="5" t="str">
        <f>IF(AE58&gt;=24, "5", IF(AE58&gt;=21, "4", IF(AE58&gt;=18, "3.5", IF(AE58&gt;=15, "3", IF(AE58&gt;12, "2", IF(AE58&gt;=9, "1", IF(AE58&lt;9, "0")))))))</f>
        <v>4</v>
      </c>
      <c r="AH58" s="7" t="str">
        <f>IF(AND(D58&gt;=13,G58&gt;=13,J58&gt;=6,M58&gt;=13,P58&gt;=6,S58&gt;=13,V58&gt;=3,Y58&gt;=13,AB58&gt;=13,AE58&gt;=9), "Pass","Fail")</f>
        <v>Pass</v>
      </c>
      <c r="AI58" s="8">
        <f>IF(OR(D58&lt;13,G58&lt;13,J58&lt;6,M58&lt;13,P58&lt;6,S58&lt;13,V58&lt;13,Y58&lt;13,AB58&lt;13,AE58&lt;9),0,(D58+G58+J58+M58+P58+S58+V58+Y58+AB58+AE58))</f>
        <v>264</v>
      </c>
      <c r="AJ58" s="8"/>
    </row>
    <row r="59" spans="1:36" ht="21.9" customHeight="1">
      <c r="A59" s="5">
        <v>2</v>
      </c>
      <c r="B59" s="5">
        <v>2</v>
      </c>
      <c r="C59" s="11" t="s">
        <v>230</v>
      </c>
      <c r="D59" s="5">
        <v>25</v>
      </c>
      <c r="E59" s="5" t="str">
        <f t="shared" ref="E59:E94" si="24">IF(D59&gt;=32, "A+", IF(D59&gt;=28, "A", IF(D59&gt;=24, "A-", IF(D59&gt;=20, "B", IF(D59&gt;=16, "C", IF(D59&gt;=13, "D", IF(D59&lt;13, "F")))))))</f>
        <v>A-</v>
      </c>
      <c r="F59" s="5" t="str">
        <f t="shared" ref="F59:F94" si="25">IF(D59&gt;=32, "5", IF(D59&gt;=28, "4", IF(D59&gt;=24, "3.5", IF(D59&gt;=20, "3", IF(D59&gt;16, "2", IF(D59&gt;=13, "1", IF(D59&lt;13, "0")))))))</f>
        <v>3.5</v>
      </c>
      <c r="G59" s="5">
        <v>28</v>
      </c>
      <c r="H59" s="5" t="str">
        <f t="shared" ref="H59:H94" si="26">IF(G59&gt;=32, "A+", IF(G59&gt;=28, "A", IF(G59&gt;=24, "A-", IF(G59&gt;=20, "B", IF(G59&gt;=16, "C", IF(G59&gt;=13, "D", IF(G59&lt;13, "F")))))))</f>
        <v>A</v>
      </c>
      <c r="I59" s="5" t="str">
        <f t="shared" ref="I59:I94" si="27">IF(G59&gt;=32, "5", IF(G59&gt;=28, "4", IF(G59&gt;=24, "3.5", IF(G59&gt;=20, "3", IF(G59&gt;16, "2", IF(G59&gt;=13, "1", IF(G59&lt;13, "0")))))))</f>
        <v>4</v>
      </c>
      <c r="J59" s="5">
        <v>1</v>
      </c>
      <c r="K59" s="5" t="str">
        <f t="shared" ref="K59:K94" si="28">IF(J59&gt;=16, "A+", IF(J59&gt;=14, "A", IF(J59&gt;=12, "A-", IF(J59&gt;=10, "B", IF(J59&gt;=8, "C", IF(J59&gt;=6, "D", IF(J59&lt;6, "F")))))))</f>
        <v>F</v>
      </c>
      <c r="L59" s="5" t="str">
        <f t="shared" ref="L59:L94" si="29">IF(J59&gt;=16, "5", IF(J59&gt;=14, "4", IF(J59&gt;=12, "3.5", IF(J59&gt;=20, "3", IF(J59&gt;8, "2", IF(J59&gt;=6, "1", IF(J59&lt;6, "0")))))))</f>
        <v>0</v>
      </c>
      <c r="M59" s="5">
        <v>28</v>
      </c>
      <c r="N59" s="5" t="str">
        <f t="shared" ref="N59:N94" si="30">IF(M59&gt;=32, "A+", IF(M59&gt;=28, "A", IF(M59&gt;=24, "A-", IF(M59&gt;=20, "B", IF(M59&gt;=16, "C", IF(M59&gt;=13, "D", IF(M59&lt;13, "F")))))))</f>
        <v>A</v>
      </c>
      <c r="O59" s="5" t="str">
        <f t="shared" ref="O59:O94" si="31">IF(M59&gt;=32, "5", IF(M59&gt;=28, "4", IF(M59&gt;=24, "3.5", IF(M59&gt;=20, "3", IF(M59&gt;16, "2", IF(M59&gt;=13, "1", IF(M59&lt;13, "0")))))))</f>
        <v>4</v>
      </c>
      <c r="P59" s="5">
        <v>14</v>
      </c>
      <c r="Q59" s="5" t="str">
        <f t="shared" ref="Q59:Q94" si="32">IF(P59&gt;=16, "A+", IF(P59&gt;=14, "A", IF(P59&gt;=12, "A-", IF(P59&gt;=10, "B", IF(P59&gt;=8, "C", IF(P59&gt;=6, "D", IF(P59&lt;6, "F")))))))</f>
        <v>A</v>
      </c>
      <c r="R59" s="5" t="str">
        <f t="shared" ref="R59:R94" si="33">IF(P59&gt;=16, "5", IF(P59&gt;=14, "4", IF(P59&gt;=12, "3.5", IF(P59&gt;=20, "3", IF(P59&gt;8, "2", IF(P59&gt;=6, "1", IF(P59&lt;6, "0")))))))</f>
        <v>4</v>
      </c>
      <c r="S59" s="5">
        <v>14</v>
      </c>
      <c r="T59" s="5" t="str">
        <f t="shared" ref="T59:T94" si="34">IF(S59&gt;=32, "A+", IF(S59&gt;=28, "A", IF(S59&gt;=24, "A-", IF(S59&gt;=20, "B", IF(S59&gt;=16, "C", IF(S59&gt;=13, "D", IF(S59&lt;13, "F")))))))</f>
        <v>D</v>
      </c>
      <c r="U59" s="5" t="str">
        <f t="shared" ref="U59:U94" si="35">IF(S59&gt;=32, "5", IF(S59&gt;=28, "4", IF(S59&gt;=24, "3.5", IF(S59&gt;=20, "3", IF(S59&gt;16, "2", IF(S59&gt;=13, "1", IF(S59&lt;13, "0")))))))</f>
        <v>1</v>
      </c>
      <c r="V59" s="5">
        <v>22</v>
      </c>
      <c r="W59" s="5" t="str">
        <f t="shared" si="22"/>
        <v>B</v>
      </c>
      <c r="X59" s="5" t="str">
        <f t="shared" ref="X59:X94" si="36">IF(V59&gt;=32, "5", IF(V59&gt;=28, "4", IF(V59&gt;=24, "3.5", IF(V59&gt;=20, "3", IF(V59&gt;16, "2", IF(V59&gt;=13, "1", IF(V59&lt;13, "0")))))))</f>
        <v>3</v>
      </c>
      <c r="Y59" s="5">
        <v>40</v>
      </c>
      <c r="Z59" s="5" t="str">
        <f t="shared" ref="Z59:Z94" si="37">IF(Y59&gt;=32, "A+", IF(Y59&gt;=28, "A", IF(Y59&gt;=24, "A-", IF(Y59&gt;=20, "B", IF(Y59&gt;=16, "C", IF(Y59&gt;=13, "D", IF(Y59&lt;13, "F")))))))</f>
        <v>A+</v>
      </c>
      <c r="AA59" s="5" t="str">
        <f t="shared" ref="AA59:AA94" si="38">IF(Y59&gt;=32, "5", IF(Y59&gt;=28, "4", IF(Y59&gt;=24, "3.5", IF(Y59&gt;=20, "3", IF(Y59&gt;16, "2", IF(Y59&gt;=13, "1", IF(Y59&lt;13, "0")))))))</f>
        <v>5</v>
      </c>
      <c r="AB59" s="5">
        <v>37</v>
      </c>
      <c r="AC59" s="5" t="str">
        <f t="shared" ref="AC59:AC94" si="39">IF(AB59&gt;=32, "A+", IF(AB59&gt;=28, "A", IF(AB59&gt;=24, "A-", IF(AB59&gt;=20, "B", IF(AB59&gt;=16, "C", IF(AB59&gt;=13, "D", IF(AB59&lt;13, "F")))))))</f>
        <v>A+</v>
      </c>
      <c r="AD59" s="5" t="str">
        <f t="shared" ref="AD59:AD94" si="40">IF(AB59&gt;=32, "5", IF(AB59&gt;=28, "4", IF(AB59&gt;=24, "3.5", IF(AB59&gt;=20, "3", IF(AB59&gt;16, "2", IF(AB59&gt;=13, "1", IF(AB59&lt;13, "0")))))))</f>
        <v>5</v>
      </c>
      <c r="AE59" s="5">
        <v>14</v>
      </c>
      <c r="AF59" s="5" t="str">
        <f t="shared" ref="AF59:AF94" si="41">IF(AE59&gt;=24, "A+", IF(AE59&gt;=21, "A", IF(AE59&gt;=18, "A-", IF(AE59&gt;=15, "B", IF(AE59&gt;=12, "C", IF(AE59&gt;=9, "D", IF(AE59&lt;9, "F")))))))</f>
        <v>C</v>
      </c>
      <c r="AG59" s="5" t="str">
        <f t="shared" ref="AG59:AG94" si="42">IF(AE59&gt;=24, "5", IF(AE59&gt;=21, "4", IF(AE59&gt;=18, "3.5", IF(AE59&gt;=15, "3", IF(AE59&gt;12, "2", IF(AE59&gt;=9, "1", IF(AE59&lt;9, "0")))))))</f>
        <v>2</v>
      </c>
      <c r="AH59" s="7" t="str">
        <f t="shared" ref="AH59:AH94" si="43">IF(AND(D59&gt;=13,G59&gt;=13,J59&gt;=6,M59&gt;=13,P59&gt;=6,S59&gt;=13,V59&gt;=3,Y59&gt;=13,AB59&gt;=13,AE59&gt;=9), "Pass","Fail")</f>
        <v>Fail</v>
      </c>
      <c r="AI59" s="8">
        <f t="shared" ref="AI59:AI94" si="44">IF(OR(D59&lt;13,G59&lt;13,J59&lt;6,M59&lt;13,P59&lt;6,S59&lt;13,V59&lt;13,Y59&lt;13,AB59&lt;13,AE59&lt;9),0,(D59+G59+J59+M59+P59+S59+V59+Y59+AB59+AE59))</f>
        <v>0</v>
      </c>
      <c r="AJ59" s="5"/>
    </row>
    <row r="60" spans="1:36" ht="21.9" customHeight="1">
      <c r="A60" s="5">
        <v>3</v>
      </c>
      <c r="B60" s="5">
        <v>3</v>
      </c>
      <c r="C60" s="11" t="s">
        <v>231</v>
      </c>
      <c r="D60" s="5">
        <v>25</v>
      </c>
      <c r="E60" s="5" t="str">
        <f t="shared" si="24"/>
        <v>A-</v>
      </c>
      <c r="F60" s="5" t="str">
        <f t="shared" si="25"/>
        <v>3.5</v>
      </c>
      <c r="G60" s="5">
        <v>28</v>
      </c>
      <c r="H60" s="5" t="str">
        <f t="shared" si="26"/>
        <v>A</v>
      </c>
      <c r="I60" s="5" t="str">
        <f t="shared" si="27"/>
        <v>4</v>
      </c>
      <c r="J60" s="5">
        <v>0</v>
      </c>
      <c r="K60" s="5" t="str">
        <f t="shared" si="28"/>
        <v>F</v>
      </c>
      <c r="L60" s="5" t="str">
        <f t="shared" si="29"/>
        <v>0</v>
      </c>
      <c r="M60" s="5">
        <v>28</v>
      </c>
      <c r="N60" s="5" t="str">
        <f t="shared" si="30"/>
        <v>A</v>
      </c>
      <c r="O60" s="5" t="str">
        <f t="shared" si="31"/>
        <v>4</v>
      </c>
      <c r="P60" s="5">
        <v>12</v>
      </c>
      <c r="Q60" s="5" t="str">
        <f t="shared" si="32"/>
        <v>A-</v>
      </c>
      <c r="R60" s="5" t="str">
        <f t="shared" si="33"/>
        <v>3.5</v>
      </c>
      <c r="S60" s="5">
        <v>14</v>
      </c>
      <c r="T60" s="5" t="str">
        <f t="shared" si="34"/>
        <v>D</v>
      </c>
      <c r="U60" s="5" t="str">
        <f t="shared" si="35"/>
        <v>1</v>
      </c>
      <c r="V60" s="5">
        <v>22</v>
      </c>
      <c r="W60" s="5" t="str">
        <f t="shared" si="22"/>
        <v>B</v>
      </c>
      <c r="X60" s="5" t="str">
        <f t="shared" si="36"/>
        <v>3</v>
      </c>
      <c r="Y60" s="5">
        <v>38</v>
      </c>
      <c r="Z60" s="5" t="str">
        <f t="shared" si="37"/>
        <v>A+</v>
      </c>
      <c r="AA60" s="5" t="str">
        <f t="shared" si="38"/>
        <v>5</v>
      </c>
      <c r="AB60" s="5">
        <v>38</v>
      </c>
      <c r="AC60" s="5" t="str">
        <f t="shared" si="39"/>
        <v>A+</v>
      </c>
      <c r="AD60" s="5" t="str">
        <f t="shared" si="40"/>
        <v>5</v>
      </c>
      <c r="AE60" s="5">
        <v>26</v>
      </c>
      <c r="AF60" s="5" t="str">
        <f t="shared" si="41"/>
        <v>A+</v>
      </c>
      <c r="AG60" s="5" t="str">
        <f t="shared" si="42"/>
        <v>5</v>
      </c>
      <c r="AH60" s="7" t="str">
        <f t="shared" si="43"/>
        <v>Fail</v>
      </c>
      <c r="AI60" s="8">
        <f t="shared" si="44"/>
        <v>0</v>
      </c>
      <c r="AJ60" s="5"/>
    </row>
    <row r="61" spans="1:36" ht="21.9" customHeight="1">
      <c r="A61" s="5">
        <v>4</v>
      </c>
      <c r="B61" s="5">
        <v>4</v>
      </c>
      <c r="C61" s="11" t="s">
        <v>232</v>
      </c>
      <c r="D61" s="5">
        <v>28</v>
      </c>
      <c r="E61" s="5" t="str">
        <f t="shared" si="24"/>
        <v>A</v>
      </c>
      <c r="F61" s="5" t="str">
        <f t="shared" si="25"/>
        <v>4</v>
      </c>
      <c r="G61" s="5">
        <v>30</v>
      </c>
      <c r="H61" s="5" t="str">
        <f t="shared" si="26"/>
        <v>A</v>
      </c>
      <c r="I61" s="5" t="str">
        <f t="shared" si="27"/>
        <v>4</v>
      </c>
      <c r="J61" s="5">
        <v>2</v>
      </c>
      <c r="K61" s="5" t="str">
        <f t="shared" si="28"/>
        <v>F</v>
      </c>
      <c r="L61" s="5" t="str">
        <f t="shared" si="29"/>
        <v>0</v>
      </c>
      <c r="M61" s="5">
        <v>22</v>
      </c>
      <c r="N61" s="5" t="str">
        <f t="shared" si="30"/>
        <v>B</v>
      </c>
      <c r="O61" s="5" t="str">
        <f t="shared" si="31"/>
        <v>3</v>
      </c>
      <c r="P61" s="5">
        <v>12</v>
      </c>
      <c r="Q61" s="5" t="str">
        <f t="shared" si="32"/>
        <v>A-</v>
      </c>
      <c r="R61" s="5" t="str">
        <f t="shared" si="33"/>
        <v>3.5</v>
      </c>
      <c r="S61" s="5">
        <v>30</v>
      </c>
      <c r="T61" s="5" t="str">
        <f t="shared" si="34"/>
        <v>A</v>
      </c>
      <c r="U61" s="5" t="str">
        <f t="shared" si="35"/>
        <v>4</v>
      </c>
      <c r="V61" s="5">
        <v>28</v>
      </c>
      <c r="W61" s="5" t="str">
        <f t="shared" si="22"/>
        <v>A</v>
      </c>
      <c r="X61" s="5" t="str">
        <f t="shared" si="36"/>
        <v>4</v>
      </c>
      <c r="Y61" s="5">
        <v>37</v>
      </c>
      <c r="Z61" s="5" t="str">
        <f t="shared" si="37"/>
        <v>A+</v>
      </c>
      <c r="AA61" s="5" t="str">
        <f t="shared" si="38"/>
        <v>5</v>
      </c>
      <c r="AB61" s="5">
        <v>39</v>
      </c>
      <c r="AC61" s="5" t="str">
        <f t="shared" si="39"/>
        <v>A+</v>
      </c>
      <c r="AD61" s="5" t="str">
        <f t="shared" si="40"/>
        <v>5</v>
      </c>
      <c r="AE61" s="5">
        <v>26</v>
      </c>
      <c r="AF61" s="5" t="str">
        <f t="shared" si="41"/>
        <v>A+</v>
      </c>
      <c r="AG61" s="5" t="str">
        <f t="shared" si="42"/>
        <v>5</v>
      </c>
      <c r="AH61" s="7" t="str">
        <f t="shared" si="43"/>
        <v>Fail</v>
      </c>
      <c r="AI61" s="8">
        <f t="shared" si="44"/>
        <v>0</v>
      </c>
      <c r="AJ61" s="5"/>
    </row>
    <row r="62" spans="1:36" ht="21.9" customHeight="1">
      <c r="A62" s="5">
        <v>5</v>
      </c>
      <c r="B62" s="5">
        <v>5</v>
      </c>
      <c r="C62" s="11" t="s">
        <v>233</v>
      </c>
      <c r="D62" s="5">
        <v>25</v>
      </c>
      <c r="E62" s="5" t="str">
        <f t="shared" si="24"/>
        <v>A-</v>
      </c>
      <c r="F62" s="5" t="str">
        <f t="shared" si="25"/>
        <v>3.5</v>
      </c>
      <c r="G62" s="5">
        <v>33</v>
      </c>
      <c r="H62" s="5" t="str">
        <f t="shared" si="26"/>
        <v>A+</v>
      </c>
      <c r="I62" s="5" t="str">
        <f t="shared" si="27"/>
        <v>5</v>
      </c>
      <c r="J62" s="5">
        <v>4</v>
      </c>
      <c r="K62" s="5" t="str">
        <f t="shared" si="28"/>
        <v>F</v>
      </c>
      <c r="L62" s="5" t="str">
        <f t="shared" si="29"/>
        <v>0</v>
      </c>
      <c r="M62" s="5">
        <v>32</v>
      </c>
      <c r="N62" s="5" t="str">
        <f t="shared" si="30"/>
        <v>A+</v>
      </c>
      <c r="O62" s="5" t="str">
        <f t="shared" si="31"/>
        <v>5</v>
      </c>
      <c r="P62" s="5">
        <v>12</v>
      </c>
      <c r="Q62" s="5" t="str">
        <f t="shared" si="32"/>
        <v>A-</v>
      </c>
      <c r="R62" s="5" t="str">
        <f t="shared" si="33"/>
        <v>3.5</v>
      </c>
      <c r="S62" s="5">
        <v>18</v>
      </c>
      <c r="T62" s="5" t="str">
        <f t="shared" si="34"/>
        <v>C</v>
      </c>
      <c r="U62" s="5" t="str">
        <f t="shared" si="35"/>
        <v>2</v>
      </c>
      <c r="V62" s="5">
        <v>22</v>
      </c>
      <c r="W62" s="5" t="str">
        <f t="shared" si="22"/>
        <v>B</v>
      </c>
      <c r="X62" s="5" t="str">
        <f t="shared" si="36"/>
        <v>3</v>
      </c>
      <c r="Y62" s="5">
        <v>37</v>
      </c>
      <c r="Z62" s="5" t="str">
        <f t="shared" si="37"/>
        <v>A+</v>
      </c>
      <c r="AA62" s="5" t="str">
        <f t="shared" si="38"/>
        <v>5</v>
      </c>
      <c r="AB62" s="5">
        <v>39</v>
      </c>
      <c r="AC62" s="5" t="str">
        <f t="shared" si="39"/>
        <v>A+</v>
      </c>
      <c r="AD62" s="5" t="str">
        <f t="shared" si="40"/>
        <v>5</v>
      </c>
      <c r="AE62" s="5">
        <v>10</v>
      </c>
      <c r="AF62" s="5" t="str">
        <f t="shared" si="41"/>
        <v>D</v>
      </c>
      <c r="AG62" s="5" t="str">
        <f t="shared" si="42"/>
        <v>1</v>
      </c>
      <c r="AH62" s="7" t="str">
        <f t="shared" si="43"/>
        <v>Fail</v>
      </c>
      <c r="AI62" s="8">
        <f t="shared" si="44"/>
        <v>0</v>
      </c>
      <c r="AJ62" s="5"/>
    </row>
    <row r="63" spans="1:36" ht="21.9" customHeight="1">
      <c r="A63" s="5">
        <v>6</v>
      </c>
      <c r="B63" s="5">
        <v>6</v>
      </c>
      <c r="C63" s="11" t="s">
        <v>234</v>
      </c>
      <c r="D63" s="5">
        <v>18</v>
      </c>
      <c r="E63" s="5" t="str">
        <f t="shared" si="24"/>
        <v>C</v>
      </c>
      <c r="F63" s="5" t="str">
        <f t="shared" si="25"/>
        <v>2</v>
      </c>
      <c r="G63" s="5"/>
      <c r="H63" s="5" t="str">
        <f t="shared" si="26"/>
        <v>F</v>
      </c>
      <c r="I63" s="5" t="str">
        <f t="shared" si="27"/>
        <v>0</v>
      </c>
      <c r="J63" s="5">
        <v>0</v>
      </c>
      <c r="K63" s="5" t="str">
        <f t="shared" si="28"/>
        <v>F</v>
      </c>
      <c r="L63" s="5" t="str">
        <f t="shared" si="29"/>
        <v>0</v>
      </c>
      <c r="M63" s="5">
        <v>14</v>
      </c>
      <c r="N63" s="5" t="str">
        <f t="shared" si="30"/>
        <v>D</v>
      </c>
      <c r="O63" s="5" t="str">
        <f t="shared" si="31"/>
        <v>1</v>
      </c>
      <c r="P63" s="5">
        <v>14</v>
      </c>
      <c r="Q63" s="5" t="str">
        <f t="shared" si="32"/>
        <v>A</v>
      </c>
      <c r="R63" s="5" t="str">
        <f t="shared" si="33"/>
        <v>4</v>
      </c>
      <c r="S63" s="5">
        <v>6</v>
      </c>
      <c r="T63" s="5" t="str">
        <f t="shared" si="34"/>
        <v>F</v>
      </c>
      <c r="U63" s="5" t="str">
        <f t="shared" si="35"/>
        <v>0</v>
      </c>
      <c r="V63" s="5">
        <v>18</v>
      </c>
      <c r="W63" s="5" t="str">
        <f t="shared" si="22"/>
        <v>C</v>
      </c>
      <c r="X63" s="5" t="str">
        <f t="shared" si="36"/>
        <v>2</v>
      </c>
      <c r="Y63" s="5">
        <v>30</v>
      </c>
      <c r="Z63" s="5" t="str">
        <f t="shared" si="37"/>
        <v>A</v>
      </c>
      <c r="AA63" s="5" t="str">
        <f t="shared" si="38"/>
        <v>4</v>
      </c>
      <c r="AB63" s="5">
        <v>20</v>
      </c>
      <c r="AC63" s="5" t="str">
        <f t="shared" si="39"/>
        <v>B</v>
      </c>
      <c r="AD63" s="5" t="str">
        <f t="shared" si="40"/>
        <v>3</v>
      </c>
      <c r="AE63" s="5">
        <v>11</v>
      </c>
      <c r="AF63" s="5" t="str">
        <f t="shared" si="41"/>
        <v>D</v>
      </c>
      <c r="AG63" s="5" t="str">
        <f t="shared" si="42"/>
        <v>1</v>
      </c>
      <c r="AH63" s="7" t="str">
        <f t="shared" si="43"/>
        <v>Fail</v>
      </c>
      <c r="AI63" s="8">
        <f t="shared" si="44"/>
        <v>0</v>
      </c>
      <c r="AJ63" s="5"/>
    </row>
    <row r="64" spans="1:36" ht="21.9" customHeight="1">
      <c r="A64" s="5">
        <v>7</v>
      </c>
      <c r="B64" s="5">
        <v>7</v>
      </c>
      <c r="C64" s="11" t="s">
        <v>235</v>
      </c>
      <c r="D64" s="5">
        <v>26</v>
      </c>
      <c r="E64" s="5" t="str">
        <f t="shared" si="24"/>
        <v>A-</v>
      </c>
      <c r="F64" s="5" t="str">
        <f t="shared" si="25"/>
        <v>3.5</v>
      </c>
      <c r="G64" s="5">
        <v>24</v>
      </c>
      <c r="H64" s="5" t="str">
        <f t="shared" si="26"/>
        <v>A-</v>
      </c>
      <c r="I64" s="5" t="str">
        <f t="shared" si="27"/>
        <v>3.5</v>
      </c>
      <c r="J64" s="5">
        <v>1</v>
      </c>
      <c r="K64" s="5" t="str">
        <f t="shared" si="28"/>
        <v>F</v>
      </c>
      <c r="L64" s="5" t="str">
        <f t="shared" si="29"/>
        <v>0</v>
      </c>
      <c r="M64" s="5">
        <v>18</v>
      </c>
      <c r="N64" s="5" t="str">
        <f t="shared" si="30"/>
        <v>C</v>
      </c>
      <c r="O64" s="5" t="str">
        <f t="shared" si="31"/>
        <v>2</v>
      </c>
      <c r="P64" s="5">
        <v>10</v>
      </c>
      <c r="Q64" s="5" t="str">
        <f t="shared" si="32"/>
        <v>B</v>
      </c>
      <c r="R64" s="5" t="str">
        <f t="shared" si="33"/>
        <v>2</v>
      </c>
      <c r="S64" s="5">
        <v>3</v>
      </c>
      <c r="T64" s="5" t="str">
        <f t="shared" si="34"/>
        <v>F</v>
      </c>
      <c r="U64" s="5" t="str">
        <f t="shared" si="35"/>
        <v>0</v>
      </c>
      <c r="V64" s="5">
        <v>22</v>
      </c>
      <c r="W64" s="5" t="str">
        <f t="shared" si="22"/>
        <v>B</v>
      </c>
      <c r="X64" s="5" t="str">
        <f t="shared" si="36"/>
        <v>3</v>
      </c>
      <c r="Y64" s="5">
        <v>33</v>
      </c>
      <c r="Z64" s="5" t="str">
        <f t="shared" si="37"/>
        <v>A+</v>
      </c>
      <c r="AA64" s="5" t="str">
        <f t="shared" si="38"/>
        <v>5</v>
      </c>
      <c r="AB64" s="5">
        <v>25</v>
      </c>
      <c r="AC64" s="5" t="str">
        <f t="shared" si="39"/>
        <v>A-</v>
      </c>
      <c r="AD64" s="5" t="str">
        <f t="shared" si="40"/>
        <v>3.5</v>
      </c>
      <c r="AE64" s="5">
        <v>26</v>
      </c>
      <c r="AF64" s="5" t="str">
        <f t="shared" si="41"/>
        <v>A+</v>
      </c>
      <c r="AG64" s="5" t="str">
        <f t="shared" si="42"/>
        <v>5</v>
      </c>
      <c r="AH64" s="7" t="str">
        <f t="shared" si="43"/>
        <v>Fail</v>
      </c>
      <c r="AI64" s="8">
        <f t="shared" si="44"/>
        <v>0</v>
      </c>
      <c r="AJ64" s="5"/>
    </row>
    <row r="65" spans="1:36" ht="21.9" customHeight="1">
      <c r="A65" s="5">
        <v>8</v>
      </c>
      <c r="B65" s="5">
        <v>8</v>
      </c>
      <c r="C65" s="11" t="s">
        <v>236</v>
      </c>
      <c r="D65" s="5">
        <v>24</v>
      </c>
      <c r="E65" s="5" t="str">
        <f t="shared" si="24"/>
        <v>A-</v>
      </c>
      <c r="F65" s="5" t="str">
        <f t="shared" si="25"/>
        <v>3.5</v>
      </c>
      <c r="G65" s="5">
        <v>22</v>
      </c>
      <c r="H65" s="5" t="str">
        <f t="shared" si="26"/>
        <v>B</v>
      </c>
      <c r="I65" s="5" t="str">
        <f t="shared" si="27"/>
        <v>3</v>
      </c>
      <c r="J65" s="5">
        <v>0</v>
      </c>
      <c r="K65" s="5" t="str">
        <f t="shared" si="28"/>
        <v>F</v>
      </c>
      <c r="L65" s="5" t="str">
        <f t="shared" si="29"/>
        <v>0</v>
      </c>
      <c r="M65" s="5">
        <v>14</v>
      </c>
      <c r="N65" s="5" t="str">
        <f t="shared" si="30"/>
        <v>D</v>
      </c>
      <c r="O65" s="5" t="str">
        <f t="shared" si="31"/>
        <v>1</v>
      </c>
      <c r="P65" s="5">
        <v>12</v>
      </c>
      <c r="Q65" s="5" t="str">
        <f t="shared" si="32"/>
        <v>A-</v>
      </c>
      <c r="R65" s="5" t="str">
        <f t="shared" si="33"/>
        <v>3.5</v>
      </c>
      <c r="S65" s="5">
        <v>22</v>
      </c>
      <c r="T65" s="5" t="str">
        <f t="shared" si="34"/>
        <v>B</v>
      </c>
      <c r="U65" s="5" t="str">
        <f t="shared" si="35"/>
        <v>3</v>
      </c>
      <c r="V65" s="5">
        <v>22</v>
      </c>
      <c r="W65" s="5" t="str">
        <f t="shared" si="22"/>
        <v>B</v>
      </c>
      <c r="X65" s="5" t="str">
        <f t="shared" si="36"/>
        <v>3</v>
      </c>
      <c r="Y65" s="5">
        <v>28</v>
      </c>
      <c r="Z65" s="5" t="str">
        <f t="shared" si="37"/>
        <v>A</v>
      </c>
      <c r="AA65" s="5" t="str">
        <f t="shared" si="38"/>
        <v>4</v>
      </c>
      <c r="AB65" s="5">
        <v>20</v>
      </c>
      <c r="AC65" s="5" t="str">
        <f t="shared" si="39"/>
        <v>B</v>
      </c>
      <c r="AD65" s="5" t="str">
        <f t="shared" si="40"/>
        <v>3</v>
      </c>
      <c r="AE65" s="5">
        <v>12</v>
      </c>
      <c r="AF65" s="5" t="str">
        <f t="shared" si="41"/>
        <v>C</v>
      </c>
      <c r="AG65" s="5" t="str">
        <f t="shared" si="42"/>
        <v>1</v>
      </c>
      <c r="AH65" s="7" t="str">
        <f t="shared" si="43"/>
        <v>Fail</v>
      </c>
      <c r="AI65" s="8">
        <f t="shared" si="44"/>
        <v>0</v>
      </c>
      <c r="AJ65" s="5"/>
    </row>
    <row r="66" spans="1:36" ht="21.9" customHeight="1">
      <c r="A66" s="5">
        <v>9</v>
      </c>
      <c r="B66" s="5">
        <v>9</v>
      </c>
      <c r="C66" s="11" t="s">
        <v>237</v>
      </c>
      <c r="D66" s="5">
        <v>16</v>
      </c>
      <c r="E66" s="5" t="str">
        <f t="shared" si="24"/>
        <v>C</v>
      </c>
      <c r="F66" s="5" t="str">
        <f t="shared" si="25"/>
        <v>1</v>
      </c>
      <c r="G66" s="5">
        <v>18</v>
      </c>
      <c r="H66" s="5" t="str">
        <f t="shared" si="26"/>
        <v>C</v>
      </c>
      <c r="I66" s="5" t="str">
        <f t="shared" si="27"/>
        <v>2</v>
      </c>
      <c r="J66" s="5">
        <v>2</v>
      </c>
      <c r="K66" s="5" t="str">
        <f t="shared" si="28"/>
        <v>F</v>
      </c>
      <c r="L66" s="5" t="str">
        <f t="shared" si="29"/>
        <v>0</v>
      </c>
      <c r="M66" s="5">
        <v>14</v>
      </c>
      <c r="N66" s="5" t="str">
        <f t="shared" si="30"/>
        <v>D</v>
      </c>
      <c r="O66" s="5" t="str">
        <f t="shared" si="31"/>
        <v>1</v>
      </c>
      <c r="P66" s="5">
        <v>8</v>
      </c>
      <c r="Q66" s="5" t="str">
        <f t="shared" si="32"/>
        <v>C</v>
      </c>
      <c r="R66" s="5" t="str">
        <f t="shared" si="33"/>
        <v>1</v>
      </c>
      <c r="S66" s="5">
        <v>3</v>
      </c>
      <c r="T66" s="5" t="str">
        <f t="shared" si="34"/>
        <v>F</v>
      </c>
      <c r="U66" s="5" t="str">
        <f t="shared" si="35"/>
        <v>0</v>
      </c>
      <c r="V66" s="5">
        <v>13</v>
      </c>
      <c r="W66" s="5" t="str">
        <f t="shared" si="22"/>
        <v>D</v>
      </c>
      <c r="X66" s="5" t="str">
        <f t="shared" si="36"/>
        <v>1</v>
      </c>
      <c r="Y66" s="5">
        <v>24</v>
      </c>
      <c r="Z66" s="5" t="str">
        <f t="shared" si="37"/>
        <v>A-</v>
      </c>
      <c r="AA66" s="5" t="str">
        <f t="shared" si="38"/>
        <v>3.5</v>
      </c>
      <c r="AB66" s="5">
        <v>21</v>
      </c>
      <c r="AC66" s="5" t="str">
        <f t="shared" si="39"/>
        <v>B</v>
      </c>
      <c r="AD66" s="5" t="str">
        <f t="shared" si="40"/>
        <v>3</v>
      </c>
      <c r="AE66" s="5">
        <v>14</v>
      </c>
      <c r="AF66" s="5" t="str">
        <f t="shared" si="41"/>
        <v>C</v>
      </c>
      <c r="AG66" s="5" t="str">
        <f t="shared" si="42"/>
        <v>2</v>
      </c>
      <c r="AH66" s="7" t="str">
        <f t="shared" si="43"/>
        <v>Fail</v>
      </c>
      <c r="AI66" s="8">
        <f t="shared" si="44"/>
        <v>0</v>
      </c>
      <c r="AJ66" s="5"/>
    </row>
    <row r="67" spans="1:36" ht="21.9" customHeight="1">
      <c r="A67" s="5">
        <v>10</v>
      </c>
      <c r="B67" s="5">
        <v>10</v>
      </c>
      <c r="C67" s="11" t="s">
        <v>238</v>
      </c>
      <c r="D67" s="5">
        <v>34</v>
      </c>
      <c r="E67" s="5" t="str">
        <f t="shared" si="24"/>
        <v>A+</v>
      </c>
      <c r="F67" s="5" t="str">
        <f t="shared" si="25"/>
        <v>5</v>
      </c>
      <c r="G67" s="5">
        <v>22</v>
      </c>
      <c r="H67" s="5" t="str">
        <f t="shared" si="26"/>
        <v>B</v>
      </c>
      <c r="I67" s="5" t="str">
        <f t="shared" si="27"/>
        <v>3</v>
      </c>
      <c r="J67" s="5">
        <v>2</v>
      </c>
      <c r="K67" s="5" t="str">
        <f t="shared" si="28"/>
        <v>F</v>
      </c>
      <c r="L67" s="5" t="str">
        <f t="shared" si="29"/>
        <v>0</v>
      </c>
      <c r="M67" s="5">
        <v>18</v>
      </c>
      <c r="N67" s="5" t="str">
        <f t="shared" si="30"/>
        <v>C</v>
      </c>
      <c r="O67" s="5" t="str">
        <f t="shared" si="31"/>
        <v>2</v>
      </c>
      <c r="P67" s="5">
        <v>8</v>
      </c>
      <c r="Q67" s="5" t="str">
        <f t="shared" si="32"/>
        <v>C</v>
      </c>
      <c r="R67" s="5" t="str">
        <f t="shared" si="33"/>
        <v>1</v>
      </c>
      <c r="S67" s="5">
        <v>5</v>
      </c>
      <c r="T67" s="5" t="str">
        <f t="shared" si="34"/>
        <v>F</v>
      </c>
      <c r="U67" s="5" t="str">
        <f t="shared" si="35"/>
        <v>0</v>
      </c>
      <c r="V67" s="5">
        <v>18</v>
      </c>
      <c r="W67" s="5" t="str">
        <f t="shared" si="22"/>
        <v>C</v>
      </c>
      <c r="X67" s="5" t="str">
        <f t="shared" si="36"/>
        <v>2</v>
      </c>
      <c r="Y67" s="5">
        <v>32</v>
      </c>
      <c r="Z67" s="5" t="str">
        <f t="shared" si="37"/>
        <v>A+</v>
      </c>
      <c r="AA67" s="5" t="str">
        <f t="shared" si="38"/>
        <v>5</v>
      </c>
      <c r="AB67" s="5">
        <v>28</v>
      </c>
      <c r="AC67" s="5" t="str">
        <f t="shared" si="39"/>
        <v>A</v>
      </c>
      <c r="AD67" s="5" t="str">
        <f t="shared" si="40"/>
        <v>4</v>
      </c>
      <c r="AE67" s="5">
        <v>20</v>
      </c>
      <c r="AF67" s="5" t="str">
        <f t="shared" si="41"/>
        <v>A-</v>
      </c>
      <c r="AG67" s="5" t="str">
        <f t="shared" si="42"/>
        <v>3.5</v>
      </c>
      <c r="AH67" s="7" t="str">
        <f t="shared" si="43"/>
        <v>Fail</v>
      </c>
      <c r="AI67" s="8">
        <f t="shared" si="44"/>
        <v>0</v>
      </c>
      <c r="AJ67" s="5"/>
    </row>
    <row r="68" spans="1:36" ht="21.9" customHeight="1">
      <c r="A68" s="5">
        <v>11</v>
      </c>
      <c r="B68" s="5">
        <v>11</v>
      </c>
      <c r="C68" s="11" t="s">
        <v>239</v>
      </c>
      <c r="D68" s="5">
        <v>34</v>
      </c>
      <c r="E68" s="5" t="str">
        <f t="shared" si="24"/>
        <v>A+</v>
      </c>
      <c r="F68" s="5" t="str">
        <f t="shared" si="25"/>
        <v>5</v>
      </c>
      <c r="G68" s="5">
        <v>24</v>
      </c>
      <c r="H68" s="5" t="str">
        <f t="shared" si="26"/>
        <v>A-</v>
      </c>
      <c r="I68" s="5" t="str">
        <f t="shared" si="27"/>
        <v>3.5</v>
      </c>
      <c r="J68" s="5">
        <v>15</v>
      </c>
      <c r="K68" s="5" t="str">
        <f t="shared" si="28"/>
        <v>A</v>
      </c>
      <c r="L68" s="5" t="str">
        <f t="shared" si="29"/>
        <v>4</v>
      </c>
      <c r="M68" s="5">
        <v>24</v>
      </c>
      <c r="N68" s="5" t="str">
        <f t="shared" si="30"/>
        <v>A-</v>
      </c>
      <c r="O68" s="5" t="str">
        <f t="shared" si="31"/>
        <v>3.5</v>
      </c>
      <c r="P68" s="5">
        <v>10</v>
      </c>
      <c r="Q68" s="5" t="str">
        <f t="shared" si="32"/>
        <v>B</v>
      </c>
      <c r="R68" s="5" t="str">
        <f t="shared" si="33"/>
        <v>2</v>
      </c>
      <c r="S68" s="5">
        <v>14</v>
      </c>
      <c r="T68" s="5" t="str">
        <f t="shared" si="34"/>
        <v>D</v>
      </c>
      <c r="U68" s="5" t="str">
        <f t="shared" si="35"/>
        <v>1</v>
      </c>
      <c r="V68" s="5">
        <v>26</v>
      </c>
      <c r="W68" s="5" t="str">
        <f t="shared" si="22"/>
        <v>A-</v>
      </c>
      <c r="X68" s="5" t="str">
        <f t="shared" si="36"/>
        <v>3.5</v>
      </c>
      <c r="Y68" s="5">
        <v>36</v>
      </c>
      <c r="Z68" s="5" t="str">
        <f t="shared" si="37"/>
        <v>A+</v>
      </c>
      <c r="AA68" s="5" t="str">
        <f t="shared" si="38"/>
        <v>5</v>
      </c>
      <c r="AB68" s="5">
        <v>38</v>
      </c>
      <c r="AC68" s="5" t="str">
        <f t="shared" si="39"/>
        <v>A+</v>
      </c>
      <c r="AD68" s="5" t="str">
        <f t="shared" si="40"/>
        <v>5</v>
      </c>
      <c r="AE68" s="5">
        <v>10</v>
      </c>
      <c r="AF68" s="5" t="str">
        <f t="shared" si="41"/>
        <v>D</v>
      </c>
      <c r="AG68" s="5" t="str">
        <f t="shared" si="42"/>
        <v>1</v>
      </c>
      <c r="AH68" s="7" t="str">
        <f t="shared" si="43"/>
        <v>Pass</v>
      </c>
      <c r="AI68" s="8">
        <f t="shared" si="44"/>
        <v>231</v>
      </c>
      <c r="AJ68" s="5"/>
    </row>
    <row r="69" spans="1:36" ht="21.9" customHeight="1">
      <c r="A69" s="5">
        <v>12</v>
      </c>
      <c r="B69" s="5">
        <v>12</v>
      </c>
      <c r="C69" s="11" t="s">
        <v>240</v>
      </c>
      <c r="D69" s="5">
        <v>35</v>
      </c>
      <c r="E69" s="5" t="str">
        <f t="shared" si="24"/>
        <v>A+</v>
      </c>
      <c r="F69" s="5" t="str">
        <f t="shared" si="25"/>
        <v>5</v>
      </c>
      <c r="G69" s="5">
        <v>32</v>
      </c>
      <c r="H69" s="5" t="str">
        <f t="shared" si="26"/>
        <v>A+</v>
      </c>
      <c r="I69" s="5" t="str">
        <f t="shared" si="27"/>
        <v>5</v>
      </c>
      <c r="J69" s="5">
        <v>15</v>
      </c>
      <c r="K69" s="5" t="str">
        <f t="shared" si="28"/>
        <v>A</v>
      </c>
      <c r="L69" s="5" t="str">
        <f t="shared" si="29"/>
        <v>4</v>
      </c>
      <c r="M69" s="5">
        <v>24</v>
      </c>
      <c r="N69" s="5" t="str">
        <f t="shared" si="30"/>
        <v>A-</v>
      </c>
      <c r="O69" s="5" t="str">
        <f t="shared" si="31"/>
        <v>3.5</v>
      </c>
      <c r="P69" s="5">
        <v>14</v>
      </c>
      <c r="Q69" s="5" t="str">
        <f t="shared" si="32"/>
        <v>A</v>
      </c>
      <c r="R69" s="5" t="str">
        <f t="shared" si="33"/>
        <v>4</v>
      </c>
      <c r="S69" s="5">
        <v>32</v>
      </c>
      <c r="T69" s="5" t="str">
        <f t="shared" si="34"/>
        <v>A+</v>
      </c>
      <c r="U69" s="5" t="str">
        <f t="shared" si="35"/>
        <v>5</v>
      </c>
      <c r="V69" s="5">
        <v>26</v>
      </c>
      <c r="W69" s="5" t="str">
        <f t="shared" si="22"/>
        <v>A-</v>
      </c>
      <c r="X69" s="5" t="str">
        <f t="shared" si="36"/>
        <v>3.5</v>
      </c>
      <c r="Y69" s="5">
        <v>37</v>
      </c>
      <c r="Z69" s="5" t="str">
        <f t="shared" si="37"/>
        <v>A+</v>
      </c>
      <c r="AA69" s="5" t="str">
        <f t="shared" si="38"/>
        <v>5</v>
      </c>
      <c r="AB69" s="5">
        <v>36</v>
      </c>
      <c r="AC69" s="5" t="str">
        <f t="shared" si="39"/>
        <v>A+</v>
      </c>
      <c r="AD69" s="5" t="str">
        <f t="shared" si="40"/>
        <v>5</v>
      </c>
      <c r="AE69" s="5">
        <v>20</v>
      </c>
      <c r="AF69" s="5" t="str">
        <f t="shared" si="41"/>
        <v>A-</v>
      </c>
      <c r="AG69" s="5" t="str">
        <f t="shared" si="42"/>
        <v>3.5</v>
      </c>
      <c r="AH69" s="7" t="str">
        <f t="shared" si="43"/>
        <v>Pass</v>
      </c>
      <c r="AI69" s="8">
        <f t="shared" si="44"/>
        <v>271</v>
      </c>
      <c r="AJ69" s="5"/>
    </row>
    <row r="70" spans="1:36" ht="21.9" customHeight="1">
      <c r="A70" s="5">
        <v>13</v>
      </c>
      <c r="B70" s="5">
        <v>13</v>
      </c>
      <c r="C70" s="11" t="s">
        <v>241</v>
      </c>
      <c r="D70" s="5">
        <v>30</v>
      </c>
      <c r="E70" s="5" t="str">
        <f t="shared" si="24"/>
        <v>A</v>
      </c>
      <c r="F70" s="5" t="str">
        <f t="shared" si="25"/>
        <v>4</v>
      </c>
      <c r="G70" s="5">
        <v>28</v>
      </c>
      <c r="H70" s="5" t="str">
        <f t="shared" si="26"/>
        <v>A</v>
      </c>
      <c r="I70" s="5" t="str">
        <f t="shared" si="27"/>
        <v>4</v>
      </c>
      <c r="J70" s="5">
        <v>14</v>
      </c>
      <c r="K70" s="5" t="str">
        <f t="shared" si="28"/>
        <v>A</v>
      </c>
      <c r="L70" s="5" t="str">
        <f t="shared" si="29"/>
        <v>4</v>
      </c>
      <c r="M70" s="5">
        <v>14</v>
      </c>
      <c r="N70" s="5" t="str">
        <f t="shared" si="30"/>
        <v>D</v>
      </c>
      <c r="O70" s="5" t="str">
        <f t="shared" si="31"/>
        <v>1</v>
      </c>
      <c r="P70" s="5">
        <v>12</v>
      </c>
      <c r="Q70" s="5" t="str">
        <f t="shared" si="32"/>
        <v>A-</v>
      </c>
      <c r="R70" s="5" t="str">
        <f t="shared" si="33"/>
        <v>3.5</v>
      </c>
      <c r="S70" s="5">
        <v>14</v>
      </c>
      <c r="T70" s="5" t="str">
        <f t="shared" si="34"/>
        <v>D</v>
      </c>
      <c r="U70" s="5" t="str">
        <f t="shared" si="35"/>
        <v>1</v>
      </c>
      <c r="V70" s="5">
        <v>20</v>
      </c>
      <c r="W70" s="5" t="str">
        <f t="shared" si="22"/>
        <v>B</v>
      </c>
      <c r="X70" s="5" t="str">
        <f t="shared" si="36"/>
        <v>3</v>
      </c>
      <c r="Y70" s="5">
        <v>37</v>
      </c>
      <c r="Z70" s="5" t="str">
        <f t="shared" si="37"/>
        <v>A+</v>
      </c>
      <c r="AA70" s="5" t="str">
        <f t="shared" si="38"/>
        <v>5</v>
      </c>
      <c r="AB70" s="5">
        <v>38</v>
      </c>
      <c r="AC70" s="5" t="str">
        <f t="shared" si="39"/>
        <v>A+</v>
      </c>
      <c r="AD70" s="5" t="str">
        <f t="shared" si="40"/>
        <v>5</v>
      </c>
      <c r="AE70" s="5">
        <v>24</v>
      </c>
      <c r="AF70" s="5" t="str">
        <f t="shared" si="41"/>
        <v>A+</v>
      </c>
      <c r="AG70" s="5" t="str">
        <f t="shared" si="42"/>
        <v>5</v>
      </c>
      <c r="AH70" s="7" t="str">
        <f t="shared" si="43"/>
        <v>Pass</v>
      </c>
      <c r="AI70" s="8">
        <f t="shared" si="44"/>
        <v>231</v>
      </c>
      <c r="AJ70" s="5"/>
    </row>
    <row r="71" spans="1:36" ht="21.9" customHeight="1">
      <c r="A71" s="5">
        <v>14</v>
      </c>
      <c r="B71" s="5">
        <v>14</v>
      </c>
      <c r="C71" s="11" t="s">
        <v>242</v>
      </c>
      <c r="D71" s="5">
        <v>32</v>
      </c>
      <c r="E71" s="5" t="str">
        <f t="shared" si="24"/>
        <v>A+</v>
      </c>
      <c r="F71" s="5" t="str">
        <f t="shared" si="25"/>
        <v>5</v>
      </c>
      <c r="G71" s="5">
        <v>29</v>
      </c>
      <c r="H71" s="5" t="str">
        <f t="shared" si="26"/>
        <v>A</v>
      </c>
      <c r="I71" s="5" t="str">
        <f t="shared" si="27"/>
        <v>4</v>
      </c>
      <c r="J71" s="5">
        <v>10</v>
      </c>
      <c r="K71" s="5" t="str">
        <f t="shared" si="28"/>
        <v>B</v>
      </c>
      <c r="L71" s="5" t="str">
        <f t="shared" si="29"/>
        <v>2</v>
      </c>
      <c r="M71" s="5">
        <v>20</v>
      </c>
      <c r="N71" s="5" t="str">
        <f t="shared" si="30"/>
        <v>B</v>
      </c>
      <c r="O71" s="5" t="str">
        <f t="shared" si="31"/>
        <v>3</v>
      </c>
      <c r="P71" s="5">
        <v>12</v>
      </c>
      <c r="Q71" s="5" t="str">
        <f t="shared" si="32"/>
        <v>A-</v>
      </c>
      <c r="R71" s="5" t="str">
        <f t="shared" si="33"/>
        <v>3.5</v>
      </c>
      <c r="S71" s="5">
        <v>36</v>
      </c>
      <c r="T71" s="5" t="str">
        <f t="shared" si="34"/>
        <v>A+</v>
      </c>
      <c r="U71" s="5" t="str">
        <f t="shared" si="35"/>
        <v>5</v>
      </c>
      <c r="V71" s="5">
        <v>22</v>
      </c>
      <c r="W71" s="5" t="str">
        <f t="shared" si="22"/>
        <v>B</v>
      </c>
      <c r="X71" s="5" t="str">
        <f t="shared" si="36"/>
        <v>3</v>
      </c>
      <c r="Y71" s="5">
        <v>36</v>
      </c>
      <c r="Z71" s="5" t="str">
        <f t="shared" si="37"/>
        <v>A+</v>
      </c>
      <c r="AA71" s="5" t="str">
        <f t="shared" si="38"/>
        <v>5</v>
      </c>
      <c r="AB71" s="5">
        <v>33</v>
      </c>
      <c r="AC71" s="5" t="str">
        <f t="shared" si="39"/>
        <v>A+</v>
      </c>
      <c r="AD71" s="5" t="str">
        <f t="shared" si="40"/>
        <v>5</v>
      </c>
      <c r="AE71" s="5">
        <v>6</v>
      </c>
      <c r="AF71" s="5" t="str">
        <f t="shared" si="41"/>
        <v>F</v>
      </c>
      <c r="AG71" s="5" t="str">
        <f t="shared" si="42"/>
        <v>0</v>
      </c>
      <c r="AH71" s="7" t="str">
        <f t="shared" si="43"/>
        <v>Fail</v>
      </c>
      <c r="AI71" s="8">
        <f t="shared" si="44"/>
        <v>0</v>
      </c>
      <c r="AJ71" s="5"/>
    </row>
    <row r="72" spans="1:36" ht="21.9" customHeight="1">
      <c r="A72" s="5">
        <v>15</v>
      </c>
      <c r="B72" s="5">
        <v>15</v>
      </c>
      <c r="C72" s="11" t="s">
        <v>243</v>
      </c>
      <c r="D72" s="5">
        <v>23</v>
      </c>
      <c r="E72" s="5" t="str">
        <f t="shared" si="24"/>
        <v>B</v>
      </c>
      <c r="F72" s="5" t="str">
        <f t="shared" si="25"/>
        <v>3</v>
      </c>
      <c r="G72" s="5">
        <v>27</v>
      </c>
      <c r="H72" s="5" t="str">
        <f t="shared" si="26"/>
        <v>A-</v>
      </c>
      <c r="I72" s="5" t="str">
        <f t="shared" si="27"/>
        <v>3.5</v>
      </c>
      <c r="J72" s="5">
        <v>4</v>
      </c>
      <c r="K72" s="5" t="str">
        <f t="shared" si="28"/>
        <v>F</v>
      </c>
      <c r="L72" s="5" t="str">
        <f t="shared" si="29"/>
        <v>0</v>
      </c>
      <c r="M72" s="5">
        <v>20</v>
      </c>
      <c r="N72" s="5" t="str">
        <f t="shared" si="30"/>
        <v>B</v>
      </c>
      <c r="O72" s="5" t="str">
        <f t="shared" si="31"/>
        <v>3</v>
      </c>
      <c r="P72" s="5">
        <v>16</v>
      </c>
      <c r="Q72" s="5" t="str">
        <f t="shared" si="32"/>
        <v>A+</v>
      </c>
      <c r="R72" s="5" t="str">
        <f t="shared" si="33"/>
        <v>5</v>
      </c>
      <c r="S72" s="5">
        <v>14</v>
      </c>
      <c r="T72" s="5" t="str">
        <f t="shared" si="34"/>
        <v>D</v>
      </c>
      <c r="U72" s="5" t="str">
        <f t="shared" si="35"/>
        <v>1</v>
      </c>
      <c r="V72" s="5">
        <v>30</v>
      </c>
      <c r="W72" s="5" t="str">
        <f t="shared" si="22"/>
        <v>A</v>
      </c>
      <c r="X72" s="5" t="str">
        <f t="shared" si="36"/>
        <v>4</v>
      </c>
      <c r="Y72" s="5">
        <v>40</v>
      </c>
      <c r="Z72" s="5" t="str">
        <f t="shared" si="37"/>
        <v>A+</v>
      </c>
      <c r="AA72" s="5" t="str">
        <f t="shared" si="38"/>
        <v>5</v>
      </c>
      <c r="AB72" s="5">
        <v>40</v>
      </c>
      <c r="AC72" s="5" t="str">
        <f t="shared" si="39"/>
        <v>A+</v>
      </c>
      <c r="AD72" s="5" t="str">
        <f t="shared" si="40"/>
        <v>5</v>
      </c>
      <c r="AE72" s="5">
        <v>16</v>
      </c>
      <c r="AF72" s="5" t="str">
        <f t="shared" si="41"/>
        <v>B</v>
      </c>
      <c r="AG72" s="5" t="str">
        <f t="shared" si="42"/>
        <v>3</v>
      </c>
      <c r="AH72" s="7" t="str">
        <f t="shared" si="43"/>
        <v>Fail</v>
      </c>
      <c r="AI72" s="8">
        <f t="shared" si="44"/>
        <v>0</v>
      </c>
      <c r="AJ72" s="5"/>
    </row>
    <row r="73" spans="1:36" ht="21.9" customHeight="1">
      <c r="A73" s="5">
        <v>16</v>
      </c>
      <c r="B73" s="5">
        <v>16</v>
      </c>
      <c r="C73" s="11" t="s">
        <v>244</v>
      </c>
      <c r="D73" s="5">
        <v>27</v>
      </c>
      <c r="E73" s="5" t="str">
        <f t="shared" si="24"/>
        <v>A-</v>
      </c>
      <c r="F73" s="5" t="str">
        <f t="shared" si="25"/>
        <v>3.5</v>
      </c>
      <c r="G73" s="5">
        <v>25</v>
      </c>
      <c r="H73" s="5" t="str">
        <f t="shared" si="26"/>
        <v>A-</v>
      </c>
      <c r="I73" s="5" t="str">
        <f t="shared" si="27"/>
        <v>3.5</v>
      </c>
      <c r="J73" s="5">
        <v>4</v>
      </c>
      <c r="K73" s="5" t="str">
        <f t="shared" si="28"/>
        <v>F</v>
      </c>
      <c r="L73" s="5" t="str">
        <f t="shared" si="29"/>
        <v>0</v>
      </c>
      <c r="M73" s="5">
        <v>18</v>
      </c>
      <c r="N73" s="5" t="str">
        <f t="shared" si="30"/>
        <v>C</v>
      </c>
      <c r="O73" s="5" t="str">
        <f t="shared" si="31"/>
        <v>2</v>
      </c>
      <c r="P73" s="5">
        <v>10</v>
      </c>
      <c r="Q73" s="5" t="str">
        <f t="shared" si="32"/>
        <v>B</v>
      </c>
      <c r="R73" s="5" t="str">
        <f t="shared" si="33"/>
        <v>2</v>
      </c>
      <c r="S73" s="5">
        <v>5</v>
      </c>
      <c r="T73" s="5" t="str">
        <f t="shared" si="34"/>
        <v>F</v>
      </c>
      <c r="U73" s="5" t="str">
        <f t="shared" si="35"/>
        <v>0</v>
      </c>
      <c r="V73" s="5">
        <v>24</v>
      </c>
      <c r="W73" s="5" t="str">
        <f t="shared" si="22"/>
        <v>A-</v>
      </c>
      <c r="X73" s="5" t="str">
        <f t="shared" si="36"/>
        <v>3.5</v>
      </c>
      <c r="Y73" s="5">
        <v>35</v>
      </c>
      <c r="Z73" s="5" t="str">
        <f t="shared" si="37"/>
        <v>A+</v>
      </c>
      <c r="AA73" s="5" t="str">
        <f t="shared" si="38"/>
        <v>5</v>
      </c>
      <c r="AB73" s="5">
        <v>35</v>
      </c>
      <c r="AC73" s="5" t="str">
        <f t="shared" si="39"/>
        <v>A+</v>
      </c>
      <c r="AD73" s="5" t="str">
        <f t="shared" si="40"/>
        <v>5</v>
      </c>
      <c r="AE73" s="5">
        <v>10</v>
      </c>
      <c r="AF73" s="5" t="str">
        <f t="shared" si="41"/>
        <v>D</v>
      </c>
      <c r="AG73" s="5" t="str">
        <f t="shared" si="42"/>
        <v>1</v>
      </c>
      <c r="AH73" s="7" t="str">
        <f t="shared" si="43"/>
        <v>Fail</v>
      </c>
      <c r="AI73" s="8">
        <f t="shared" si="44"/>
        <v>0</v>
      </c>
      <c r="AJ73" s="5"/>
    </row>
    <row r="74" spans="1:36" ht="21.9" customHeight="1">
      <c r="A74" s="5">
        <v>17</v>
      </c>
      <c r="B74" s="5">
        <v>17</v>
      </c>
      <c r="C74" s="11" t="s">
        <v>245</v>
      </c>
      <c r="D74" s="5">
        <v>25</v>
      </c>
      <c r="E74" s="5" t="str">
        <f t="shared" si="24"/>
        <v>A-</v>
      </c>
      <c r="F74" s="5" t="str">
        <f t="shared" si="25"/>
        <v>3.5</v>
      </c>
      <c r="G74" s="5">
        <v>24</v>
      </c>
      <c r="H74" s="5" t="str">
        <f t="shared" si="26"/>
        <v>A-</v>
      </c>
      <c r="I74" s="5" t="str">
        <f t="shared" si="27"/>
        <v>3.5</v>
      </c>
      <c r="J74" s="5">
        <v>9</v>
      </c>
      <c r="K74" s="5" t="str">
        <f t="shared" si="28"/>
        <v>C</v>
      </c>
      <c r="L74" s="5" t="str">
        <f t="shared" si="29"/>
        <v>2</v>
      </c>
      <c r="M74" s="5">
        <v>24</v>
      </c>
      <c r="N74" s="5" t="str">
        <f t="shared" si="30"/>
        <v>A-</v>
      </c>
      <c r="O74" s="5" t="str">
        <f t="shared" si="31"/>
        <v>3.5</v>
      </c>
      <c r="P74" s="5">
        <v>12</v>
      </c>
      <c r="Q74" s="5" t="str">
        <f t="shared" si="32"/>
        <v>A-</v>
      </c>
      <c r="R74" s="5" t="str">
        <f t="shared" si="33"/>
        <v>3.5</v>
      </c>
      <c r="S74" s="5">
        <v>14</v>
      </c>
      <c r="T74" s="5" t="str">
        <f t="shared" si="34"/>
        <v>D</v>
      </c>
      <c r="U74" s="5" t="str">
        <f t="shared" si="35"/>
        <v>1</v>
      </c>
      <c r="V74" s="5">
        <v>22</v>
      </c>
      <c r="W74" s="5" t="str">
        <f t="shared" si="22"/>
        <v>B</v>
      </c>
      <c r="X74" s="5" t="str">
        <f t="shared" si="36"/>
        <v>3</v>
      </c>
      <c r="Y74" s="5">
        <v>35</v>
      </c>
      <c r="Z74" s="5" t="str">
        <f t="shared" si="37"/>
        <v>A+</v>
      </c>
      <c r="AA74" s="5" t="str">
        <f t="shared" si="38"/>
        <v>5</v>
      </c>
      <c r="AB74" s="5">
        <v>32</v>
      </c>
      <c r="AC74" s="5" t="str">
        <f t="shared" si="39"/>
        <v>A+</v>
      </c>
      <c r="AD74" s="5" t="str">
        <f t="shared" si="40"/>
        <v>5</v>
      </c>
      <c r="AE74" s="5">
        <v>12</v>
      </c>
      <c r="AF74" s="5" t="str">
        <f t="shared" si="41"/>
        <v>C</v>
      </c>
      <c r="AG74" s="5" t="str">
        <f t="shared" si="42"/>
        <v>1</v>
      </c>
      <c r="AH74" s="7" t="str">
        <f t="shared" si="43"/>
        <v>Pass</v>
      </c>
      <c r="AI74" s="8">
        <f t="shared" si="44"/>
        <v>209</v>
      </c>
      <c r="AJ74" s="5"/>
    </row>
    <row r="75" spans="1:36" ht="21.9" customHeight="1">
      <c r="A75" s="5">
        <v>18</v>
      </c>
      <c r="B75" s="5">
        <v>18</v>
      </c>
      <c r="C75" s="11" t="s">
        <v>246</v>
      </c>
      <c r="D75" s="5">
        <v>27</v>
      </c>
      <c r="E75" s="5" t="str">
        <f t="shared" si="24"/>
        <v>A-</v>
      </c>
      <c r="F75" s="5" t="str">
        <f t="shared" si="25"/>
        <v>3.5</v>
      </c>
      <c r="G75" s="5">
        <v>30</v>
      </c>
      <c r="H75" s="5" t="str">
        <f t="shared" si="26"/>
        <v>A</v>
      </c>
      <c r="I75" s="5" t="str">
        <f t="shared" si="27"/>
        <v>4</v>
      </c>
      <c r="J75" s="5">
        <v>11</v>
      </c>
      <c r="K75" s="5" t="str">
        <f t="shared" si="28"/>
        <v>B</v>
      </c>
      <c r="L75" s="5" t="str">
        <f t="shared" si="29"/>
        <v>2</v>
      </c>
      <c r="M75" s="5">
        <v>18</v>
      </c>
      <c r="N75" s="5" t="str">
        <f t="shared" si="30"/>
        <v>C</v>
      </c>
      <c r="O75" s="5" t="str">
        <f t="shared" si="31"/>
        <v>2</v>
      </c>
      <c r="P75" s="5">
        <v>17</v>
      </c>
      <c r="Q75" s="5" t="str">
        <f t="shared" si="32"/>
        <v>A+</v>
      </c>
      <c r="R75" s="5" t="str">
        <f t="shared" si="33"/>
        <v>5</v>
      </c>
      <c r="S75" s="5">
        <v>16</v>
      </c>
      <c r="T75" s="5" t="str">
        <f t="shared" si="34"/>
        <v>C</v>
      </c>
      <c r="U75" s="5" t="str">
        <f t="shared" si="35"/>
        <v>1</v>
      </c>
      <c r="V75" s="5">
        <v>24</v>
      </c>
      <c r="W75" s="5" t="str">
        <f t="shared" si="22"/>
        <v>A-</v>
      </c>
      <c r="X75" s="5" t="str">
        <f t="shared" si="36"/>
        <v>3.5</v>
      </c>
      <c r="Y75" s="5">
        <v>37</v>
      </c>
      <c r="Z75" s="5" t="str">
        <f t="shared" si="37"/>
        <v>A+</v>
      </c>
      <c r="AA75" s="5" t="str">
        <f t="shared" si="38"/>
        <v>5</v>
      </c>
      <c r="AB75" s="5">
        <v>40</v>
      </c>
      <c r="AC75" s="5" t="str">
        <f t="shared" si="39"/>
        <v>A+</v>
      </c>
      <c r="AD75" s="5" t="str">
        <f t="shared" si="40"/>
        <v>5</v>
      </c>
      <c r="AE75" s="5">
        <v>12</v>
      </c>
      <c r="AF75" s="5" t="str">
        <f t="shared" si="41"/>
        <v>C</v>
      </c>
      <c r="AG75" s="5" t="str">
        <f t="shared" si="42"/>
        <v>1</v>
      </c>
      <c r="AH75" s="7" t="str">
        <f t="shared" si="43"/>
        <v>Pass</v>
      </c>
      <c r="AI75" s="8">
        <f t="shared" si="44"/>
        <v>232</v>
      </c>
      <c r="AJ75" s="5"/>
    </row>
    <row r="76" spans="1:36" ht="21.9" customHeight="1">
      <c r="A76" s="5">
        <v>19</v>
      </c>
      <c r="B76" s="5">
        <v>19</v>
      </c>
      <c r="C76" s="11" t="s">
        <v>247</v>
      </c>
      <c r="D76" s="5">
        <v>25</v>
      </c>
      <c r="E76" s="5" t="str">
        <f t="shared" si="24"/>
        <v>A-</v>
      </c>
      <c r="F76" s="5" t="str">
        <f t="shared" si="25"/>
        <v>3.5</v>
      </c>
      <c r="G76" s="5">
        <v>24</v>
      </c>
      <c r="H76" s="5" t="str">
        <f t="shared" si="26"/>
        <v>A-</v>
      </c>
      <c r="I76" s="5" t="str">
        <f t="shared" si="27"/>
        <v>3.5</v>
      </c>
      <c r="J76" s="5">
        <v>10</v>
      </c>
      <c r="K76" s="5" t="str">
        <f t="shared" si="28"/>
        <v>B</v>
      </c>
      <c r="L76" s="5" t="str">
        <f t="shared" si="29"/>
        <v>2</v>
      </c>
      <c r="M76" s="5">
        <v>30</v>
      </c>
      <c r="N76" s="5" t="str">
        <f t="shared" si="30"/>
        <v>A</v>
      </c>
      <c r="O76" s="5" t="str">
        <f t="shared" si="31"/>
        <v>4</v>
      </c>
      <c r="P76" s="5">
        <v>12</v>
      </c>
      <c r="Q76" s="5" t="str">
        <f t="shared" si="32"/>
        <v>A-</v>
      </c>
      <c r="R76" s="5" t="str">
        <f t="shared" si="33"/>
        <v>3.5</v>
      </c>
      <c r="S76" s="5">
        <v>14</v>
      </c>
      <c r="T76" s="5" t="str">
        <f t="shared" si="34"/>
        <v>D</v>
      </c>
      <c r="U76" s="5" t="str">
        <f t="shared" si="35"/>
        <v>1</v>
      </c>
      <c r="V76" s="5">
        <v>20</v>
      </c>
      <c r="W76" s="5" t="str">
        <f t="shared" si="22"/>
        <v>B</v>
      </c>
      <c r="X76" s="5" t="str">
        <f t="shared" si="36"/>
        <v>3</v>
      </c>
      <c r="Y76" s="5">
        <v>40</v>
      </c>
      <c r="Z76" s="5" t="str">
        <f t="shared" si="37"/>
        <v>A+</v>
      </c>
      <c r="AA76" s="5" t="str">
        <f t="shared" si="38"/>
        <v>5</v>
      </c>
      <c r="AB76" s="5">
        <v>36</v>
      </c>
      <c r="AC76" s="5" t="str">
        <f t="shared" si="39"/>
        <v>A+</v>
      </c>
      <c r="AD76" s="5" t="str">
        <f t="shared" si="40"/>
        <v>5</v>
      </c>
      <c r="AE76" s="5">
        <v>16</v>
      </c>
      <c r="AF76" s="5" t="str">
        <f t="shared" si="41"/>
        <v>B</v>
      </c>
      <c r="AG76" s="5" t="str">
        <f t="shared" si="42"/>
        <v>3</v>
      </c>
      <c r="AH76" s="7" t="str">
        <f t="shared" si="43"/>
        <v>Pass</v>
      </c>
      <c r="AI76" s="8">
        <f t="shared" si="44"/>
        <v>227</v>
      </c>
      <c r="AJ76" s="5"/>
    </row>
    <row r="77" spans="1:36" ht="21.9" customHeight="1">
      <c r="A77" s="5">
        <v>20</v>
      </c>
      <c r="B77" s="5">
        <v>20</v>
      </c>
      <c r="C77" s="11" t="s">
        <v>248</v>
      </c>
      <c r="D77" s="5">
        <v>34</v>
      </c>
      <c r="E77" s="5" t="str">
        <f t="shared" si="24"/>
        <v>A+</v>
      </c>
      <c r="F77" s="5" t="str">
        <f t="shared" si="25"/>
        <v>5</v>
      </c>
      <c r="G77" s="5">
        <v>26</v>
      </c>
      <c r="H77" s="5" t="str">
        <f t="shared" si="26"/>
        <v>A-</v>
      </c>
      <c r="I77" s="5" t="str">
        <f t="shared" si="27"/>
        <v>3.5</v>
      </c>
      <c r="J77" s="5">
        <v>14</v>
      </c>
      <c r="K77" s="5" t="str">
        <f t="shared" si="28"/>
        <v>A</v>
      </c>
      <c r="L77" s="5" t="str">
        <f t="shared" si="29"/>
        <v>4</v>
      </c>
      <c r="M77" s="5">
        <v>20</v>
      </c>
      <c r="N77" s="5" t="str">
        <f t="shared" si="30"/>
        <v>B</v>
      </c>
      <c r="O77" s="5" t="str">
        <f t="shared" si="31"/>
        <v>3</v>
      </c>
      <c r="P77" s="5">
        <v>10</v>
      </c>
      <c r="Q77" s="5" t="str">
        <f t="shared" si="32"/>
        <v>B</v>
      </c>
      <c r="R77" s="5" t="str">
        <f t="shared" si="33"/>
        <v>2</v>
      </c>
      <c r="S77" s="5">
        <v>20</v>
      </c>
      <c r="T77" s="5" t="str">
        <f t="shared" si="34"/>
        <v>B</v>
      </c>
      <c r="U77" s="5" t="str">
        <f t="shared" si="35"/>
        <v>3</v>
      </c>
      <c r="V77" s="5">
        <v>22</v>
      </c>
      <c r="W77" s="5" t="str">
        <f t="shared" si="22"/>
        <v>B</v>
      </c>
      <c r="X77" s="5" t="str">
        <f t="shared" si="36"/>
        <v>3</v>
      </c>
      <c r="Y77" s="5">
        <v>40</v>
      </c>
      <c r="Z77" s="5" t="str">
        <f t="shared" si="37"/>
        <v>A+</v>
      </c>
      <c r="AA77" s="5" t="str">
        <f t="shared" si="38"/>
        <v>5</v>
      </c>
      <c r="AB77" s="5">
        <v>36</v>
      </c>
      <c r="AC77" s="5" t="str">
        <f t="shared" si="39"/>
        <v>A+</v>
      </c>
      <c r="AD77" s="5" t="str">
        <f t="shared" si="40"/>
        <v>5</v>
      </c>
      <c r="AE77" s="5">
        <v>24</v>
      </c>
      <c r="AF77" s="5" t="str">
        <f t="shared" si="41"/>
        <v>A+</v>
      </c>
      <c r="AG77" s="5" t="str">
        <f t="shared" si="42"/>
        <v>5</v>
      </c>
      <c r="AH77" s="7" t="str">
        <f t="shared" si="43"/>
        <v>Pass</v>
      </c>
      <c r="AI77" s="8">
        <f t="shared" si="44"/>
        <v>246</v>
      </c>
      <c r="AJ77" s="5"/>
    </row>
    <row r="78" spans="1:36" ht="21.9" customHeight="1">
      <c r="A78" s="5">
        <v>21</v>
      </c>
      <c r="B78" s="5">
        <v>21</v>
      </c>
      <c r="C78" s="11" t="s">
        <v>249</v>
      </c>
      <c r="D78" s="5">
        <v>34</v>
      </c>
      <c r="E78" s="5" t="str">
        <f t="shared" si="24"/>
        <v>A+</v>
      </c>
      <c r="F78" s="5" t="str">
        <f t="shared" si="25"/>
        <v>5</v>
      </c>
      <c r="G78" s="5">
        <v>29</v>
      </c>
      <c r="H78" s="5" t="str">
        <f t="shared" si="26"/>
        <v>A</v>
      </c>
      <c r="I78" s="5" t="str">
        <f t="shared" si="27"/>
        <v>4</v>
      </c>
      <c r="J78" s="5">
        <v>14</v>
      </c>
      <c r="K78" s="5" t="str">
        <f t="shared" si="28"/>
        <v>A</v>
      </c>
      <c r="L78" s="5" t="str">
        <f t="shared" si="29"/>
        <v>4</v>
      </c>
      <c r="M78" s="5">
        <v>20</v>
      </c>
      <c r="N78" s="5" t="str">
        <f t="shared" si="30"/>
        <v>B</v>
      </c>
      <c r="O78" s="5" t="str">
        <f t="shared" si="31"/>
        <v>3</v>
      </c>
      <c r="P78" s="5">
        <v>10</v>
      </c>
      <c r="Q78" s="5" t="str">
        <f t="shared" si="32"/>
        <v>B</v>
      </c>
      <c r="R78" s="5" t="str">
        <f t="shared" si="33"/>
        <v>2</v>
      </c>
      <c r="S78" s="5">
        <v>16</v>
      </c>
      <c r="T78" s="5" t="str">
        <f t="shared" si="34"/>
        <v>C</v>
      </c>
      <c r="U78" s="5" t="str">
        <f t="shared" si="35"/>
        <v>1</v>
      </c>
      <c r="V78" s="5">
        <v>26</v>
      </c>
      <c r="W78" s="5" t="str">
        <f t="shared" si="22"/>
        <v>A-</v>
      </c>
      <c r="X78" s="5" t="str">
        <f t="shared" si="36"/>
        <v>3.5</v>
      </c>
      <c r="Y78" s="5">
        <v>38</v>
      </c>
      <c r="Z78" s="5" t="str">
        <f t="shared" si="37"/>
        <v>A+</v>
      </c>
      <c r="AA78" s="5" t="str">
        <f t="shared" si="38"/>
        <v>5</v>
      </c>
      <c r="AB78" s="5">
        <v>37</v>
      </c>
      <c r="AC78" s="5" t="str">
        <f t="shared" si="39"/>
        <v>A+</v>
      </c>
      <c r="AD78" s="5" t="str">
        <f t="shared" si="40"/>
        <v>5</v>
      </c>
      <c r="AE78" s="5">
        <v>14</v>
      </c>
      <c r="AF78" s="5" t="str">
        <f t="shared" si="41"/>
        <v>C</v>
      </c>
      <c r="AG78" s="5" t="str">
        <f t="shared" si="42"/>
        <v>2</v>
      </c>
      <c r="AH78" s="7" t="str">
        <f t="shared" si="43"/>
        <v>Pass</v>
      </c>
      <c r="AI78" s="8">
        <f t="shared" si="44"/>
        <v>238</v>
      </c>
      <c r="AJ78" s="5"/>
    </row>
    <row r="79" spans="1:36" ht="21.9" customHeight="1">
      <c r="A79" s="5">
        <v>22</v>
      </c>
      <c r="B79" s="5">
        <v>22</v>
      </c>
      <c r="C79" s="11" t="s">
        <v>250</v>
      </c>
      <c r="D79" s="5">
        <v>30</v>
      </c>
      <c r="E79" s="5" t="str">
        <f t="shared" si="24"/>
        <v>A</v>
      </c>
      <c r="F79" s="5" t="str">
        <f t="shared" si="25"/>
        <v>4</v>
      </c>
      <c r="G79" s="5">
        <v>28</v>
      </c>
      <c r="H79" s="5" t="str">
        <f t="shared" si="26"/>
        <v>A</v>
      </c>
      <c r="I79" s="5" t="str">
        <f t="shared" si="27"/>
        <v>4</v>
      </c>
      <c r="J79" s="5">
        <v>4</v>
      </c>
      <c r="K79" s="5" t="str">
        <f t="shared" si="28"/>
        <v>F</v>
      </c>
      <c r="L79" s="5" t="str">
        <f t="shared" si="29"/>
        <v>0</v>
      </c>
      <c r="M79" s="5">
        <v>22</v>
      </c>
      <c r="N79" s="5" t="str">
        <f t="shared" si="30"/>
        <v>B</v>
      </c>
      <c r="O79" s="5" t="str">
        <f t="shared" si="31"/>
        <v>3</v>
      </c>
      <c r="P79" s="5">
        <v>15</v>
      </c>
      <c r="Q79" s="5" t="str">
        <f t="shared" si="32"/>
        <v>A</v>
      </c>
      <c r="R79" s="5" t="str">
        <f t="shared" si="33"/>
        <v>4</v>
      </c>
      <c r="S79" s="5">
        <v>14</v>
      </c>
      <c r="T79" s="5" t="str">
        <f t="shared" si="34"/>
        <v>D</v>
      </c>
      <c r="U79" s="5" t="str">
        <f t="shared" si="35"/>
        <v>1</v>
      </c>
      <c r="V79" s="5">
        <v>24</v>
      </c>
      <c r="W79" s="5" t="str">
        <f t="shared" si="22"/>
        <v>A-</v>
      </c>
      <c r="X79" s="5" t="str">
        <f t="shared" si="36"/>
        <v>3.5</v>
      </c>
      <c r="Y79" s="5">
        <v>38</v>
      </c>
      <c r="Z79" s="5" t="str">
        <f t="shared" si="37"/>
        <v>A+</v>
      </c>
      <c r="AA79" s="5" t="str">
        <f t="shared" si="38"/>
        <v>5</v>
      </c>
      <c r="AB79" s="5">
        <v>39</v>
      </c>
      <c r="AC79" s="5" t="str">
        <f t="shared" si="39"/>
        <v>A+</v>
      </c>
      <c r="AD79" s="5" t="str">
        <f t="shared" si="40"/>
        <v>5</v>
      </c>
      <c r="AE79" s="5">
        <v>24</v>
      </c>
      <c r="AF79" s="5" t="str">
        <f t="shared" si="41"/>
        <v>A+</v>
      </c>
      <c r="AG79" s="5" t="str">
        <f t="shared" si="42"/>
        <v>5</v>
      </c>
      <c r="AH79" s="7" t="str">
        <f t="shared" si="43"/>
        <v>Fail</v>
      </c>
      <c r="AI79" s="8">
        <f t="shared" si="44"/>
        <v>0</v>
      </c>
      <c r="AJ79" s="5"/>
    </row>
    <row r="80" spans="1:36" ht="21.9" customHeight="1">
      <c r="A80" s="5">
        <v>23</v>
      </c>
      <c r="B80" s="5">
        <v>23</v>
      </c>
      <c r="C80" s="11" t="s">
        <v>251</v>
      </c>
      <c r="D80" s="5">
        <v>27</v>
      </c>
      <c r="E80" s="5" t="str">
        <f t="shared" si="24"/>
        <v>A-</v>
      </c>
      <c r="F80" s="5" t="str">
        <f t="shared" si="25"/>
        <v>3.5</v>
      </c>
      <c r="G80" s="5">
        <v>26</v>
      </c>
      <c r="H80" s="5" t="str">
        <f t="shared" si="26"/>
        <v>A-</v>
      </c>
      <c r="I80" s="5" t="str">
        <f t="shared" si="27"/>
        <v>3.5</v>
      </c>
      <c r="J80" s="5">
        <v>0</v>
      </c>
      <c r="K80" s="5" t="str">
        <f t="shared" si="28"/>
        <v>F</v>
      </c>
      <c r="L80" s="5" t="str">
        <f t="shared" si="29"/>
        <v>0</v>
      </c>
      <c r="M80" s="5">
        <v>18</v>
      </c>
      <c r="N80" s="5" t="str">
        <f t="shared" si="30"/>
        <v>C</v>
      </c>
      <c r="O80" s="5" t="str">
        <f t="shared" si="31"/>
        <v>2</v>
      </c>
      <c r="P80" s="5">
        <v>12</v>
      </c>
      <c r="Q80" s="5" t="str">
        <f t="shared" si="32"/>
        <v>A-</v>
      </c>
      <c r="R80" s="5" t="str">
        <f t="shared" si="33"/>
        <v>3.5</v>
      </c>
      <c r="S80" s="5">
        <v>6</v>
      </c>
      <c r="T80" s="5" t="str">
        <f t="shared" si="34"/>
        <v>F</v>
      </c>
      <c r="U80" s="5" t="str">
        <f t="shared" si="35"/>
        <v>0</v>
      </c>
      <c r="V80" s="5">
        <v>28</v>
      </c>
      <c r="W80" s="5" t="str">
        <f t="shared" si="22"/>
        <v>A</v>
      </c>
      <c r="X80" s="5" t="str">
        <f t="shared" si="36"/>
        <v>4</v>
      </c>
      <c r="Y80" s="5">
        <v>32</v>
      </c>
      <c r="Z80" s="5" t="str">
        <f t="shared" si="37"/>
        <v>A+</v>
      </c>
      <c r="AA80" s="5" t="str">
        <f t="shared" si="38"/>
        <v>5</v>
      </c>
      <c r="AB80" s="5">
        <v>25</v>
      </c>
      <c r="AC80" s="5" t="str">
        <f t="shared" si="39"/>
        <v>A-</v>
      </c>
      <c r="AD80" s="5" t="str">
        <f t="shared" si="40"/>
        <v>3.5</v>
      </c>
      <c r="AE80" s="5">
        <v>6</v>
      </c>
      <c r="AF80" s="5" t="str">
        <f t="shared" si="41"/>
        <v>F</v>
      </c>
      <c r="AG80" s="5" t="str">
        <f t="shared" si="42"/>
        <v>0</v>
      </c>
      <c r="AH80" s="7" t="str">
        <f t="shared" si="43"/>
        <v>Fail</v>
      </c>
      <c r="AI80" s="8">
        <f t="shared" si="44"/>
        <v>0</v>
      </c>
      <c r="AJ80" s="5"/>
    </row>
    <row r="81" spans="1:36" ht="21.9" customHeight="1">
      <c r="A81" s="5">
        <v>24</v>
      </c>
      <c r="B81" s="5">
        <v>24</v>
      </c>
      <c r="C81" s="11" t="s">
        <v>252</v>
      </c>
      <c r="D81" s="5">
        <v>35</v>
      </c>
      <c r="E81" s="5" t="str">
        <f t="shared" si="24"/>
        <v>A+</v>
      </c>
      <c r="F81" s="5" t="str">
        <f t="shared" si="25"/>
        <v>5</v>
      </c>
      <c r="G81" s="5">
        <v>27</v>
      </c>
      <c r="H81" s="5" t="str">
        <f t="shared" si="26"/>
        <v>A-</v>
      </c>
      <c r="I81" s="5" t="str">
        <f t="shared" si="27"/>
        <v>3.5</v>
      </c>
      <c r="J81" s="5">
        <v>0</v>
      </c>
      <c r="K81" s="5" t="str">
        <f t="shared" si="28"/>
        <v>F</v>
      </c>
      <c r="L81" s="5" t="str">
        <f t="shared" si="29"/>
        <v>0</v>
      </c>
      <c r="M81" s="5">
        <v>22</v>
      </c>
      <c r="N81" s="5" t="str">
        <f t="shared" si="30"/>
        <v>B</v>
      </c>
      <c r="O81" s="5" t="str">
        <f t="shared" si="31"/>
        <v>3</v>
      </c>
      <c r="P81" s="5">
        <v>14</v>
      </c>
      <c r="Q81" s="5" t="str">
        <f t="shared" si="32"/>
        <v>A</v>
      </c>
      <c r="R81" s="5" t="str">
        <f t="shared" si="33"/>
        <v>4</v>
      </c>
      <c r="S81" s="5">
        <v>10</v>
      </c>
      <c r="T81" s="5" t="str">
        <f t="shared" si="34"/>
        <v>F</v>
      </c>
      <c r="U81" s="5" t="str">
        <f t="shared" si="35"/>
        <v>0</v>
      </c>
      <c r="V81" s="5">
        <v>30</v>
      </c>
      <c r="W81" s="5" t="str">
        <f t="shared" si="22"/>
        <v>A</v>
      </c>
      <c r="X81" s="5" t="str">
        <f t="shared" si="36"/>
        <v>4</v>
      </c>
      <c r="Y81" s="5">
        <v>33</v>
      </c>
      <c r="Z81" s="5" t="str">
        <f t="shared" si="37"/>
        <v>A+</v>
      </c>
      <c r="AA81" s="5" t="str">
        <f t="shared" si="38"/>
        <v>5</v>
      </c>
      <c r="AB81" s="5">
        <v>30</v>
      </c>
      <c r="AC81" s="5" t="str">
        <f t="shared" si="39"/>
        <v>A</v>
      </c>
      <c r="AD81" s="5" t="str">
        <f t="shared" si="40"/>
        <v>4</v>
      </c>
      <c r="AE81" s="5">
        <v>10</v>
      </c>
      <c r="AF81" s="5" t="str">
        <f t="shared" si="41"/>
        <v>D</v>
      </c>
      <c r="AG81" s="5" t="str">
        <f t="shared" si="42"/>
        <v>1</v>
      </c>
      <c r="AH81" s="7" t="str">
        <f t="shared" si="43"/>
        <v>Fail</v>
      </c>
      <c r="AI81" s="8">
        <f t="shared" si="44"/>
        <v>0</v>
      </c>
      <c r="AJ81" s="5"/>
    </row>
    <row r="82" spans="1:36" ht="21.9" customHeight="1">
      <c r="A82" s="5">
        <v>25</v>
      </c>
      <c r="B82" s="5">
        <v>25</v>
      </c>
      <c r="C82" s="11" t="s">
        <v>253</v>
      </c>
      <c r="D82" s="5">
        <v>30</v>
      </c>
      <c r="E82" s="5" t="str">
        <f t="shared" si="24"/>
        <v>A</v>
      </c>
      <c r="F82" s="5" t="str">
        <f t="shared" si="25"/>
        <v>4</v>
      </c>
      <c r="G82" s="5">
        <v>26</v>
      </c>
      <c r="H82" s="5" t="str">
        <f t="shared" si="26"/>
        <v>A-</v>
      </c>
      <c r="I82" s="5" t="str">
        <f t="shared" si="27"/>
        <v>3.5</v>
      </c>
      <c r="J82" s="5">
        <v>0</v>
      </c>
      <c r="K82" s="5" t="str">
        <f t="shared" si="28"/>
        <v>F</v>
      </c>
      <c r="L82" s="5" t="str">
        <f t="shared" si="29"/>
        <v>0</v>
      </c>
      <c r="M82" s="5">
        <v>24</v>
      </c>
      <c r="N82" s="5" t="str">
        <f t="shared" si="30"/>
        <v>A-</v>
      </c>
      <c r="O82" s="5" t="str">
        <f t="shared" si="31"/>
        <v>3.5</v>
      </c>
      <c r="P82" s="5">
        <v>14</v>
      </c>
      <c r="Q82" s="5" t="str">
        <f t="shared" si="32"/>
        <v>A</v>
      </c>
      <c r="R82" s="5" t="str">
        <f t="shared" si="33"/>
        <v>4</v>
      </c>
      <c r="S82" s="5">
        <v>14</v>
      </c>
      <c r="T82" s="5" t="str">
        <f t="shared" si="34"/>
        <v>D</v>
      </c>
      <c r="U82" s="5" t="str">
        <f t="shared" si="35"/>
        <v>1</v>
      </c>
      <c r="V82" s="5">
        <v>30</v>
      </c>
      <c r="W82" s="5" t="str">
        <f t="shared" si="22"/>
        <v>A</v>
      </c>
      <c r="X82" s="5" t="str">
        <f t="shared" si="36"/>
        <v>4</v>
      </c>
      <c r="Y82" s="5">
        <v>31</v>
      </c>
      <c r="Z82" s="5" t="str">
        <f t="shared" si="37"/>
        <v>A</v>
      </c>
      <c r="AA82" s="5" t="str">
        <f t="shared" si="38"/>
        <v>4</v>
      </c>
      <c r="AB82" s="5">
        <v>38</v>
      </c>
      <c r="AC82" s="5" t="str">
        <f t="shared" si="39"/>
        <v>A+</v>
      </c>
      <c r="AD82" s="5" t="str">
        <f t="shared" si="40"/>
        <v>5</v>
      </c>
      <c r="AE82" s="5">
        <v>10</v>
      </c>
      <c r="AF82" s="5" t="str">
        <f t="shared" si="41"/>
        <v>D</v>
      </c>
      <c r="AG82" s="5" t="str">
        <f t="shared" si="42"/>
        <v>1</v>
      </c>
      <c r="AH82" s="7" t="str">
        <f t="shared" si="43"/>
        <v>Fail</v>
      </c>
      <c r="AI82" s="8">
        <f t="shared" si="44"/>
        <v>0</v>
      </c>
      <c r="AJ82" s="5"/>
    </row>
    <row r="83" spans="1:36" ht="21.9" customHeight="1">
      <c r="A83" s="5">
        <v>26</v>
      </c>
      <c r="B83" s="5">
        <v>26</v>
      </c>
      <c r="C83" s="11" t="s">
        <v>254</v>
      </c>
      <c r="D83" s="5">
        <v>26</v>
      </c>
      <c r="E83" s="5" t="str">
        <f t="shared" si="24"/>
        <v>A-</v>
      </c>
      <c r="F83" s="5" t="str">
        <f t="shared" si="25"/>
        <v>3.5</v>
      </c>
      <c r="G83" s="5">
        <v>26</v>
      </c>
      <c r="H83" s="5" t="str">
        <f t="shared" si="26"/>
        <v>A-</v>
      </c>
      <c r="I83" s="5" t="str">
        <f t="shared" si="27"/>
        <v>3.5</v>
      </c>
      <c r="J83" s="5">
        <v>8</v>
      </c>
      <c r="K83" s="5" t="str">
        <f t="shared" si="28"/>
        <v>C</v>
      </c>
      <c r="L83" s="5" t="str">
        <f t="shared" si="29"/>
        <v>1</v>
      </c>
      <c r="M83" s="5">
        <v>14</v>
      </c>
      <c r="N83" s="5" t="str">
        <f t="shared" si="30"/>
        <v>D</v>
      </c>
      <c r="O83" s="5" t="str">
        <f t="shared" si="31"/>
        <v>1</v>
      </c>
      <c r="P83" s="5">
        <v>12</v>
      </c>
      <c r="Q83" s="5" t="str">
        <f t="shared" si="32"/>
        <v>A-</v>
      </c>
      <c r="R83" s="5" t="str">
        <f t="shared" si="33"/>
        <v>3.5</v>
      </c>
      <c r="S83" s="5">
        <v>10</v>
      </c>
      <c r="T83" s="5" t="str">
        <f t="shared" si="34"/>
        <v>F</v>
      </c>
      <c r="U83" s="5" t="str">
        <f t="shared" si="35"/>
        <v>0</v>
      </c>
      <c r="V83" s="5">
        <v>16</v>
      </c>
      <c r="W83" s="5" t="str">
        <f t="shared" si="22"/>
        <v>C</v>
      </c>
      <c r="X83" s="5" t="str">
        <f t="shared" si="36"/>
        <v>1</v>
      </c>
      <c r="Y83" s="5">
        <v>28</v>
      </c>
      <c r="Z83" s="5" t="str">
        <f t="shared" si="37"/>
        <v>A</v>
      </c>
      <c r="AA83" s="5" t="str">
        <f t="shared" si="38"/>
        <v>4</v>
      </c>
      <c r="AB83" s="5">
        <v>20</v>
      </c>
      <c r="AC83" s="5" t="str">
        <f t="shared" si="39"/>
        <v>B</v>
      </c>
      <c r="AD83" s="5" t="str">
        <f t="shared" si="40"/>
        <v>3</v>
      </c>
      <c r="AE83" s="5">
        <v>10</v>
      </c>
      <c r="AF83" s="5" t="str">
        <f t="shared" si="41"/>
        <v>D</v>
      </c>
      <c r="AG83" s="5" t="str">
        <f t="shared" si="42"/>
        <v>1</v>
      </c>
      <c r="AH83" s="7" t="str">
        <f t="shared" si="43"/>
        <v>Fail</v>
      </c>
      <c r="AI83" s="8">
        <f t="shared" si="44"/>
        <v>0</v>
      </c>
      <c r="AJ83" s="5"/>
    </row>
    <row r="84" spans="1:36" ht="21.9" customHeight="1">
      <c r="A84" s="5">
        <v>27</v>
      </c>
      <c r="B84" s="5">
        <v>27</v>
      </c>
      <c r="C84" s="11" t="s">
        <v>255</v>
      </c>
      <c r="D84" s="5">
        <v>38</v>
      </c>
      <c r="E84" s="5" t="str">
        <f t="shared" si="24"/>
        <v>A+</v>
      </c>
      <c r="F84" s="5" t="str">
        <f t="shared" si="25"/>
        <v>5</v>
      </c>
      <c r="G84" s="5">
        <v>31</v>
      </c>
      <c r="H84" s="5" t="str">
        <f t="shared" si="26"/>
        <v>A</v>
      </c>
      <c r="I84" s="5" t="str">
        <f t="shared" si="27"/>
        <v>4</v>
      </c>
      <c r="J84" s="5">
        <v>10</v>
      </c>
      <c r="K84" s="5" t="str">
        <f t="shared" si="28"/>
        <v>B</v>
      </c>
      <c r="L84" s="5" t="str">
        <f t="shared" si="29"/>
        <v>2</v>
      </c>
      <c r="M84" s="5">
        <v>30</v>
      </c>
      <c r="N84" s="5" t="str">
        <f t="shared" si="30"/>
        <v>A</v>
      </c>
      <c r="O84" s="5" t="str">
        <f t="shared" si="31"/>
        <v>4</v>
      </c>
      <c r="P84" s="5">
        <v>12</v>
      </c>
      <c r="Q84" s="5" t="str">
        <f t="shared" si="32"/>
        <v>A-</v>
      </c>
      <c r="R84" s="5" t="str">
        <f t="shared" si="33"/>
        <v>3.5</v>
      </c>
      <c r="S84" s="5">
        <v>24</v>
      </c>
      <c r="T84" s="5" t="str">
        <f t="shared" si="34"/>
        <v>A-</v>
      </c>
      <c r="U84" s="5" t="str">
        <f t="shared" si="35"/>
        <v>3.5</v>
      </c>
      <c r="V84" s="5">
        <v>28</v>
      </c>
      <c r="W84" s="5" t="str">
        <f t="shared" si="22"/>
        <v>A</v>
      </c>
      <c r="X84" s="5" t="str">
        <f t="shared" si="36"/>
        <v>4</v>
      </c>
      <c r="Y84" s="5">
        <v>40</v>
      </c>
      <c r="Z84" s="5" t="str">
        <f t="shared" si="37"/>
        <v>A+</v>
      </c>
      <c r="AA84" s="5" t="str">
        <f t="shared" si="38"/>
        <v>5</v>
      </c>
      <c r="AB84" s="5">
        <v>35</v>
      </c>
      <c r="AC84" s="5" t="str">
        <f t="shared" si="39"/>
        <v>A+</v>
      </c>
      <c r="AD84" s="5" t="str">
        <f t="shared" si="40"/>
        <v>5</v>
      </c>
      <c r="AE84" s="5">
        <v>28</v>
      </c>
      <c r="AF84" s="5" t="str">
        <f t="shared" si="41"/>
        <v>A+</v>
      </c>
      <c r="AG84" s="5" t="str">
        <f t="shared" si="42"/>
        <v>5</v>
      </c>
      <c r="AH84" s="7" t="str">
        <f t="shared" si="43"/>
        <v>Pass</v>
      </c>
      <c r="AI84" s="8">
        <f t="shared" si="44"/>
        <v>276</v>
      </c>
      <c r="AJ84" s="5"/>
    </row>
    <row r="85" spans="1:36" ht="21.9" customHeight="1">
      <c r="A85" s="5">
        <v>28</v>
      </c>
      <c r="B85" s="5">
        <v>28</v>
      </c>
      <c r="C85" s="11" t="s">
        <v>256</v>
      </c>
      <c r="D85" s="5">
        <v>35</v>
      </c>
      <c r="E85" s="5" t="str">
        <f t="shared" si="24"/>
        <v>A+</v>
      </c>
      <c r="F85" s="5" t="str">
        <f t="shared" si="25"/>
        <v>5</v>
      </c>
      <c r="G85" s="5">
        <v>24</v>
      </c>
      <c r="H85" s="5" t="str">
        <f t="shared" si="26"/>
        <v>A-</v>
      </c>
      <c r="I85" s="5" t="str">
        <f t="shared" si="27"/>
        <v>3.5</v>
      </c>
      <c r="J85" s="5">
        <v>2</v>
      </c>
      <c r="K85" s="5" t="str">
        <f t="shared" si="28"/>
        <v>F</v>
      </c>
      <c r="L85" s="5" t="str">
        <f t="shared" si="29"/>
        <v>0</v>
      </c>
      <c r="M85" s="5">
        <v>14</v>
      </c>
      <c r="N85" s="5" t="str">
        <f t="shared" si="30"/>
        <v>D</v>
      </c>
      <c r="O85" s="5" t="str">
        <f t="shared" si="31"/>
        <v>1</v>
      </c>
      <c r="P85" s="5">
        <v>10</v>
      </c>
      <c r="Q85" s="5" t="str">
        <f t="shared" si="32"/>
        <v>B</v>
      </c>
      <c r="R85" s="5" t="str">
        <f t="shared" si="33"/>
        <v>2</v>
      </c>
      <c r="S85" s="5">
        <v>10</v>
      </c>
      <c r="T85" s="5" t="str">
        <f t="shared" si="34"/>
        <v>F</v>
      </c>
      <c r="U85" s="5" t="str">
        <f t="shared" si="35"/>
        <v>0</v>
      </c>
      <c r="V85" s="5">
        <v>16</v>
      </c>
      <c r="W85" s="5" t="str">
        <f t="shared" si="22"/>
        <v>C</v>
      </c>
      <c r="X85" s="5" t="str">
        <f t="shared" si="36"/>
        <v>1</v>
      </c>
      <c r="Y85" s="5">
        <v>34</v>
      </c>
      <c r="Z85" s="5" t="str">
        <f t="shared" si="37"/>
        <v>A+</v>
      </c>
      <c r="AA85" s="5" t="str">
        <f t="shared" si="38"/>
        <v>5</v>
      </c>
      <c r="AB85" s="5">
        <v>29</v>
      </c>
      <c r="AC85" s="5" t="str">
        <f t="shared" si="39"/>
        <v>A</v>
      </c>
      <c r="AD85" s="5" t="str">
        <f t="shared" si="40"/>
        <v>4</v>
      </c>
      <c r="AE85" s="5">
        <v>4</v>
      </c>
      <c r="AF85" s="5" t="str">
        <f t="shared" si="41"/>
        <v>F</v>
      </c>
      <c r="AG85" s="5" t="str">
        <f t="shared" si="42"/>
        <v>0</v>
      </c>
      <c r="AH85" s="7" t="str">
        <f t="shared" si="43"/>
        <v>Fail</v>
      </c>
      <c r="AI85" s="8">
        <f t="shared" si="44"/>
        <v>0</v>
      </c>
      <c r="AJ85" s="5"/>
    </row>
    <row r="86" spans="1:36" ht="21.9" customHeight="1">
      <c r="A86" s="5">
        <v>29</v>
      </c>
      <c r="B86" s="5">
        <v>29</v>
      </c>
      <c r="C86" s="11" t="s">
        <v>257</v>
      </c>
      <c r="D86" s="5">
        <v>28</v>
      </c>
      <c r="E86" s="5" t="str">
        <f t="shared" si="24"/>
        <v>A</v>
      </c>
      <c r="F86" s="5" t="str">
        <f t="shared" si="25"/>
        <v>4</v>
      </c>
      <c r="G86" s="5">
        <v>19</v>
      </c>
      <c r="H86" s="5" t="str">
        <f t="shared" si="26"/>
        <v>C</v>
      </c>
      <c r="I86" s="5" t="str">
        <f t="shared" si="27"/>
        <v>2</v>
      </c>
      <c r="J86" s="5">
        <v>7</v>
      </c>
      <c r="K86" s="5" t="str">
        <f t="shared" si="28"/>
        <v>D</v>
      </c>
      <c r="L86" s="5" t="str">
        <f t="shared" si="29"/>
        <v>1</v>
      </c>
      <c r="M86" s="5">
        <v>14</v>
      </c>
      <c r="N86" s="5" t="str">
        <f t="shared" si="30"/>
        <v>D</v>
      </c>
      <c r="O86" s="5" t="str">
        <f t="shared" si="31"/>
        <v>1</v>
      </c>
      <c r="P86" s="5">
        <v>10</v>
      </c>
      <c r="Q86" s="5" t="str">
        <f t="shared" si="32"/>
        <v>B</v>
      </c>
      <c r="R86" s="5" t="str">
        <f t="shared" si="33"/>
        <v>2</v>
      </c>
      <c r="S86" s="5">
        <v>6</v>
      </c>
      <c r="T86" s="5" t="str">
        <f t="shared" si="34"/>
        <v>F</v>
      </c>
      <c r="U86" s="5" t="str">
        <f t="shared" si="35"/>
        <v>0</v>
      </c>
      <c r="V86" s="5">
        <v>20</v>
      </c>
      <c r="W86" s="5" t="str">
        <f t="shared" si="22"/>
        <v>B</v>
      </c>
      <c r="X86" s="5" t="str">
        <f t="shared" si="36"/>
        <v>3</v>
      </c>
      <c r="Y86" s="5">
        <v>22</v>
      </c>
      <c r="Z86" s="5" t="str">
        <f t="shared" si="37"/>
        <v>B</v>
      </c>
      <c r="AA86" s="5" t="str">
        <f t="shared" si="38"/>
        <v>3</v>
      </c>
      <c r="AB86" s="5">
        <v>20</v>
      </c>
      <c r="AC86" s="5" t="str">
        <f t="shared" si="39"/>
        <v>B</v>
      </c>
      <c r="AD86" s="5" t="str">
        <f t="shared" si="40"/>
        <v>3</v>
      </c>
      <c r="AE86" s="5">
        <v>16</v>
      </c>
      <c r="AF86" s="5" t="str">
        <f t="shared" si="41"/>
        <v>B</v>
      </c>
      <c r="AG86" s="5" t="str">
        <f t="shared" si="42"/>
        <v>3</v>
      </c>
      <c r="AH86" s="7" t="str">
        <f t="shared" si="43"/>
        <v>Fail</v>
      </c>
      <c r="AI86" s="8">
        <f t="shared" si="44"/>
        <v>0</v>
      </c>
      <c r="AJ86" s="5"/>
    </row>
    <row r="87" spans="1:36" ht="21.9" customHeight="1">
      <c r="A87" s="5">
        <v>30</v>
      </c>
      <c r="B87" s="5">
        <v>30</v>
      </c>
      <c r="C87" s="11" t="s">
        <v>258</v>
      </c>
      <c r="D87" s="5">
        <v>26</v>
      </c>
      <c r="E87" s="5" t="str">
        <f t="shared" si="24"/>
        <v>A-</v>
      </c>
      <c r="F87" s="5" t="str">
        <f t="shared" si="25"/>
        <v>3.5</v>
      </c>
      <c r="G87" s="5">
        <v>25</v>
      </c>
      <c r="H87" s="5" t="str">
        <f t="shared" si="26"/>
        <v>A-</v>
      </c>
      <c r="I87" s="5" t="str">
        <f t="shared" si="27"/>
        <v>3.5</v>
      </c>
      <c r="J87" s="5">
        <v>8</v>
      </c>
      <c r="K87" s="5" t="str">
        <f t="shared" si="28"/>
        <v>C</v>
      </c>
      <c r="L87" s="5" t="str">
        <f t="shared" si="29"/>
        <v>1</v>
      </c>
      <c r="M87" s="5">
        <v>14</v>
      </c>
      <c r="N87" s="5" t="str">
        <f t="shared" si="30"/>
        <v>D</v>
      </c>
      <c r="O87" s="5" t="str">
        <f t="shared" si="31"/>
        <v>1</v>
      </c>
      <c r="P87" s="5">
        <v>10</v>
      </c>
      <c r="Q87" s="5" t="str">
        <f t="shared" si="32"/>
        <v>B</v>
      </c>
      <c r="R87" s="5" t="str">
        <f t="shared" si="33"/>
        <v>2</v>
      </c>
      <c r="S87" s="5">
        <v>14</v>
      </c>
      <c r="T87" s="5" t="str">
        <f t="shared" si="34"/>
        <v>D</v>
      </c>
      <c r="U87" s="5" t="str">
        <f t="shared" si="35"/>
        <v>1</v>
      </c>
      <c r="V87" s="5">
        <v>16</v>
      </c>
      <c r="W87" s="5" t="str">
        <f t="shared" si="22"/>
        <v>C</v>
      </c>
      <c r="X87" s="5" t="str">
        <f t="shared" si="36"/>
        <v>1</v>
      </c>
      <c r="Y87" s="5">
        <v>26</v>
      </c>
      <c r="Z87" s="5" t="str">
        <f t="shared" si="37"/>
        <v>A-</v>
      </c>
      <c r="AA87" s="5" t="str">
        <f t="shared" si="38"/>
        <v>3.5</v>
      </c>
      <c r="AB87" s="5">
        <v>30</v>
      </c>
      <c r="AC87" s="5" t="str">
        <f t="shared" si="39"/>
        <v>A</v>
      </c>
      <c r="AD87" s="5" t="str">
        <f t="shared" si="40"/>
        <v>4</v>
      </c>
      <c r="AE87" s="5">
        <v>4</v>
      </c>
      <c r="AF87" s="5" t="str">
        <f t="shared" si="41"/>
        <v>F</v>
      </c>
      <c r="AG87" s="5" t="str">
        <f t="shared" si="42"/>
        <v>0</v>
      </c>
      <c r="AH87" s="7" t="str">
        <f t="shared" si="43"/>
        <v>Fail</v>
      </c>
      <c r="AI87" s="8">
        <f t="shared" si="44"/>
        <v>0</v>
      </c>
      <c r="AJ87" s="5"/>
    </row>
    <row r="88" spans="1:36" ht="21.9" customHeight="1">
      <c r="A88" s="5">
        <v>31</v>
      </c>
      <c r="B88" s="5">
        <v>31</v>
      </c>
      <c r="C88" s="11" t="s">
        <v>259</v>
      </c>
      <c r="D88" s="5">
        <v>30</v>
      </c>
      <c r="E88" s="5" t="str">
        <f t="shared" si="24"/>
        <v>A</v>
      </c>
      <c r="F88" s="5" t="str">
        <f t="shared" si="25"/>
        <v>4</v>
      </c>
      <c r="G88" s="5">
        <v>20</v>
      </c>
      <c r="H88" s="5" t="str">
        <f t="shared" si="26"/>
        <v>B</v>
      </c>
      <c r="I88" s="5" t="str">
        <f t="shared" si="27"/>
        <v>3</v>
      </c>
      <c r="J88" s="5">
        <v>8</v>
      </c>
      <c r="K88" s="5" t="str">
        <f t="shared" si="28"/>
        <v>C</v>
      </c>
      <c r="L88" s="5" t="str">
        <f t="shared" si="29"/>
        <v>1</v>
      </c>
      <c r="M88" s="5">
        <v>22</v>
      </c>
      <c r="N88" s="5" t="str">
        <f t="shared" si="30"/>
        <v>B</v>
      </c>
      <c r="O88" s="5" t="str">
        <f t="shared" si="31"/>
        <v>3</v>
      </c>
      <c r="P88" s="5">
        <v>10</v>
      </c>
      <c r="Q88" s="5" t="str">
        <f t="shared" si="32"/>
        <v>B</v>
      </c>
      <c r="R88" s="5" t="str">
        <f t="shared" si="33"/>
        <v>2</v>
      </c>
      <c r="S88" s="5">
        <v>16</v>
      </c>
      <c r="T88" s="5" t="str">
        <f t="shared" si="34"/>
        <v>C</v>
      </c>
      <c r="U88" s="5" t="str">
        <f t="shared" si="35"/>
        <v>1</v>
      </c>
      <c r="V88" s="5">
        <v>14</v>
      </c>
      <c r="W88" s="5" t="str">
        <f t="shared" si="22"/>
        <v>D</v>
      </c>
      <c r="X88" s="5" t="str">
        <f t="shared" si="36"/>
        <v>1</v>
      </c>
      <c r="Y88" s="5">
        <v>27</v>
      </c>
      <c r="Z88" s="5" t="str">
        <f t="shared" si="37"/>
        <v>A-</v>
      </c>
      <c r="AA88" s="5" t="str">
        <f t="shared" si="38"/>
        <v>3.5</v>
      </c>
      <c r="AB88" s="5">
        <v>30</v>
      </c>
      <c r="AC88" s="5" t="str">
        <f t="shared" si="39"/>
        <v>A</v>
      </c>
      <c r="AD88" s="5" t="str">
        <f t="shared" si="40"/>
        <v>4</v>
      </c>
      <c r="AE88" s="5">
        <v>6</v>
      </c>
      <c r="AF88" s="5" t="str">
        <f t="shared" si="41"/>
        <v>F</v>
      </c>
      <c r="AG88" s="5" t="str">
        <f t="shared" si="42"/>
        <v>0</v>
      </c>
      <c r="AH88" s="7" t="str">
        <f t="shared" si="43"/>
        <v>Fail</v>
      </c>
      <c r="AI88" s="8">
        <f t="shared" si="44"/>
        <v>0</v>
      </c>
      <c r="AJ88" s="5"/>
    </row>
    <row r="89" spans="1:36" ht="21.9" customHeight="1">
      <c r="A89" s="5">
        <v>32</v>
      </c>
      <c r="B89" s="5">
        <v>32</v>
      </c>
      <c r="C89" s="11" t="s">
        <v>260</v>
      </c>
      <c r="D89" s="5">
        <v>22</v>
      </c>
      <c r="E89" s="5" t="str">
        <f t="shared" si="24"/>
        <v>B</v>
      </c>
      <c r="F89" s="5" t="str">
        <f t="shared" si="25"/>
        <v>3</v>
      </c>
      <c r="G89" s="5">
        <v>21</v>
      </c>
      <c r="H89" s="5" t="str">
        <f t="shared" si="26"/>
        <v>B</v>
      </c>
      <c r="I89" s="5" t="str">
        <f t="shared" si="27"/>
        <v>3</v>
      </c>
      <c r="J89" s="5">
        <v>0</v>
      </c>
      <c r="K89" s="5" t="str">
        <f t="shared" si="28"/>
        <v>F</v>
      </c>
      <c r="L89" s="5" t="str">
        <f t="shared" si="29"/>
        <v>0</v>
      </c>
      <c r="M89" s="5">
        <v>14</v>
      </c>
      <c r="N89" s="5" t="str">
        <f t="shared" si="30"/>
        <v>D</v>
      </c>
      <c r="O89" s="5" t="str">
        <f t="shared" si="31"/>
        <v>1</v>
      </c>
      <c r="P89" s="5">
        <v>12</v>
      </c>
      <c r="Q89" s="5" t="str">
        <f t="shared" si="32"/>
        <v>A-</v>
      </c>
      <c r="R89" s="5" t="str">
        <f t="shared" si="33"/>
        <v>3.5</v>
      </c>
      <c r="S89" s="5">
        <v>3</v>
      </c>
      <c r="T89" s="5" t="str">
        <f t="shared" si="34"/>
        <v>F</v>
      </c>
      <c r="U89" s="5" t="str">
        <f t="shared" si="35"/>
        <v>0</v>
      </c>
      <c r="V89" s="5">
        <v>13</v>
      </c>
      <c r="W89" s="5" t="str">
        <f t="shared" si="22"/>
        <v>D</v>
      </c>
      <c r="X89" s="5" t="str">
        <f t="shared" si="36"/>
        <v>1</v>
      </c>
      <c r="Y89" s="5">
        <v>22</v>
      </c>
      <c r="Z89" s="5" t="str">
        <f t="shared" si="37"/>
        <v>B</v>
      </c>
      <c r="AA89" s="5" t="str">
        <f t="shared" si="38"/>
        <v>3</v>
      </c>
      <c r="AB89" s="5">
        <v>31</v>
      </c>
      <c r="AC89" s="5" t="str">
        <f t="shared" si="39"/>
        <v>A</v>
      </c>
      <c r="AD89" s="5" t="str">
        <f t="shared" si="40"/>
        <v>4</v>
      </c>
      <c r="AE89" s="5">
        <v>16</v>
      </c>
      <c r="AF89" s="5" t="str">
        <f t="shared" si="41"/>
        <v>B</v>
      </c>
      <c r="AG89" s="5" t="str">
        <f t="shared" si="42"/>
        <v>3</v>
      </c>
      <c r="AH89" s="7" t="str">
        <f t="shared" si="43"/>
        <v>Fail</v>
      </c>
      <c r="AI89" s="8">
        <f t="shared" si="44"/>
        <v>0</v>
      </c>
      <c r="AJ89" s="5"/>
    </row>
    <row r="90" spans="1:36" ht="21.9" customHeight="1">
      <c r="A90" s="5">
        <v>33</v>
      </c>
      <c r="B90" s="5">
        <v>33</v>
      </c>
      <c r="C90" s="11" t="s">
        <v>261</v>
      </c>
      <c r="D90" s="5">
        <v>32</v>
      </c>
      <c r="E90" s="5" t="str">
        <f t="shared" si="24"/>
        <v>A+</v>
      </c>
      <c r="F90" s="5" t="str">
        <f t="shared" si="25"/>
        <v>5</v>
      </c>
      <c r="G90" s="5">
        <v>31</v>
      </c>
      <c r="H90" s="5" t="str">
        <f t="shared" si="26"/>
        <v>A</v>
      </c>
      <c r="I90" s="5" t="str">
        <f t="shared" si="27"/>
        <v>4</v>
      </c>
      <c r="J90" s="5">
        <v>8</v>
      </c>
      <c r="K90" s="5" t="str">
        <f t="shared" si="28"/>
        <v>C</v>
      </c>
      <c r="L90" s="5" t="str">
        <f t="shared" si="29"/>
        <v>1</v>
      </c>
      <c r="M90" s="5">
        <v>14</v>
      </c>
      <c r="N90" s="5" t="str">
        <f t="shared" si="30"/>
        <v>D</v>
      </c>
      <c r="O90" s="5" t="str">
        <f t="shared" si="31"/>
        <v>1</v>
      </c>
      <c r="P90" s="5">
        <v>17</v>
      </c>
      <c r="Q90" s="5" t="str">
        <f t="shared" si="32"/>
        <v>A+</v>
      </c>
      <c r="R90" s="5" t="str">
        <f t="shared" si="33"/>
        <v>5</v>
      </c>
      <c r="S90" s="5">
        <v>16</v>
      </c>
      <c r="T90" s="5" t="str">
        <f t="shared" si="34"/>
        <v>C</v>
      </c>
      <c r="U90" s="5" t="str">
        <f t="shared" si="35"/>
        <v>1</v>
      </c>
      <c r="V90" s="5">
        <v>34</v>
      </c>
      <c r="W90" s="5" t="str">
        <f t="shared" si="22"/>
        <v>A+</v>
      </c>
      <c r="X90" s="5" t="str">
        <f t="shared" si="36"/>
        <v>5</v>
      </c>
      <c r="Y90" s="5">
        <v>38</v>
      </c>
      <c r="Z90" s="5" t="str">
        <f t="shared" si="37"/>
        <v>A+</v>
      </c>
      <c r="AA90" s="5" t="str">
        <f t="shared" si="38"/>
        <v>5</v>
      </c>
      <c r="AB90" s="5">
        <v>33</v>
      </c>
      <c r="AC90" s="5" t="str">
        <f t="shared" si="39"/>
        <v>A+</v>
      </c>
      <c r="AD90" s="5" t="str">
        <f t="shared" si="40"/>
        <v>5</v>
      </c>
      <c r="AE90" s="5">
        <v>28</v>
      </c>
      <c r="AF90" s="5" t="str">
        <f t="shared" si="41"/>
        <v>A+</v>
      </c>
      <c r="AG90" s="5" t="str">
        <f t="shared" si="42"/>
        <v>5</v>
      </c>
      <c r="AH90" s="7" t="str">
        <f t="shared" si="43"/>
        <v>Pass</v>
      </c>
      <c r="AI90" s="8">
        <f t="shared" si="44"/>
        <v>251</v>
      </c>
      <c r="AJ90" s="5"/>
    </row>
    <row r="91" spans="1:36" ht="21.9" customHeight="1">
      <c r="A91" s="5">
        <v>34</v>
      </c>
      <c r="B91" s="5">
        <v>34</v>
      </c>
      <c r="C91" s="11" t="s">
        <v>262</v>
      </c>
      <c r="D91" s="5">
        <v>25</v>
      </c>
      <c r="E91" s="5" t="str">
        <f t="shared" si="24"/>
        <v>A-</v>
      </c>
      <c r="F91" s="5" t="str">
        <f t="shared" si="25"/>
        <v>3.5</v>
      </c>
      <c r="G91" s="5"/>
      <c r="H91" s="5" t="str">
        <f t="shared" si="26"/>
        <v>F</v>
      </c>
      <c r="I91" s="5" t="str">
        <f t="shared" si="27"/>
        <v>0</v>
      </c>
      <c r="J91" s="5"/>
      <c r="K91" s="5" t="str">
        <f t="shared" si="28"/>
        <v>F</v>
      </c>
      <c r="L91" s="5" t="str">
        <f t="shared" si="29"/>
        <v>0</v>
      </c>
      <c r="M91" s="5"/>
      <c r="N91" s="5" t="str">
        <f t="shared" si="30"/>
        <v>F</v>
      </c>
      <c r="O91" s="5" t="str">
        <f t="shared" si="31"/>
        <v>0</v>
      </c>
      <c r="P91" s="5"/>
      <c r="Q91" s="5" t="str">
        <f t="shared" si="32"/>
        <v>F</v>
      </c>
      <c r="R91" s="5" t="str">
        <f t="shared" si="33"/>
        <v>0</v>
      </c>
      <c r="S91" s="5"/>
      <c r="T91" s="5" t="str">
        <f t="shared" si="34"/>
        <v>F</v>
      </c>
      <c r="U91" s="5" t="str">
        <f t="shared" si="35"/>
        <v>0</v>
      </c>
      <c r="V91" s="5"/>
      <c r="W91" s="5" t="str">
        <f t="shared" si="22"/>
        <v>F</v>
      </c>
      <c r="X91" s="5" t="str">
        <f t="shared" si="36"/>
        <v>0</v>
      </c>
      <c r="Y91" s="5"/>
      <c r="Z91" s="5" t="str">
        <f t="shared" si="37"/>
        <v>F</v>
      </c>
      <c r="AA91" s="5" t="str">
        <f t="shared" si="38"/>
        <v>0</v>
      </c>
      <c r="AB91" s="5"/>
      <c r="AC91" s="5" t="str">
        <f t="shared" si="39"/>
        <v>F</v>
      </c>
      <c r="AD91" s="5" t="str">
        <f t="shared" si="40"/>
        <v>0</v>
      </c>
      <c r="AE91" s="5"/>
      <c r="AF91" s="5" t="str">
        <f t="shared" si="41"/>
        <v>F</v>
      </c>
      <c r="AG91" s="5" t="str">
        <f t="shared" si="42"/>
        <v>0</v>
      </c>
      <c r="AH91" s="7" t="str">
        <f t="shared" si="43"/>
        <v>Fail</v>
      </c>
      <c r="AI91" s="8">
        <f t="shared" si="44"/>
        <v>0</v>
      </c>
      <c r="AJ91" s="5"/>
    </row>
    <row r="92" spans="1:36" ht="21.9" customHeight="1">
      <c r="A92" s="5">
        <v>35</v>
      </c>
      <c r="B92" s="5">
        <v>35</v>
      </c>
      <c r="C92" s="11" t="s">
        <v>263</v>
      </c>
      <c r="D92" s="5">
        <v>25</v>
      </c>
      <c r="E92" s="5" t="str">
        <f t="shared" si="24"/>
        <v>A-</v>
      </c>
      <c r="F92" s="5" t="str">
        <f t="shared" si="25"/>
        <v>3.5</v>
      </c>
      <c r="G92" s="5">
        <v>25</v>
      </c>
      <c r="H92" s="5" t="str">
        <f t="shared" si="26"/>
        <v>A-</v>
      </c>
      <c r="I92" s="5" t="str">
        <f t="shared" si="27"/>
        <v>3.5</v>
      </c>
      <c r="J92" s="5">
        <v>6</v>
      </c>
      <c r="K92" s="5" t="str">
        <f t="shared" si="28"/>
        <v>D</v>
      </c>
      <c r="L92" s="5" t="str">
        <f t="shared" si="29"/>
        <v>1</v>
      </c>
      <c r="M92" s="5">
        <v>16</v>
      </c>
      <c r="N92" s="5" t="str">
        <f t="shared" si="30"/>
        <v>C</v>
      </c>
      <c r="O92" s="5" t="str">
        <f t="shared" si="31"/>
        <v>1</v>
      </c>
      <c r="P92" s="5">
        <v>10</v>
      </c>
      <c r="Q92" s="5" t="str">
        <f t="shared" si="32"/>
        <v>B</v>
      </c>
      <c r="R92" s="5" t="str">
        <f t="shared" si="33"/>
        <v>2</v>
      </c>
      <c r="S92" s="5">
        <v>18</v>
      </c>
      <c r="T92" s="5" t="str">
        <f t="shared" si="34"/>
        <v>C</v>
      </c>
      <c r="U92" s="5" t="str">
        <f t="shared" si="35"/>
        <v>2</v>
      </c>
      <c r="V92" s="5">
        <v>18</v>
      </c>
      <c r="W92" s="5" t="str">
        <f t="shared" si="22"/>
        <v>C</v>
      </c>
      <c r="X92" s="5" t="str">
        <f t="shared" si="36"/>
        <v>2</v>
      </c>
      <c r="Y92" s="5">
        <v>20</v>
      </c>
      <c r="Z92" s="5" t="str">
        <f t="shared" si="37"/>
        <v>B</v>
      </c>
      <c r="AA92" s="5" t="str">
        <f t="shared" si="38"/>
        <v>3</v>
      </c>
      <c r="AB92" s="5">
        <v>22</v>
      </c>
      <c r="AC92" s="5" t="str">
        <f t="shared" si="39"/>
        <v>B</v>
      </c>
      <c r="AD92" s="5" t="str">
        <f t="shared" si="40"/>
        <v>3</v>
      </c>
      <c r="AE92" s="5">
        <v>16</v>
      </c>
      <c r="AF92" s="5" t="str">
        <f t="shared" si="41"/>
        <v>B</v>
      </c>
      <c r="AG92" s="5" t="str">
        <f t="shared" si="42"/>
        <v>3</v>
      </c>
      <c r="AH92" s="7" t="str">
        <f t="shared" si="43"/>
        <v>Pass</v>
      </c>
      <c r="AI92" s="8">
        <f t="shared" si="44"/>
        <v>176</v>
      </c>
      <c r="AJ92" s="5"/>
    </row>
    <row r="93" spans="1:36" ht="21.9" customHeight="1">
      <c r="A93" s="5">
        <v>36</v>
      </c>
      <c r="B93" s="5">
        <v>36</v>
      </c>
      <c r="C93" s="11" t="s">
        <v>264</v>
      </c>
      <c r="D93" s="5">
        <v>25</v>
      </c>
      <c r="E93" s="5" t="str">
        <f t="shared" si="24"/>
        <v>A-</v>
      </c>
      <c r="F93" s="5" t="str">
        <f t="shared" si="25"/>
        <v>3.5</v>
      </c>
      <c r="G93" s="5">
        <v>22</v>
      </c>
      <c r="H93" s="5" t="str">
        <f t="shared" si="26"/>
        <v>B</v>
      </c>
      <c r="I93" s="5" t="str">
        <f t="shared" si="27"/>
        <v>3</v>
      </c>
      <c r="J93" s="5">
        <v>0</v>
      </c>
      <c r="K93" s="5" t="str">
        <f t="shared" si="28"/>
        <v>F</v>
      </c>
      <c r="L93" s="5" t="str">
        <f t="shared" si="29"/>
        <v>0</v>
      </c>
      <c r="M93" s="5">
        <v>14</v>
      </c>
      <c r="N93" s="5" t="str">
        <f t="shared" si="30"/>
        <v>D</v>
      </c>
      <c r="O93" s="5" t="str">
        <f t="shared" si="31"/>
        <v>1</v>
      </c>
      <c r="P93" s="5">
        <v>10</v>
      </c>
      <c r="Q93" s="5" t="str">
        <f t="shared" si="32"/>
        <v>B</v>
      </c>
      <c r="R93" s="5" t="str">
        <f t="shared" si="33"/>
        <v>2</v>
      </c>
      <c r="S93" s="5">
        <v>2</v>
      </c>
      <c r="T93" s="5" t="str">
        <f t="shared" si="34"/>
        <v>F</v>
      </c>
      <c r="U93" s="5" t="str">
        <f t="shared" si="35"/>
        <v>0</v>
      </c>
      <c r="V93" s="5">
        <v>14</v>
      </c>
      <c r="W93" s="5" t="str">
        <f t="shared" si="22"/>
        <v>D</v>
      </c>
      <c r="X93" s="5" t="str">
        <f t="shared" si="36"/>
        <v>1</v>
      </c>
      <c r="Y93" s="5">
        <v>22</v>
      </c>
      <c r="Z93" s="5" t="str">
        <f t="shared" si="37"/>
        <v>B</v>
      </c>
      <c r="AA93" s="5" t="str">
        <f t="shared" si="38"/>
        <v>3</v>
      </c>
      <c r="AB93" s="5">
        <v>16</v>
      </c>
      <c r="AC93" s="5" t="str">
        <f t="shared" si="39"/>
        <v>C</v>
      </c>
      <c r="AD93" s="5" t="str">
        <f t="shared" si="40"/>
        <v>1</v>
      </c>
      <c r="AE93" s="5">
        <v>18</v>
      </c>
      <c r="AF93" s="5" t="str">
        <f t="shared" si="41"/>
        <v>A-</v>
      </c>
      <c r="AG93" s="5" t="str">
        <f t="shared" si="42"/>
        <v>3.5</v>
      </c>
      <c r="AH93" s="7" t="str">
        <f t="shared" si="43"/>
        <v>Fail</v>
      </c>
      <c r="AI93" s="8">
        <f t="shared" si="44"/>
        <v>0</v>
      </c>
      <c r="AJ93" s="5"/>
    </row>
    <row r="94" spans="1:36" ht="21.9" customHeight="1">
      <c r="A94" s="5">
        <v>37</v>
      </c>
      <c r="B94" s="5">
        <v>37</v>
      </c>
      <c r="C94" s="11" t="s">
        <v>264</v>
      </c>
      <c r="D94" s="5"/>
      <c r="E94" s="5" t="str">
        <f t="shared" si="24"/>
        <v>F</v>
      </c>
      <c r="F94" s="5" t="str">
        <f t="shared" si="25"/>
        <v>0</v>
      </c>
      <c r="G94" s="5"/>
      <c r="H94" s="5" t="str">
        <f t="shared" si="26"/>
        <v>F</v>
      </c>
      <c r="I94" s="5" t="str">
        <f t="shared" si="27"/>
        <v>0</v>
      </c>
      <c r="J94" s="5"/>
      <c r="K94" s="5" t="str">
        <f t="shared" si="28"/>
        <v>F</v>
      </c>
      <c r="L94" s="5" t="str">
        <f t="shared" si="29"/>
        <v>0</v>
      </c>
      <c r="M94" s="5"/>
      <c r="N94" s="5" t="str">
        <f t="shared" si="30"/>
        <v>F</v>
      </c>
      <c r="O94" s="5" t="str">
        <f t="shared" si="31"/>
        <v>0</v>
      </c>
      <c r="P94" s="5"/>
      <c r="Q94" s="5" t="str">
        <f t="shared" si="32"/>
        <v>F</v>
      </c>
      <c r="R94" s="5" t="str">
        <f t="shared" si="33"/>
        <v>0</v>
      </c>
      <c r="S94" s="5"/>
      <c r="T94" s="5" t="str">
        <f t="shared" si="34"/>
        <v>F</v>
      </c>
      <c r="U94" s="5" t="str">
        <f t="shared" si="35"/>
        <v>0</v>
      </c>
      <c r="V94" s="5"/>
      <c r="W94" s="5" t="str">
        <f t="shared" si="22"/>
        <v>F</v>
      </c>
      <c r="X94" s="5" t="str">
        <f t="shared" si="36"/>
        <v>0</v>
      </c>
      <c r="Y94" s="5"/>
      <c r="Z94" s="5" t="str">
        <f t="shared" si="37"/>
        <v>F</v>
      </c>
      <c r="AA94" s="5" t="str">
        <f t="shared" si="38"/>
        <v>0</v>
      </c>
      <c r="AB94" s="5"/>
      <c r="AC94" s="5" t="str">
        <f t="shared" si="39"/>
        <v>F</v>
      </c>
      <c r="AD94" s="5" t="str">
        <f t="shared" si="40"/>
        <v>0</v>
      </c>
      <c r="AE94" s="5"/>
      <c r="AF94" s="5" t="str">
        <f t="shared" si="41"/>
        <v>F</v>
      </c>
      <c r="AG94" s="5" t="str">
        <f t="shared" si="42"/>
        <v>0</v>
      </c>
      <c r="AH94" s="7" t="str">
        <f t="shared" si="43"/>
        <v>Fail</v>
      </c>
      <c r="AI94" s="8">
        <f t="shared" si="44"/>
        <v>0</v>
      </c>
      <c r="AJ94" s="5"/>
    </row>
    <row r="108" spans="1:36" ht="96" customHeight="1">
      <c r="A108" s="33" t="s">
        <v>52</v>
      </c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</row>
    <row r="109" spans="1:36" ht="32.25" customHeight="1">
      <c r="A109" s="36" t="s">
        <v>227</v>
      </c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8" t="s">
        <v>301</v>
      </c>
      <c r="AH109" s="38"/>
      <c r="AI109" s="38"/>
      <c r="AJ109" s="38"/>
    </row>
    <row r="110" spans="1:36" ht="45" customHeight="1">
      <c r="A110" s="5" t="s">
        <v>2</v>
      </c>
      <c r="B110" s="1" t="s">
        <v>3</v>
      </c>
      <c r="C110" s="1" t="s">
        <v>4</v>
      </c>
      <c r="D110" s="2" t="s">
        <v>510</v>
      </c>
      <c r="E110" s="2" t="s">
        <v>10</v>
      </c>
      <c r="F110" s="2" t="s">
        <v>11</v>
      </c>
      <c r="G110" s="2" t="s">
        <v>36</v>
      </c>
      <c r="H110" s="2" t="s">
        <v>13</v>
      </c>
      <c r="I110" s="2" t="s">
        <v>14</v>
      </c>
      <c r="J110" s="2" t="s">
        <v>39</v>
      </c>
      <c r="K110" s="2" t="s">
        <v>37</v>
      </c>
      <c r="L110" s="2" t="s">
        <v>38</v>
      </c>
      <c r="M110" s="2" t="s">
        <v>35</v>
      </c>
      <c r="N110" s="2" t="s">
        <v>18</v>
      </c>
      <c r="O110" s="2" t="s">
        <v>19</v>
      </c>
      <c r="P110" s="2" t="s">
        <v>20</v>
      </c>
      <c r="Q110" s="2" t="s">
        <v>21</v>
      </c>
      <c r="R110" s="2" t="s">
        <v>22</v>
      </c>
      <c r="S110" s="2" t="s">
        <v>23</v>
      </c>
      <c r="T110" s="2" t="s">
        <v>24</v>
      </c>
      <c r="U110" s="2" t="s">
        <v>25</v>
      </c>
      <c r="V110" s="2" t="s">
        <v>511</v>
      </c>
      <c r="W110" s="2" t="s">
        <v>40</v>
      </c>
      <c r="X110" s="2" t="s">
        <v>41</v>
      </c>
      <c r="Y110" s="2" t="s">
        <v>44</v>
      </c>
      <c r="Z110" s="2" t="s">
        <v>42</v>
      </c>
      <c r="AA110" s="2" t="s">
        <v>43</v>
      </c>
      <c r="AB110" s="2" t="s">
        <v>45</v>
      </c>
      <c r="AC110" s="2" t="s">
        <v>46</v>
      </c>
      <c r="AD110" s="2" t="s">
        <v>47</v>
      </c>
      <c r="AE110" s="2" t="s">
        <v>508</v>
      </c>
      <c r="AF110" s="2" t="s">
        <v>48</v>
      </c>
      <c r="AG110" s="2" t="s">
        <v>49</v>
      </c>
      <c r="AH110" s="3" t="s">
        <v>7</v>
      </c>
      <c r="AI110" s="2" t="s">
        <v>8</v>
      </c>
      <c r="AJ110" s="4" t="s">
        <v>9</v>
      </c>
    </row>
    <row r="111" spans="1:36" ht="21.9" customHeight="1">
      <c r="A111" s="5">
        <v>1</v>
      </c>
      <c r="B111" s="5">
        <v>1</v>
      </c>
      <c r="C111" s="12" t="s">
        <v>229</v>
      </c>
      <c r="D111" s="5"/>
      <c r="E111" s="5" t="str">
        <f t="shared" ref="E111:E147" si="45">IF(D111&gt;=32, "A+", IF(D111&gt;=28, "A", IF(D111&gt;=24, "A-", IF(D111&gt;=20, "B", IF(D111&gt;=16, "C", IF(D111&gt;=13, "D", IF(D111&lt;13, "F")))))))</f>
        <v>F</v>
      </c>
      <c r="F111" s="5" t="str">
        <f t="shared" ref="F111" si="46">IF(D111&gt;=32, "5", IF(D111&gt;=28, "4", IF(D111&gt;=24, "3.5", IF(D111&gt;=20, "3", IF(D111&gt;16, "2", IF(D111&gt;=13, "1", IF(D111&lt;13, "0")))))))</f>
        <v>0</v>
      </c>
      <c r="G111" s="5"/>
      <c r="H111" s="5" t="str">
        <f>IF(G111&gt;=32, "A+", IF(G111&gt;=28, "A", IF(G111&gt;=24, "A-", IF(G111&gt;=20, "B", IF(G111&gt;=16, "C", IF(G111&gt;=13, "D", IF(G111&lt;13, "F")))))))</f>
        <v>F</v>
      </c>
      <c r="I111" s="5" t="str">
        <f>IF(G111&gt;=32, "5", IF(G111&gt;=28, "4", IF(G111&gt;=24, "3.5", IF(G111&gt;=20, "3", IF(G111&gt;16, "2", IF(G111&gt;=13, "1", IF(G111&lt;13, "0")))))))</f>
        <v>0</v>
      </c>
      <c r="J111" s="5"/>
      <c r="K111" s="5" t="str">
        <f>IF(J111&gt;=16, "A+", IF(J111&gt;=14, "A", IF(J111&gt;=12, "A-", IF(J111&gt;=10, "B", IF(J111&gt;=8, "C", IF(J111&gt;=6, "D", IF(J111&lt;6, "F")))))))</f>
        <v>F</v>
      </c>
      <c r="L111" s="5" t="str">
        <f>IF(J111&gt;=16, "5", IF(J111&gt;=14, "4", IF(J111&gt;=12, "3.5", IF(J111&gt;=20, "3", IF(J111&gt;8, "2", IF(J111&gt;=6, "1", IF(J111&lt;6, "0")))))))</f>
        <v>0</v>
      </c>
      <c r="M111" s="5"/>
      <c r="N111" s="5" t="str">
        <f>IF(M111&gt;=32, "A+", IF(M111&gt;=28, "A", IF(M111&gt;=24, "A-", IF(M111&gt;=20, "B", IF(M111&gt;=16, "C", IF(M111&gt;=13, "D", IF(M111&lt;13, "F")))))))</f>
        <v>F</v>
      </c>
      <c r="O111" s="5" t="str">
        <f>IF(M111&gt;=32, "5", IF(M111&gt;=28, "4", IF(M111&gt;=24, "3.5", IF(M111&gt;=20, "3", IF(M111&gt;16, "2", IF(M111&gt;=13, "1", IF(M111&lt;13, "0")))))))</f>
        <v>0</v>
      </c>
      <c r="P111" s="5"/>
      <c r="Q111" s="5" t="str">
        <f>IF(P111&gt;=16, "A+", IF(P111&gt;=14, "A", IF(P111&gt;=12, "A-", IF(P111&gt;=10, "B", IF(P111&gt;=8, "C", IF(P111&gt;=6, "D", IF(P111&lt;6, "F")))))))</f>
        <v>F</v>
      </c>
      <c r="R111" s="5" t="str">
        <f>IF(P111&gt;=16, "5", IF(P111&gt;=14, "4", IF(P111&gt;=12, "3.5", IF(P111&gt;=20, "3", IF(P111&gt;8, "2", IF(P111&gt;=6, "1", IF(P111&lt;6, "0")))))))</f>
        <v>0</v>
      </c>
      <c r="S111" s="5"/>
      <c r="T111" s="5" t="str">
        <f>IF(S111&gt;=32, "A+", IF(S111&gt;=28, "A", IF(S111&gt;=24, "A-", IF(S111&gt;=20, "B", IF(S111&gt;=16, "C", IF(S111&gt;=13, "D", IF(S111&lt;13, "F")))))))</f>
        <v>F</v>
      </c>
      <c r="U111" s="5" t="str">
        <f>IF(S111&gt;=32, "5", IF(S111&gt;=28, "4", IF(S111&gt;=24, "3.5", IF(S111&gt;=20, "3", IF(S111&gt;16, "2", IF(S111&gt;=13, "1", IF(S111&lt;13, "0")))))))</f>
        <v>0</v>
      </c>
      <c r="V111" s="5"/>
      <c r="W111" s="5" t="str">
        <f t="shared" ref="W111:W147" si="47">IF(V111&gt;=32, "A+", IF(V111&gt;=28, "A", IF(V111&gt;=24, "A-", IF(V111&gt;=20, "B", IF(V111&gt;=16, "C", IF(V111&gt;=13, "D", IF(V111&lt;13, "F")))))))</f>
        <v>F</v>
      </c>
      <c r="X111" s="5" t="str">
        <f t="shared" ref="X111" si="48">IF(V111&gt;=32, "5", IF(V111&gt;=28, "4", IF(V111&gt;=24, "3.5", IF(V111&gt;=20, "3", IF(V111&gt;16, "2", IF(V111&gt;=13, "1", IF(V111&lt;13, "0")))))))</f>
        <v>0</v>
      </c>
      <c r="Y111" s="5"/>
      <c r="Z111" s="5" t="str">
        <f>IF(Y111&gt;=32, "A+", IF(Y111&gt;=28, "A", IF(Y111&gt;=24, "A-", IF(Y111&gt;=20, "B", IF(Y111&gt;=16, "C", IF(Y111&gt;=13, "D", IF(Y111&lt;13, "F")))))))</f>
        <v>F</v>
      </c>
      <c r="AA111" s="5" t="str">
        <f>IF(Y111&gt;=32, "5", IF(Y111&gt;=28, "4", IF(Y111&gt;=24, "3.5", IF(Y111&gt;=20, "3", IF(Y111&gt;16, "2", IF(Y111&gt;=13, "1", IF(Y111&lt;13, "0")))))))</f>
        <v>0</v>
      </c>
      <c r="AB111" s="5"/>
      <c r="AC111" s="5" t="str">
        <f>IF(AB111&gt;=32, "A+", IF(AB111&gt;=28, "A", IF(AB111&gt;=24, "A-", IF(AB111&gt;=20, "B", IF(AB111&gt;=16, "C", IF(AB111&gt;=13, "D", IF(AB111&lt;13, "F")))))))</f>
        <v>F</v>
      </c>
      <c r="AD111" s="5" t="str">
        <f>IF(AB111&gt;=32, "5", IF(AB111&gt;=28, "4", IF(AB111&gt;=24, "3.5", IF(AB111&gt;=20, "3", IF(AB111&gt;16, "2", IF(AB111&gt;=13, "1", IF(AB111&lt;13, "0")))))))</f>
        <v>0</v>
      </c>
      <c r="AE111" s="5"/>
      <c r="AF111" s="5" t="str">
        <f>IF(AE111&gt;=24, "A+", IF(AE111&gt;=21, "A", IF(AE111&gt;=18, "A-", IF(AE111&gt;=15, "B", IF(AE111&gt;=12, "C", IF(AE111&gt;=9, "D", IF(AE111&lt;9, "F")))))))</f>
        <v>F</v>
      </c>
      <c r="AG111" s="5" t="str">
        <f>IF(AE111&gt;=24, "5", IF(AE111&gt;=21, "4", IF(AE111&gt;=18, "3.5", IF(AE111&gt;=15, "3", IF(AE111&gt;12, "2", IF(AE111&gt;=9, "1", IF(AE111&lt;9, "0")))))))</f>
        <v>0</v>
      </c>
      <c r="AH111" s="7" t="str">
        <f>IF(AND(D111&gt;=13,G111&gt;=13,J111&gt;=6,M111&gt;=13,P111&gt;=6,S111&gt;=13,V111&gt;=13,Y111&gt;=13,AB111&gt;=13,AE111&gt;=9), "Pass","Fail")</f>
        <v>Fail</v>
      </c>
      <c r="AI111" s="8">
        <f>IF(OR(D111&lt;13,G111&lt;13,J111&lt;6,M111&lt;13,P111&lt;6,S111&lt;13,V111&lt;13,Y111&lt;13,AB111&lt;13,AE111&lt;6),0,(D111+G111+J111+M111+P111+S111+V111+Y111+AB111+AE111))</f>
        <v>0</v>
      </c>
      <c r="AJ111" s="8"/>
    </row>
    <row r="112" spans="1:36" ht="21.9" customHeight="1">
      <c r="A112" s="5">
        <v>2</v>
      </c>
      <c r="B112" s="5">
        <v>2</v>
      </c>
      <c r="C112" s="11" t="s">
        <v>266</v>
      </c>
      <c r="D112" s="5">
        <v>33</v>
      </c>
      <c r="E112" s="5" t="str">
        <f t="shared" si="45"/>
        <v>A+</v>
      </c>
      <c r="F112" s="5" t="str">
        <f t="shared" ref="F112:F147" si="49">IF(D112&gt;=32, "5", IF(D112&gt;=28, "4", IF(D112&gt;=24, "3.5", IF(D112&gt;=20, "3", IF(D112&gt;16, "2", IF(D112&gt;=13, "1", IF(D112&lt;13, "0")))))))</f>
        <v>5</v>
      </c>
      <c r="G112" s="5">
        <v>36</v>
      </c>
      <c r="H112" s="5" t="str">
        <f t="shared" ref="H112:H147" si="50">IF(G112&gt;=32, "A+", IF(G112&gt;=28, "A", IF(G112&gt;=24, "A-", IF(G112&gt;=20, "B", IF(G112&gt;=16, "C", IF(G112&gt;=13, "D", IF(G112&lt;13, "F")))))))</f>
        <v>A+</v>
      </c>
      <c r="I112" s="5" t="str">
        <f t="shared" ref="I112:I147" si="51">IF(G112&gt;=32, "5", IF(G112&gt;=28, "4", IF(G112&gt;=24, "3.5", IF(G112&gt;=20, "3", IF(G112&gt;16, "2", IF(G112&gt;=13, "1", IF(G112&lt;13, "0")))))))</f>
        <v>5</v>
      </c>
      <c r="J112" s="5">
        <v>12</v>
      </c>
      <c r="K112" s="5" t="str">
        <f t="shared" ref="K112:K147" si="52">IF(J112&gt;=16, "A+", IF(J112&gt;=14, "A", IF(J112&gt;=12, "A-", IF(J112&gt;=10, "B", IF(J112&gt;=8, "C", IF(J112&gt;=6, "D", IF(J112&lt;6, "F")))))))</f>
        <v>A-</v>
      </c>
      <c r="L112" s="5" t="str">
        <f t="shared" ref="L112:L147" si="53">IF(J112&gt;=16, "5", IF(J112&gt;=14, "4", IF(J112&gt;=12, "3.5", IF(J112&gt;=20, "3", IF(J112&gt;8, "2", IF(J112&gt;=6, "1", IF(J112&lt;6, "0")))))))</f>
        <v>3.5</v>
      </c>
      <c r="M112" s="5">
        <v>30</v>
      </c>
      <c r="N112" s="5" t="str">
        <f t="shared" ref="N112:N147" si="54">IF(M112&gt;=32, "A+", IF(M112&gt;=28, "A", IF(M112&gt;=24, "A-", IF(M112&gt;=20, "B", IF(M112&gt;=16, "C", IF(M112&gt;=13, "D", IF(M112&lt;13, "F")))))))</f>
        <v>A</v>
      </c>
      <c r="O112" s="5" t="str">
        <f t="shared" ref="O112:O147" si="55">IF(M112&gt;=32, "5", IF(M112&gt;=28, "4", IF(M112&gt;=24, "3.5", IF(M112&gt;=20, "3", IF(M112&gt;16, "2", IF(M112&gt;=13, "1", IF(M112&lt;13, "0")))))))</f>
        <v>4</v>
      </c>
      <c r="P112" s="5">
        <v>14</v>
      </c>
      <c r="Q112" s="5" t="str">
        <f t="shared" ref="Q112:Q147" si="56">IF(P112&gt;=16, "A+", IF(P112&gt;=14, "A", IF(P112&gt;=12, "A-", IF(P112&gt;=10, "B", IF(P112&gt;=8, "C", IF(P112&gt;=6, "D", IF(P112&lt;6, "F")))))))</f>
        <v>A</v>
      </c>
      <c r="R112" s="5" t="str">
        <f t="shared" ref="R112:R147" si="57">IF(P112&gt;=16, "5", IF(P112&gt;=14, "4", IF(P112&gt;=12, "3.5", IF(P112&gt;=20, "3", IF(P112&gt;8, "2", IF(P112&gt;=6, "1", IF(P112&lt;6, "0")))))))</f>
        <v>4</v>
      </c>
      <c r="S112" s="5">
        <v>20</v>
      </c>
      <c r="T112" s="5" t="str">
        <f t="shared" ref="T112:T147" si="58">IF(S112&gt;=32, "A+", IF(S112&gt;=28, "A", IF(S112&gt;=24, "A-", IF(S112&gt;=20, "B", IF(S112&gt;=16, "C", IF(S112&gt;=13, "D", IF(S112&lt;13, "F")))))))</f>
        <v>B</v>
      </c>
      <c r="U112" s="5" t="str">
        <f t="shared" ref="U112:U147" si="59">IF(S112&gt;=32, "5", IF(S112&gt;=28, "4", IF(S112&gt;=24, "3.5", IF(S112&gt;=20, "3", IF(S112&gt;16, "2", IF(S112&gt;=13, "1", IF(S112&lt;13, "0")))))))</f>
        <v>3</v>
      </c>
      <c r="V112" s="5">
        <v>26</v>
      </c>
      <c r="W112" s="5" t="str">
        <f t="shared" si="47"/>
        <v>A-</v>
      </c>
      <c r="X112" s="5" t="str">
        <f t="shared" ref="X112:X147" si="60">IF(V112&gt;=32, "5", IF(V112&gt;=28, "4", IF(V112&gt;=24, "3.5", IF(V112&gt;=20, "3", IF(V112&gt;16, "2", IF(V112&gt;=13, "1", IF(V112&lt;13, "0")))))))</f>
        <v>3.5</v>
      </c>
      <c r="Y112" s="5">
        <v>39</v>
      </c>
      <c r="Z112" s="5" t="str">
        <f t="shared" ref="Z112:Z147" si="61">IF(Y112&gt;=32, "A+", IF(Y112&gt;=28, "A", IF(Y112&gt;=24, "A-", IF(Y112&gt;=20, "B", IF(Y112&gt;=16, "C", IF(Y112&gt;=13, "D", IF(Y112&lt;13, "F")))))))</f>
        <v>A+</v>
      </c>
      <c r="AA112" s="5" t="str">
        <f t="shared" ref="AA112:AA147" si="62">IF(Y112&gt;=32, "5", IF(Y112&gt;=28, "4", IF(Y112&gt;=24, "3.5", IF(Y112&gt;=20, "3", IF(Y112&gt;16, "2", IF(Y112&gt;=13, "1", IF(Y112&lt;13, "0")))))))</f>
        <v>5</v>
      </c>
      <c r="AB112" s="5">
        <v>30</v>
      </c>
      <c r="AC112" s="5" t="str">
        <f t="shared" ref="AC112:AC147" si="63">IF(AB112&gt;=32, "A+", IF(AB112&gt;=28, "A", IF(AB112&gt;=24, "A-", IF(AB112&gt;=20, "B", IF(AB112&gt;=16, "C", IF(AB112&gt;=13, "D", IF(AB112&lt;13, "F")))))))</f>
        <v>A</v>
      </c>
      <c r="AD112" s="5" t="str">
        <f t="shared" ref="AD112:AD147" si="64">IF(AB112&gt;=32, "5", IF(AB112&gt;=28, "4", IF(AB112&gt;=24, "3.5", IF(AB112&gt;=20, "3", IF(AB112&gt;16, "2", IF(AB112&gt;=13, "1", IF(AB112&lt;13, "0")))))))</f>
        <v>4</v>
      </c>
      <c r="AE112" s="5">
        <v>28</v>
      </c>
      <c r="AF112" s="5" t="str">
        <f t="shared" ref="AF112:AF147" si="65">IF(AE112&gt;=24, "A+", IF(AE112&gt;=21, "A", IF(AE112&gt;=18, "A-", IF(AE112&gt;=15, "B", IF(AE112&gt;=12, "C", IF(AE112&gt;=9, "D", IF(AE112&lt;9, "F")))))))</f>
        <v>A+</v>
      </c>
      <c r="AG112" s="5" t="str">
        <f t="shared" ref="AG112:AG147" si="66">IF(AE112&gt;=24, "5", IF(AE112&gt;=21, "4", IF(AE112&gt;=18, "3.5", IF(AE112&gt;=15, "3", IF(AE112&gt;12, "2", IF(AE112&gt;=9, "1", IF(AE112&lt;9, "0")))))))</f>
        <v>5</v>
      </c>
      <c r="AH112" s="7" t="str">
        <f t="shared" ref="AH112:AH147" si="67">IF(AND(D112&gt;=13,G112&gt;=13,J112&gt;=6,M112&gt;=13,P112&gt;=6,S112&gt;=13,V112&gt;=13,Y112&gt;=13,AB112&gt;=13,AE112&gt;=9), "Pass","Fail")</f>
        <v>Pass</v>
      </c>
      <c r="AI112" s="8">
        <f t="shared" ref="AI112:AI147" si="68">IF(OR(D112&lt;13,G112&lt;13,J112&lt;6,M112&lt;13,P112&lt;6,S112&lt;13,V112&lt;13,Y112&lt;13,AB112&lt;13,AE112&lt;6),0,(D112+G112+J112+M112+P112+S112+V112+Y112+AB112+AE112))</f>
        <v>268</v>
      </c>
      <c r="AJ112" s="5"/>
    </row>
    <row r="113" spans="1:36" ht="21.9" customHeight="1">
      <c r="A113" s="5">
        <v>3</v>
      </c>
      <c r="B113" s="5">
        <v>3</v>
      </c>
      <c r="C113" s="11" t="s">
        <v>267</v>
      </c>
      <c r="D113" s="5"/>
      <c r="E113" s="5" t="str">
        <f t="shared" si="45"/>
        <v>F</v>
      </c>
      <c r="F113" s="5" t="str">
        <f t="shared" si="49"/>
        <v>0</v>
      </c>
      <c r="G113" s="5"/>
      <c r="H113" s="5" t="str">
        <f t="shared" si="50"/>
        <v>F</v>
      </c>
      <c r="I113" s="5" t="str">
        <f t="shared" si="51"/>
        <v>0</v>
      </c>
      <c r="J113" s="5"/>
      <c r="K113" s="5" t="str">
        <f t="shared" si="52"/>
        <v>F</v>
      </c>
      <c r="L113" s="5" t="str">
        <f t="shared" si="53"/>
        <v>0</v>
      </c>
      <c r="M113" s="5"/>
      <c r="N113" s="5" t="str">
        <f t="shared" si="54"/>
        <v>F</v>
      </c>
      <c r="O113" s="5" t="str">
        <f t="shared" si="55"/>
        <v>0</v>
      </c>
      <c r="P113" s="5">
        <v>10</v>
      </c>
      <c r="Q113" s="5" t="str">
        <f t="shared" si="56"/>
        <v>B</v>
      </c>
      <c r="R113" s="5" t="str">
        <f t="shared" si="57"/>
        <v>2</v>
      </c>
      <c r="S113" s="5"/>
      <c r="T113" s="5" t="str">
        <f t="shared" si="58"/>
        <v>F</v>
      </c>
      <c r="U113" s="5" t="str">
        <f t="shared" si="59"/>
        <v>0</v>
      </c>
      <c r="V113" s="5"/>
      <c r="W113" s="5" t="str">
        <f t="shared" si="47"/>
        <v>F</v>
      </c>
      <c r="X113" s="5" t="str">
        <f t="shared" si="60"/>
        <v>0</v>
      </c>
      <c r="Y113" s="5"/>
      <c r="Z113" s="5" t="str">
        <f t="shared" si="61"/>
        <v>F</v>
      </c>
      <c r="AA113" s="5" t="str">
        <f t="shared" si="62"/>
        <v>0</v>
      </c>
      <c r="AB113" s="5"/>
      <c r="AC113" s="5" t="str">
        <f t="shared" si="63"/>
        <v>F</v>
      </c>
      <c r="AD113" s="5" t="str">
        <f t="shared" si="64"/>
        <v>0</v>
      </c>
      <c r="AE113" s="5"/>
      <c r="AF113" s="5" t="str">
        <f t="shared" si="65"/>
        <v>F</v>
      </c>
      <c r="AG113" s="5" t="str">
        <f t="shared" si="66"/>
        <v>0</v>
      </c>
      <c r="AH113" s="7" t="str">
        <f t="shared" si="67"/>
        <v>Fail</v>
      </c>
      <c r="AI113" s="8">
        <f t="shared" si="68"/>
        <v>0</v>
      </c>
      <c r="AJ113" s="5"/>
    </row>
    <row r="114" spans="1:36" ht="21.9" customHeight="1">
      <c r="A114" s="5">
        <v>4</v>
      </c>
      <c r="B114" s="5">
        <v>4</v>
      </c>
      <c r="C114" s="11" t="s">
        <v>268</v>
      </c>
      <c r="D114" s="5">
        <v>33</v>
      </c>
      <c r="E114" s="5" t="str">
        <f t="shared" si="45"/>
        <v>A+</v>
      </c>
      <c r="F114" s="5" t="str">
        <f t="shared" si="49"/>
        <v>5</v>
      </c>
      <c r="G114" s="5">
        <v>19</v>
      </c>
      <c r="H114" s="5" t="str">
        <f t="shared" si="50"/>
        <v>C</v>
      </c>
      <c r="I114" s="5" t="str">
        <f t="shared" si="51"/>
        <v>2</v>
      </c>
      <c r="J114" s="5">
        <v>1</v>
      </c>
      <c r="K114" s="5" t="str">
        <f t="shared" si="52"/>
        <v>F</v>
      </c>
      <c r="L114" s="5" t="str">
        <f t="shared" si="53"/>
        <v>0</v>
      </c>
      <c r="M114" s="5">
        <v>18</v>
      </c>
      <c r="N114" s="5" t="str">
        <f t="shared" si="54"/>
        <v>C</v>
      </c>
      <c r="O114" s="5" t="str">
        <f t="shared" si="55"/>
        <v>2</v>
      </c>
      <c r="P114" s="5">
        <v>12</v>
      </c>
      <c r="Q114" s="5" t="str">
        <f t="shared" si="56"/>
        <v>A-</v>
      </c>
      <c r="R114" s="5" t="str">
        <f t="shared" si="57"/>
        <v>3.5</v>
      </c>
      <c r="S114" s="5">
        <v>5</v>
      </c>
      <c r="T114" s="5" t="str">
        <f t="shared" si="58"/>
        <v>F</v>
      </c>
      <c r="U114" s="5" t="str">
        <f t="shared" si="59"/>
        <v>0</v>
      </c>
      <c r="V114" s="5">
        <v>22</v>
      </c>
      <c r="W114" s="5" t="str">
        <f t="shared" si="47"/>
        <v>B</v>
      </c>
      <c r="X114" s="5" t="str">
        <f t="shared" si="60"/>
        <v>3</v>
      </c>
      <c r="Y114" s="5">
        <v>25</v>
      </c>
      <c r="Z114" s="5" t="str">
        <f t="shared" si="61"/>
        <v>A-</v>
      </c>
      <c r="AA114" s="5" t="str">
        <f t="shared" si="62"/>
        <v>3.5</v>
      </c>
      <c r="AB114" s="5">
        <v>14</v>
      </c>
      <c r="AC114" s="5" t="str">
        <f t="shared" si="63"/>
        <v>D</v>
      </c>
      <c r="AD114" s="5" t="str">
        <f t="shared" si="64"/>
        <v>1</v>
      </c>
      <c r="AE114" s="5">
        <v>5</v>
      </c>
      <c r="AF114" s="5" t="str">
        <f t="shared" si="65"/>
        <v>F</v>
      </c>
      <c r="AG114" s="5" t="str">
        <f t="shared" si="66"/>
        <v>0</v>
      </c>
      <c r="AH114" s="7" t="str">
        <f t="shared" si="67"/>
        <v>Fail</v>
      </c>
      <c r="AI114" s="8">
        <f t="shared" si="68"/>
        <v>0</v>
      </c>
      <c r="AJ114" s="5"/>
    </row>
    <row r="115" spans="1:36" ht="21.9" customHeight="1">
      <c r="A115" s="5">
        <v>5</v>
      </c>
      <c r="B115" s="5">
        <v>5</v>
      </c>
      <c r="C115" s="11" t="s">
        <v>269</v>
      </c>
      <c r="D115" s="5">
        <v>23</v>
      </c>
      <c r="E115" s="5" t="str">
        <f t="shared" si="45"/>
        <v>B</v>
      </c>
      <c r="F115" s="5" t="str">
        <f t="shared" si="49"/>
        <v>3</v>
      </c>
      <c r="G115" s="5">
        <v>21</v>
      </c>
      <c r="H115" s="5" t="str">
        <f t="shared" si="50"/>
        <v>B</v>
      </c>
      <c r="I115" s="5" t="str">
        <f t="shared" si="51"/>
        <v>3</v>
      </c>
      <c r="J115" s="5">
        <v>2</v>
      </c>
      <c r="K115" s="5" t="str">
        <f t="shared" si="52"/>
        <v>F</v>
      </c>
      <c r="L115" s="5" t="str">
        <f t="shared" si="53"/>
        <v>0</v>
      </c>
      <c r="M115" s="5">
        <v>16</v>
      </c>
      <c r="N115" s="5" t="str">
        <f t="shared" si="54"/>
        <v>C</v>
      </c>
      <c r="O115" s="5" t="str">
        <f t="shared" si="55"/>
        <v>1</v>
      </c>
      <c r="P115" s="5"/>
      <c r="Q115" s="5" t="str">
        <f t="shared" si="56"/>
        <v>F</v>
      </c>
      <c r="R115" s="5" t="str">
        <f t="shared" si="57"/>
        <v>0</v>
      </c>
      <c r="S115" s="5">
        <v>8</v>
      </c>
      <c r="T115" s="5" t="str">
        <f t="shared" si="58"/>
        <v>F</v>
      </c>
      <c r="U115" s="5" t="str">
        <f t="shared" si="59"/>
        <v>0</v>
      </c>
      <c r="V115" s="5">
        <v>22</v>
      </c>
      <c r="W115" s="5" t="str">
        <f t="shared" si="47"/>
        <v>B</v>
      </c>
      <c r="X115" s="5" t="str">
        <f t="shared" si="60"/>
        <v>3</v>
      </c>
      <c r="Y115" s="5"/>
      <c r="Z115" s="5" t="str">
        <f t="shared" si="61"/>
        <v>F</v>
      </c>
      <c r="AA115" s="5" t="str">
        <f t="shared" si="62"/>
        <v>0</v>
      </c>
      <c r="AB115" s="5">
        <v>19</v>
      </c>
      <c r="AC115" s="5" t="str">
        <f t="shared" si="63"/>
        <v>C</v>
      </c>
      <c r="AD115" s="5" t="str">
        <f t="shared" si="64"/>
        <v>2</v>
      </c>
      <c r="AE115" s="5">
        <v>10</v>
      </c>
      <c r="AF115" s="5" t="str">
        <f t="shared" si="65"/>
        <v>D</v>
      </c>
      <c r="AG115" s="5" t="str">
        <f t="shared" si="66"/>
        <v>1</v>
      </c>
      <c r="AH115" s="7" t="str">
        <f t="shared" si="67"/>
        <v>Fail</v>
      </c>
      <c r="AI115" s="8">
        <f t="shared" si="68"/>
        <v>0</v>
      </c>
      <c r="AJ115" s="5"/>
    </row>
    <row r="116" spans="1:36" ht="21.9" customHeight="1">
      <c r="A116" s="5">
        <v>6</v>
      </c>
      <c r="B116" s="5">
        <v>6</v>
      </c>
      <c r="C116" s="11" t="s">
        <v>270</v>
      </c>
      <c r="D116" s="5"/>
      <c r="E116" s="5" t="str">
        <f t="shared" si="45"/>
        <v>F</v>
      </c>
      <c r="F116" s="5" t="str">
        <f t="shared" si="49"/>
        <v>0</v>
      </c>
      <c r="G116" s="5"/>
      <c r="H116" s="5" t="str">
        <f t="shared" si="50"/>
        <v>F</v>
      </c>
      <c r="I116" s="5" t="str">
        <f t="shared" si="51"/>
        <v>0</v>
      </c>
      <c r="J116" s="5"/>
      <c r="K116" s="5" t="str">
        <f t="shared" si="52"/>
        <v>F</v>
      </c>
      <c r="L116" s="5" t="str">
        <f t="shared" si="53"/>
        <v>0</v>
      </c>
      <c r="M116" s="5"/>
      <c r="N116" s="5" t="str">
        <f t="shared" si="54"/>
        <v>F</v>
      </c>
      <c r="O116" s="5" t="str">
        <f t="shared" si="55"/>
        <v>0</v>
      </c>
      <c r="P116" s="5"/>
      <c r="Q116" s="5" t="str">
        <f t="shared" si="56"/>
        <v>F</v>
      </c>
      <c r="R116" s="5" t="str">
        <f t="shared" si="57"/>
        <v>0</v>
      </c>
      <c r="S116" s="5"/>
      <c r="T116" s="5" t="str">
        <f t="shared" si="58"/>
        <v>F</v>
      </c>
      <c r="U116" s="5" t="str">
        <f t="shared" si="59"/>
        <v>0</v>
      </c>
      <c r="V116" s="5"/>
      <c r="W116" s="5" t="str">
        <f t="shared" si="47"/>
        <v>F</v>
      </c>
      <c r="X116" s="5" t="str">
        <f t="shared" si="60"/>
        <v>0</v>
      </c>
      <c r="Y116" s="5"/>
      <c r="Z116" s="5" t="str">
        <f t="shared" si="61"/>
        <v>F</v>
      </c>
      <c r="AA116" s="5" t="str">
        <f t="shared" si="62"/>
        <v>0</v>
      </c>
      <c r="AB116" s="5"/>
      <c r="AC116" s="5" t="str">
        <f t="shared" si="63"/>
        <v>F</v>
      </c>
      <c r="AD116" s="5" t="str">
        <f t="shared" si="64"/>
        <v>0</v>
      </c>
      <c r="AE116" s="5"/>
      <c r="AF116" s="5" t="str">
        <f t="shared" si="65"/>
        <v>F</v>
      </c>
      <c r="AG116" s="5" t="str">
        <f t="shared" si="66"/>
        <v>0</v>
      </c>
      <c r="AH116" s="7" t="str">
        <f t="shared" si="67"/>
        <v>Fail</v>
      </c>
      <c r="AI116" s="8">
        <f t="shared" si="68"/>
        <v>0</v>
      </c>
      <c r="AJ116" s="5"/>
    </row>
    <row r="117" spans="1:36" ht="21.9" customHeight="1">
      <c r="A117" s="5">
        <v>7</v>
      </c>
      <c r="B117" s="5">
        <v>7</v>
      </c>
      <c r="C117" s="11" t="s">
        <v>271</v>
      </c>
      <c r="D117" s="5"/>
      <c r="E117" s="5" t="str">
        <f t="shared" si="45"/>
        <v>F</v>
      </c>
      <c r="F117" s="5" t="str">
        <f t="shared" si="49"/>
        <v>0</v>
      </c>
      <c r="G117" s="5"/>
      <c r="H117" s="5" t="str">
        <f t="shared" si="50"/>
        <v>F</v>
      </c>
      <c r="I117" s="5" t="str">
        <f t="shared" si="51"/>
        <v>0</v>
      </c>
      <c r="J117" s="5"/>
      <c r="K117" s="5" t="str">
        <f t="shared" si="52"/>
        <v>F</v>
      </c>
      <c r="L117" s="5" t="str">
        <f t="shared" si="53"/>
        <v>0</v>
      </c>
      <c r="M117" s="5"/>
      <c r="N117" s="5" t="str">
        <f t="shared" si="54"/>
        <v>F</v>
      </c>
      <c r="O117" s="5" t="str">
        <f t="shared" si="55"/>
        <v>0</v>
      </c>
      <c r="P117" s="5"/>
      <c r="Q117" s="5" t="str">
        <f t="shared" si="56"/>
        <v>F</v>
      </c>
      <c r="R117" s="5" t="str">
        <f t="shared" si="57"/>
        <v>0</v>
      </c>
      <c r="S117" s="5"/>
      <c r="T117" s="5" t="str">
        <f t="shared" si="58"/>
        <v>F</v>
      </c>
      <c r="U117" s="5" t="str">
        <f t="shared" si="59"/>
        <v>0</v>
      </c>
      <c r="V117" s="5"/>
      <c r="W117" s="5" t="str">
        <f t="shared" si="47"/>
        <v>F</v>
      </c>
      <c r="X117" s="5" t="str">
        <f t="shared" si="60"/>
        <v>0</v>
      </c>
      <c r="Y117" s="5"/>
      <c r="Z117" s="5" t="str">
        <f t="shared" si="61"/>
        <v>F</v>
      </c>
      <c r="AA117" s="5" t="str">
        <f t="shared" si="62"/>
        <v>0</v>
      </c>
      <c r="AB117" s="5"/>
      <c r="AC117" s="5" t="str">
        <f t="shared" si="63"/>
        <v>F</v>
      </c>
      <c r="AD117" s="5" t="str">
        <f t="shared" si="64"/>
        <v>0</v>
      </c>
      <c r="AE117" s="5"/>
      <c r="AF117" s="5" t="str">
        <f t="shared" si="65"/>
        <v>F</v>
      </c>
      <c r="AG117" s="5" t="str">
        <f t="shared" si="66"/>
        <v>0</v>
      </c>
      <c r="AH117" s="7" t="str">
        <f t="shared" si="67"/>
        <v>Fail</v>
      </c>
      <c r="AI117" s="8">
        <f t="shared" si="68"/>
        <v>0</v>
      </c>
      <c r="AJ117" s="5"/>
    </row>
    <row r="118" spans="1:36" ht="21.9" customHeight="1">
      <c r="A118" s="5">
        <v>8</v>
      </c>
      <c r="B118" s="5">
        <v>8</v>
      </c>
      <c r="C118" s="11" t="s">
        <v>272</v>
      </c>
      <c r="D118" s="5"/>
      <c r="E118" s="5" t="str">
        <f t="shared" si="45"/>
        <v>F</v>
      </c>
      <c r="F118" s="5" t="str">
        <f t="shared" si="49"/>
        <v>0</v>
      </c>
      <c r="G118" s="5">
        <v>25</v>
      </c>
      <c r="H118" s="5" t="str">
        <f t="shared" si="50"/>
        <v>A-</v>
      </c>
      <c r="I118" s="5" t="str">
        <f t="shared" si="51"/>
        <v>3.5</v>
      </c>
      <c r="J118" s="5"/>
      <c r="K118" s="5" t="str">
        <f t="shared" si="52"/>
        <v>F</v>
      </c>
      <c r="L118" s="5" t="str">
        <f t="shared" si="53"/>
        <v>0</v>
      </c>
      <c r="M118" s="5"/>
      <c r="N118" s="5" t="str">
        <f t="shared" si="54"/>
        <v>F</v>
      </c>
      <c r="O118" s="5" t="str">
        <f t="shared" si="55"/>
        <v>0</v>
      </c>
      <c r="P118" s="5">
        <v>10</v>
      </c>
      <c r="Q118" s="5" t="str">
        <f t="shared" si="56"/>
        <v>B</v>
      </c>
      <c r="R118" s="5" t="str">
        <f t="shared" si="57"/>
        <v>2</v>
      </c>
      <c r="S118" s="5"/>
      <c r="T118" s="5" t="str">
        <f t="shared" si="58"/>
        <v>F</v>
      </c>
      <c r="U118" s="5" t="str">
        <f t="shared" si="59"/>
        <v>0</v>
      </c>
      <c r="V118" s="5">
        <v>18</v>
      </c>
      <c r="W118" s="5" t="str">
        <f t="shared" si="47"/>
        <v>C</v>
      </c>
      <c r="X118" s="5" t="str">
        <f t="shared" si="60"/>
        <v>2</v>
      </c>
      <c r="Y118" s="5"/>
      <c r="Z118" s="5" t="str">
        <f t="shared" si="61"/>
        <v>F</v>
      </c>
      <c r="AA118" s="5" t="str">
        <f t="shared" si="62"/>
        <v>0</v>
      </c>
      <c r="AB118" s="5"/>
      <c r="AC118" s="5" t="str">
        <f t="shared" si="63"/>
        <v>F</v>
      </c>
      <c r="AD118" s="5" t="str">
        <f t="shared" si="64"/>
        <v>0</v>
      </c>
      <c r="AE118" s="5"/>
      <c r="AF118" s="5" t="str">
        <f t="shared" si="65"/>
        <v>F</v>
      </c>
      <c r="AG118" s="5" t="str">
        <f t="shared" si="66"/>
        <v>0</v>
      </c>
      <c r="AH118" s="7" t="str">
        <f t="shared" si="67"/>
        <v>Fail</v>
      </c>
      <c r="AI118" s="8">
        <f t="shared" si="68"/>
        <v>0</v>
      </c>
      <c r="AJ118" s="5"/>
    </row>
    <row r="119" spans="1:36" ht="21.9" customHeight="1">
      <c r="A119" s="5">
        <v>9</v>
      </c>
      <c r="B119" s="5">
        <v>9</v>
      </c>
      <c r="C119" s="11" t="s">
        <v>273</v>
      </c>
      <c r="D119" s="5">
        <v>20</v>
      </c>
      <c r="E119" s="5" t="str">
        <f t="shared" si="45"/>
        <v>B</v>
      </c>
      <c r="F119" s="5" t="str">
        <f t="shared" si="49"/>
        <v>3</v>
      </c>
      <c r="G119" s="5"/>
      <c r="H119" s="5" t="str">
        <f t="shared" si="50"/>
        <v>F</v>
      </c>
      <c r="I119" s="5" t="str">
        <f t="shared" si="51"/>
        <v>0</v>
      </c>
      <c r="J119" s="5">
        <v>2</v>
      </c>
      <c r="K119" s="5" t="str">
        <f t="shared" si="52"/>
        <v>F</v>
      </c>
      <c r="L119" s="5" t="str">
        <f t="shared" si="53"/>
        <v>0</v>
      </c>
      <c r="M119" s="5">
        <v>14</v>
      </c>
      <c r="N119" s="5" t="str">
        <f t="shared" si="54"/>
        <v>D</v>
      </c>
      <c r="O119" s="5" t="str">
        <f t="shared" si="55"/>
        <v>1</v>
      </c>
      <c r="P119" s="5">
        <v>10</v>
      </c>
      <c r="Q119" s="5" t="str">
        <f t="shared" si="56"/>
        <v>B</v>
      </c>
      <c r="R119" s="5" t="str">
        <f t="shared" si="57"/>
        <v>2</v>
      </c>
      <c r="S119" s="5">
        <v>5</v>
      </c>
      <c r="T119" s="5" t="str">
        <f t="shared" si="58"/>
        <v>F</v>
      </c>
      <c r="U119" s="5" t="str">
        <f t="shared" si="59"/>
        <v>0</v>
      </c>
      <c r="V119" s="5">
        <v>18</v>
      </c>
      <c r="W119" s="5" t="str">
        <f t="shared" si="47"/>
        <v>C</v>
      </c>
      <c r="X119" s="5" t="str">
        <f t="shared" si="60"/>
        <v>2</v>
      </c>
      <c r="Y119" s="5">
        <v>15</v>
      </c>
      <c r="Z119" s="5" t="str">
        <f t="shared" si="61"/>
        <v>D</v>
      </c>
      <c r="AA119" s="5" t="str">
        <f t="shared" si="62"/>
        <v>1</v>
      </c>
      <c r="AB119" s="5">
        <v>15</v>
      </c>
      <c r="AC119" s="5" t="str">
        <f t="shared" si="63"/>
        <v>D</v>
      </c>
      <c r="AD119" s="5" t="str">
        <f t="shared" si="64"/>
        <v>1</v>
      </c>
      <c r="AE119" s="5">
        <v>10</v>
      </c>
      <c r="AF119" s="5" t="str">
        <f t="shared" si="65"/>
        <v>D</v>
      </c>
      <c r="AG119" s="5" t="str">
        <f t="shared" si="66"/>
        <v>1</v>
      </c>
      <c r="AH119" s="7" t="str">
        <f t="shared" si="67"/>
        <v>Fail</v>
      </c>
      <c r="AI119" s="8">
        <f t="shared" si="68"/>
        <v>0</v>
      </c>
      <c r="AJ119" s="5"/>
    </row>
    <row r="120" spans="1:36" ht="21.9" customHeight="1">
      <c r="A120" s="5">
        <v>10</v>
      </c>
      <c r="B120" s="5">
        <v>10</v>
      </c>
      <c r="C120" s="11" t="s">
        <v>274</v>
      </c>
      <c r="D120" s="5">
        <v>14</v>
      </c>
      <c r="E120" s="5" t="str">
        <f t="shared" si="45"/>
        <v>D</v>
      </c>
      <c r="F120" s="5" t="str">
        <f t="shared" si="49"/>
        <v>1</v>
      </c>
      <c r="G120" s="5">
        <v>14</v>
      </c>
      <c r="H120" s="5" t="str">
        <f t="shared" si="50"/>
        <v>D</v>
      </c>
      <c r="I120" s="5" t="str">
        <f t="shared" si="51"/>
        <v>1</v>
      </c>
      <c r="J120" s="5">
        <v>2</v>
      </c>
      <c r="K120" s="5" t="str">
        <f t="shared" si="52"/>
        <v>F</v>
      </c>
      <c r="L120" s="5" t="str">
        <f t="shared" si="53"/>
        <v>0</v>
      </c>
      <c r="M120" s="5">
        <v>14</v>
      </c>
      <c r="N120" s="5" t="str">
        <f t="shared" si="54"/>
        <v>D</v>
      </c>
      <c r="O120" s="5" t="str">
        <f t="shared" si="55"/>
        <v>1</v>
      </c>
      <c r="P120" s="5">
        <v>10</v>
      </c>
      <c r="Q120" s="5" t="str">
        <f t="shared" si="56"/>
        <v>B</v>
      </c>
      <c r="R120" s="5" t="str">
        <f t="shared" si="57"/>
        <v>2</v>
      </c>
      <c r="S120" s="5">
        <v>5</v>
      </c>
      <c r="T120" s="5" t="str">
        <f t="shared" si="58"/>
        <v>F</v>
      </c>
      <c r="U120" s="5" t="str">
        <f t="shared" si="59"/>
        <v>0</v>
      </c>
      <c r="V120" s="5">
        <v>14</v>
      </c>
      <c r="W120" s="5" t="str">
        <f t="shared" si="47"/>
        <v>D</v>
      </c>
      <c r="X120" s="5" t="str">
        <f t="shared" si="60"/>
        <v>1</v>
      </c>
      <c r="Y120" s="5">
        <v>15</v>
      </c>
      <c r="Z120" s="5" t="str">
        <f t="shared" si="61"/>
        <v>D</v>
      </c>
      <c r="AA120" s="5" t="str">
        <f t="shared" si="62"/>
        <v>1</v>
      </c>
      <c r="AB120" s="5">
        <v>15</v>
      </c>
      <c r="AC120" s="5" t="str">
        <f t="shared" si="63"/>
        <v>D</v>
      </c>
      <c r="AD120" s="5" t="str">
        <f t="shared" si="64"/>
        <v>1</v>
      </c>
      <c r="AE120" s="5">
        <v>10</v>
      </c>
      <c r="AF120" s="5" t="str">
        <f t="shared" si="65"/>
        <v>D</v>
      </c>
      <c r="AG120" s="5" t="str">
        <f t="shared" si="66"/>
        <v>1</v>
      </c>
      <c r="AH120" s="7" t="str">
        <f t="shared" si="67"/>
        <v>Fail</v>
      </c>
      <c r="AI120" s="8">
        <f t="shared" si="68"/>
        <v>0</v>
      </c>
      <c r="AJ120" s="5"/>
    </row>
    <row r="121" spans="1:36" ht="21.9" customHeight="1">
      <c r="A121" s="5">
        <v>11</v>
      </c>
      <c r="B121" s="5">
        <v>11</v>
      </c>
      <c r="C121" s="11" t="s">
        <v>275</v>
      </c>
      <c r="D121" s="5">
        <v>15</v>
      </c>
      <c r="E121" s="5" t="str">
        <f t="shared" si="45"/>
        <v>D</v>
      </c>
      <c r="F121" s="5" t="str">
        <f t="shared" si="49"/>
        <v>1</v>
      </c>
      <c r="G121" s="5">
        <v>14</v>
      </c>
      <c r="H121" s="5" t="str">
        <f t="shared" si="50"/>
        <v>D</v>
      </c>
      <c r="I121" s="5" t="str">
        <f t="shared" si="51"/>
        <v>1</v>
      </c>
      <c r="J121" s="5">
        <v>7</v>
      </c>
      <c r="K121" s="5" t="str">
        <f t="shared" si="52"/>
        <v>D</v>
      </c>
      <c r="L121" s="5" t="str">
        <f t="shared" si="53"/>
        <v>1</v>
      </c>
      <c r="M121" s="5">
        <v>16</v>
      </c>
      <c r="N121" s="5" t="str">
        <f t="shared" si="54"/>
        <v>C</v>
      </c>
      <c r="O121" s="5" t="str">
        <f t="shared" si="55"/>
        <v>1</v>
      </c>
      <c r="P121" s="5"/>
      <c r="Q121" s="5" t="str">
        <f t="shared" si="56"/>
        <v>F</v>
      </c>
      <c r="R121" s="5" t="str">
        <f t="shared" si="57"/>
        <v>0</v>
      </c>
      <c r="S121" s="5">
        <v>5</v>
      </c>
      <c r="T121" s="5" t="str">
        <f t="shared" si="58"/>
        <v>F</v>
      </c>
      <c r="U121" s="5" t="str">
        <f t="shared" si="59"/>
        <v>0</v>
      </c>
      <c r="V121" s="5">
        <v>22</v>
      </c>
      <c r="W121" s="5" t="str">
        <f t="shared" si="47"/>
        <v>B</v>
      </c>
      <c r="X121" s="5" t="str">
        <f t="shared" si="60"/>
        <v>3</v>
      </c>
      <c r="Y121" s="5">
        <v>9</v>
      </c>
      <c r="Z121" s="5" t="str">
        <f t="shared" si="61"/>
        <v>F</v>
      </c>
      <c r="AA121" s="5" t="str">
        <f t="shared" si="62"/>
        <v>0</v>
      </c>
      <c r="AB121" s="5">
        <v>9</v>
      </c>
      <c r="AC121" s="5" t="str">
        <f t="shared" si="63"/>
        <v>F</v>
      </c>
      <c r="AD121" s="5" t="str">
        <f t="shared" si="64"/>
        <v>0</v>
      </c>
      <c r="AE121" s="5">
        <v>10</v>
      </c>
      <c r="AF121" s="5" t="str">
        <f t="shared" si="65"/>
        <v>D</v>
      </c>
      <c r="AG121" s="5" t="str">
        <f t="shared" si="66"/>
        <v>1</v>
      </c>
      <c r="AH121" s="7" t="str">
        <f t="shared" si="67"/>
        <v>Fail</v>
      </c>
      <c r="AI121" s="8">
        <f t="shared" si="68"/>
        <v>0</v>
      </c>
      <c r="AJ121" s="5"/>
    </row>
    <row r="122" spans="1:36" ht="21.9" customHeight="1">
      <c r="A122" s="5">
        <v>12</v>
      </c>
      <c r="B122" s="5">
        <v>12</v>
      </c>
      <c r="C122" s="11" t="s">
        <v>276</v>
      </c>
      <c r="D122" s="5"/>
      <c r="E122" s="5" t="str">
        <f t="shared" si="45"/>
        <v>F</v>
      </c>
      <c r="F122" s="5" t="str">
        <f t="shared" si="49"/>
        <v>0</v>
      </c>
      <c r="G122" s="5"/>
      <c r="H122" s="5" t="str">
        <f t="shared" si="50"/>
        <v>F</v>
      </c>
      <c r="I122" s="5" t="str">
        <f t="shared" si="51"/>
        <v>0</v>
      </c>
      <c r="J122" s="5"/>
      <c r="K122" s="5" t="str">
        <f t="shared" si="52"/>
        <v>F</v>
      </c>
      <c r="L122" s="5" t="str">
        <f t="shared" si="53"/>
        <v>0</v>
      </c>
      <c r="M122" s="5"/>
      <c r="N122" s="5" t="str">
        <f t="shared" si="54"/>
        <v>F</v>
      </c>
      <c r="O122" s="5" t="str">
        <f t="shared" si="55"/>
        <v>0</v>
      </c>
      <c r="P122" s="5">
        <v>12</v>
      </c>
      <c r="Q122" s="5" t="str">
        <f t="shared" si="56"/>
        <v>A-</v>
      </c>
      <c r="R122" s="5" t="str">
        <f t="shared" si="57"/>
        <v>3.5</v>
      </c>
      <c r="S122" s="5"/>
      <c r="T122" s="5" t="str">
        <f t="shared" si="58"/>
        <v>F</v>
      </c>
      <c r="U122" s="5" t="str">
        <f t="shared" si="59"/>
        <v>0</v>
      </c>
      <c r="V122" s="5"/>
      <c r="W122" s="5" t="str">
        <f t="shared" si="47"/>
        <v>F</v>
      </c>
      <c r="X122" s="5" t="str">
        <f t="shared" si="60"/>
        <v>0</v>
      </c>
      <c r="Y122" s="5"/>
      <c r="Z122" s="5" t="str">
        <f t="shared" si="61"/>
        <v>F</v>
      </c>
      <c r="AA122" s="5" t="str">
        <f t="shared" si="62"/>
        <v>0</v>
      </c>
      <c r="AB122" s="5"/>
      <c r="AC122" s="5" t="str">
        <f t="shared" si="63"/>
        <v>F</v>
      </c>
      <c r="AD122" s="5" t="str">
        <f t="shared" si="64"/>
        <v>0</v>
      </c>
      <c r="AE122" s="5"/>
      <c r="AF122" s="5" t="str">
        <f t="shared" si="65"/>
        <v>F</v>
      </c>
      <c r="AG122" s="5" t="str">
        <f t="shared" si="66"/>
        <v>0</v>
      </c>
      <c r="AH122" s="7" t="str">
        <f t="shared" si="67"/>
        <v>Fail</v>
      </c>
      <c r="AI122" s="8">
        <f t="shared" si="68"/>
        <v>0</v>
      </c>
      <c r="AJ122" s="5"/>
    </row>
    <row r="123" spans="1:36" ht="21.9" customHeight="1">
      <c r="A123" s="5">
        <v>13</v>
      </c>
      <c r="B123" s="5">
        <v>13</v>
      </c>
      <c r="C123" s="11" t="s">
        <v>277</v>
      </c>
      <c r="D123" s="5">
        <v>32</v>
      </c>
      <c r="E123" s="5" t="str">
        <f t="shared" si="45"/>
        <v>A+</v>
      </c>
      <c r="F123" s="5" t="str">
        <f t="shared" si="49"/>
        <v>5</v>
      </c>
      <c r="G123" s="5">
        <v>22</v>
      </c>
      <c r="H123" s="5" t="str">
        <f t="shared" si="50"/>
        <v>B</v>
      </c>
      <c r="I123" s="5" t="str">
        <f t="shared" si="51"/>
        <v>3</v>
      </c>
      <c r="J123" s="5">
        <v>3</v>
      </c>
      <c r="K123" s="5" t="str">
        <f t="shared" si="52"/>
        <v>F</v>
      </c>
      <c r="L123" s="5" t="str">
        <f t="shared" si="53"/>
        <v>0</v>
      </c>
      <c r="M123" s="5">
        <v>20</v>
      </c>
      <c r="N123" s="5" t="str">
        <f t="shared" si="54"/>
        <v>B</v>
      </c>
      <c r="O123" s="5" t="str">
        <f t="shared" si="55"/>
        <v>3</v>
      </c>
      <c r="P123" s="5">
        <v>14</v>
      </c>
      <c r="Q123" s="5" t="str">
        <f t="shared" si="56"/>
        <v>A</v>
      </c>
      <c r="R123" s="5" t="str">
        <f t="shared" si="57"/>
        <v>4</v>
      </c>
      <c r="S123" s="5">
        <v>6</v>
      </c>
      <c r="T123" s="5" t="str">
        <f t="shared" si="58"/>
        <v>F</v>
      </c>
      <c r="U123" s="5" t="str">
        <f t="shared" si="59"/>
        <v>0</v>
      </c>
      <c r="V123" s="5">
        <v>18</v>
      </c>
      <c r="W123" s="5" t="str">
        <f t="shared" si="47"/>
        <v>C</v>
      </c>
      <c r="X123" s="5" t="str">
        <f t="shared" si="60"/>
        <v>2</v>
      </c>
      <c r="Y123" s="5">
        <v>15</v>
      </c>
      <c r="Z123" s="5" t="str">
        <f t="shared" si="61"/>
        <v>D</v>
      </c>
      <c r="AA123" s="5" t="str">
        <f t="shared" si="62"/>
        <v>1</v>
      </c>
      <c r="AB123" s="5">
        <v>15</v>
      </c>
      <c r="AC123" s="5" t="str">
        <f t="shared" si="63"/>
        <v>D</v>
      </c>
      <c r="AD123" s="5" t="str">
        <f t="shared" si="64"/>
        <v>1</v>
      </c>
      <c r="AE123" s="5">
        <v>5</v>
      </c>
      <c r="AF123" s="5" t="str">
        <f t="shared" si="65"/>
        <v>F</v>
      </c>
      <c r="AG123" s="5" t="str">
        <f t="shared" si="66"/>
        <v>0</v>
      </c>
      <c r="AH123" s="7" t="str">
        <f t="shared" si="67"/>
        <v>Fail</v>
      </c>
      <c r="AI123" s="8">
        <f t="shared" si="68"/>
        <v>0</v>
      </c>
      <c r="AJ123" s="5"/>
    </row>
    <row r="124" spans="1:36" ht="21.9" customHeight="1">
      <c r="A124" s="5">
        <v>14</v>
      </c>
      <c r="B124" s="5">
        <v>14</v>
      </c>
      <c r="C124" s="11" t="s">
        <v>278</v>
      </c>
      <c r="D124" s="5">
        <v>33</v>
      </c>
      <c r="E124" s="5" t="str">
        <f t="shared" si="45"/>
        <v>A+</v>
      </c>
      <c r="F124" s="5" t="str">
        <f t="shared" si="49"/>
        <v>5</v>
      </c>
      <c r="G124" s="5">
        <v>23</v>
      </c>
      <c r="H124" s="5" t="str">
        <f t="shared" si="50"/>
        <v>B</v>
      </c>
      <c r="I124" s="5" t="str">
        <f t="shared" si="51"/>
        <v>3</v>
      </c>
      <c r="J124" s="5">
        <v>8</v>
      </c>
      <c r="K124" s="5" t="str">
        <f t="shared" si="52"/>
        <v>C</v>
      </c>
      <c r="L124" s="5" t="str">
        <f t="shared" si="53"/>
        <v>1</v>
      </c>
      <c r="M124" s="5">
        <v>24</v>
      </c>
      <c r="N124" s="5" t="str">
        <f t="shared" si="54"/>
        <v>A-</v>
      </c>
      <c r="O124" s="5" t="str">
        <f t="shared" si="55"/>
        <v>3.5</v>
      </c>
      <c r="P124" s="5"/>
      <c r="Q124" s="5" t="str">
        <f t="shared" si="56"/>
        <v>F</v>
      </c>
      <c r="R124" s="5" t="str">
        <f t="shared" si="57"/>
        <v>0</v>
      </c>
      <c r="S124" s="5">
        <v>18</v>
      </c>
      <c r="T124" s="5" t="str">
        <f t="shared" si="58"/>
        <v>C</v>
      </c>
      <c r="U124" s="5" t="str">
        <f t="shared" si="59"/>
        <v>2</v>
      </c>
      <c r="V124" s="5">
        <v>22</v>
      </c>
      <c r="W124" s="5" t="str">
        <f t="shared" si="47"/>
        <v>B</v>
      </c>
      <c r="X124" s="5" t="str">
        <f t="shared" si="60"/>
        <v>3</v>
      </c>
      <c r="Y124" s="5">
        <v>25</v>
      </c>
      <c r="Z124" s="5" t="str">
        <f t="shared" si="61"/>
        <v>A-</v>
      </c>
      <c r="AA124" s="5" t="str">
        <f t="shared" si="62"/>
        <v>3.5</v>
      </c>
      <c r="AB124" s="5">
        <v>25</v>
      </c>
      <c r="AC124" s="5" t="str">
        <f t="shared" si="63"/>
        <v>A-</v>
      </c>
      <c r="AD124" s="5" t="str">
        <f t="shared" si="64"/>
        <v>3.5</v>
      </c>
      <c r="AE124" s="5">
        <v>9</v>
      </c>
      <c r="AF124" s="5" t="str">
        <f t="shared" si="65"/>
        <v>D</v>
      </c>
      <c r="AG124" s="5" t="str">
        <f t="shared" si="66"/>
        <v>1</v>
      </c>
      <c r="AH124" s="7" t="str">
        <f t="shared" si="67"/>
        <v>Fail</v>
      </c>
      <c r="AI124" s="8">
        <f t="shared" si="68"/>
        <v>0</v>
      </c>
      <c r="AJ124" s="5"/>
    </row>
    <row r="125" spans="1:36" ht="21.9" customHeight="1">
      <c r="A125" s="5">
        <v>15</v>
      </c>
      <c r="B125" s="5">
        <v>15</v>
      </c>
      <c r="C125" s="11" t="s">
        <v>279</v>
      </c>
      <c r="D125" s="5"/>
      <c r="E125" s="5" t="str">
        <f t="shared" si="45"/>
        <v>F</v>
      </c>
      <c r="F125" s="5" t="str">
        <f t="shared" si="49"/>
        <v>0</v>
      </c>
      <c r="G125" s="5"/>
      <c r="H125" s="5" t="str">
        <f t="shared" si="50"/>
        <v>F</v>
      </c>
      <c r="I125" s="5" t="str">
        <f t="shared" si="51"/>
        <v>0</v>
      </c>
      <c r="J125" s="5"/>
      <c r="K125" s="5" t="str">
        <f t="shared" si="52"/>
        <v>F</v>
      </c>
      <c r="L125" s="5" t="str">
        <f t="shared" si="53"/>
        <v>0</v>
      </c>
      <c r="M125" s="5"/>
      <c r="N125" s="5" t="str">
        <f t="shared" si="54"/>
        <v>F</v>
      </c>
      <c r="O125" s="5" t="str">
        <f t="shared" si="55"/>
        <v>0</v>
      </c>
      <c r="P125" s="5">
        <v>12</v>
      </c>
      <c r="Q125" s="5" t="str">
        <f t="shared" si="56"/>
        <v>A-</v>
      </c>
      <c r="R125" s="5" t="str">
        <f t="shared" si="57"/>
        <v>3.5</v>
      </c>
      <c r="S125" s="5"/>
      <c r="T125" s="5" t="str">
        <f t="shared" si="58"/>
        <v>F</v>
      </c>
      <c r="U125" s="5" t="str">
        <f t="shared" si="59"/>
        <v>0</v>
      </c>
      <c r="V125" s="5">
        <v>24</v>
      </c>
      <c r="W125" s="5" t="str">
        <f t="shared" si="47"/>
        <v>A-</v>
      </c>
      <c r="X125" s="5" t="str">
        <f t="shared" si="60"/>
        <v>3.5</v>
      </c>
      <c r="Y125" s="5"/>
      <c r="Z125" s="5" t="str">
        <f t="shared" si="61"/>
        <v>F</v>
      </c>
      <c r="AA125" s="5" t="str">
        <f t="shared" si="62"/>
        <v>0</v>
      </c>
      <c r="AB125" s="5"/>
      <c r="AC125" s="5" t="str">
        <f t="shared" si="63"/>
        <v>F</v>
      </c>
      <c r="AD125" s="5" t="str">
        <f t="shared" si="64"/>
        <v>0</v>
      </c>
      <c r="AE125" s="5"/>
      <c r="AF125" s="5" t="str">
        <f t="shared" si="65"/>
        <v>F</v>
      </c>
      <c r="AG125" s="5" t="str">
        <f t="shared" si="66"/>
        <v>0</v>
      </c>
      <c r="AH125" s="7" t="str">
        <f t="shared" si="67"/>
        <v>Fail</v>
      </c>
      <c r="AI125" s="8">
        <f t="shared" si="68"/>
        <v>0</v>
      </c>
      <c r="AJ125" s="5"/>
    </row>
    <row r="126" spans="1:36" ht="21.9" customHeight="1">
      <c r="A126" s="5">
        <v>16</v>
      </c>
      <c r="B126" s="5">
        <v>16</v>
      </c>
      <c r="C126" s="11" t="s">
        <v>280</v>
      </c>
      <c r="D126" s="5">
        <v>23</v>
      </c>
      <c r="E126" s="5" t="str">
        <f t="shared" si="45"/>
        <v>B</v>
      </c>
      <c r="F126" s="5" t="str">
        <f t="shared" si="49"/>
        <v>3</v>
      </c>
      <c r="G126" s="5">
        <v>30</v>
      </c>
      <c r="H126" s="5" t="str">
        <f t="shared" si="50"/>
        <v>A</v>
      </c>
      <c r="I126" s="5" t="str">
        <f t="shared" si="51"/>
        <v>4</v>
      </c>
      <c r="J126" s="5">
        <v>1</v>
      </c>
      <c r="K126" s="5" t="str">
        <f t="shared" si="52"/>
        <v>F</v>
      </c>
      <c r="L126" s="5" t="str">
        <f t="shared" si="53"/>
        <v>0</v>
      </c>
      <c r="M126" s="5">
        <v>18</v>
      </c>
      <c r="N126" s="5" t="str">
        <f t="shared" si="54"/>
        <v>C</v>
      </c>
      <c r="O126" s="5" t="str">
        <f t="shared" si="55"/>
        <v>2</v>
      </c>
      <c r="P126" s="5">
        <v>12</v>
      </c>
      <c r="Q126" s="5" t="str">
        <f t="shared" si="56"/>
        <v>A-</v>
      </c>
      <c r="R126" s="5" t="str">
        <f t="shared" si="57"/>
        <v>3.5</v>
      </c>
      <c r="S126" s="5">
        <v>14</v>
      </c>
      <c r="T126" s="5" t="str">
        <f t="shared" si="58"/>
        <v>D</v>
      </c>
      <c r="U126" s="5" t="str">
        <f t="shared" si="59"/>
        <v>1</v>
      </c>
      <c r="V126" s="5">
        <v>24</v>
      </c>
      <c r="W126" s="5" t="str">
        <f t="shared" si="47"/>
        <v>A-</v>
      </c>
      <c r="X126" s="5" t="str">
        <f t="shared" si="60"/>
        <v>3.5</v>
      </c>
      <c r="Y126" s="5">
        <v>27</v>
      </c>
      <c r="Z126" s="5" t="str">
        <f t="shared" si="61"/>
        <v>A-</v>
      </c>
      <c r="AA126" s="5" t="str">
        <f t="shared" si="62"/>
        <v>3.5</v>
      </c>
      <c r="AB126" s="5">
        <v>17</v>
      </c>
      <c r="AC126" s="5" t="str">
        <f t="shared" si="63"/>
        <v>C</v>
      </c>
      <c r="AD126" s="5" t="str">
        <f t="shared" si="64"/>
        <v>2</v>
      </c>
      <c r="AE126" s="5">
        <v>5</v>
      </c>
      <c r="AF126" s="5" t="str">
        <f t="shared" si="65"/>
        <v>F</v>
      </c>
      <c r="AG126" s="5" t="str">
        <f t="shared" si="66"/>
        <v>0</v>
      </c>
      <c r="AH126" s="7" t="str">
        <f t="shared" si="67"/>
        <v>Fail</v>
      </c>
      <c r="AI126" s="8">
        <f t="shared" si="68"/>
        <v>0</v>
      </c>
      <c r="AJ126" s="5"/>
    </row>
    <row r="127" spans="1:36" ht="21.9" customHeight="1">
      <c r="A127" s="5">
        <v>17</v>
      </c>
      <c r="B127" s="5">
        <v>17</v>
      </c>
      <c r="C127" s="11" t="s">
        <v>281</v>
      </c>
      <c r="D127" s="5">
        <v>30</v>
      </c>
      <c r="E127" s="5" t="str">
        <f t="shared" si="45"/>
        <v>A</v>
      </c>
      <c r="F127" s="5" t="str">
        <f t="shared" si="49"/>
        <v>4</v>
      </c>
      <c r="G127" s="5">
        <v>25</v>
      </c>
      <c r="H127" s="5" t="str">
        <f t="shared" si="50"/>
        <v>A-</v>
      </c>
      <c r="I127" s="5" t="str">
        <f t="shared" si="51"/>
        <v>3.5</v>
      </c>
      <c r="J127" s="5">
        <v>8</v>
      </c>
      <c r="K127" s="5" t="str">
        <f t="shared" si="52"/>
        <v>C</v>
      </c>
      <c r="L127" s="5" t="str">
        <f t="shared" si="53"/>
        <v>1</v>
      </c>
      <c r="M127" s="5">
        <v>22</v>
      </c>
      <c r="N127" s="5" t="str">
        <f t="shared" si="54"/>
        <v>B</v>
      </c>
      <c r="O127" s="5" t="str">
        <f t="shared" si="55"/>
        <v>3</v>
      </c>
      <c r="P127" s="5">
        <v>14</v>
      </c>
      <c r="Q127" s="5" t="str">
        <f t="shared" si="56"/>
        <v>A</v>
      </c>
      <c r="R127" s="5" t="str">
        <f t="shared" si="57"/>
        <v>4</v>
      </c>
      <c r="S127" s="5">
        <v>36</v>
      </c>
      <c r="T127" s="5" t="str">
        <f t="shared" si="58"/>
        <v>A+</v>
      </c>
      <c r="U127" s="5" t="str">
        <f t="shared" si="59"/>
        <v>5</v>
      </c>
      <c r="V127" s="5">
        <v>30</v>
      </c>
      <c r="W127" s="5" t="str">
        <f t="shared" si="47"/>
        <v>A</v>
      </c>
      <c r="X127" s="5" t="str">
        <f t="shared" si="60"/>
        <v>4</v>
      </c>
      <c r="Y127" s="5">
        <v>38</v>
      </c>
      <c r="Z127" s="5" t="str">
        <f t="shared" si="61"/>
        <v>A+</v>
      </c>
      <c r="AA127" s="5" t="str">
        <f t="shared" si="62"/>
        <v>5</v>
      </c>
      <c r="AB127" s="5">
        <v>37</v>
      </c>
      <c r="AC127" s="5" t="str">
        <f t="shared" si="63"/>
        <v>A+</v>
      </c>
      <c r="AD127" s="5" t="str">
        <f t="shared" si="64"/>
        <v>5</v>
      </c>
      <c r="AE127" s="5">
        <v>18</v>
      </c>
      <c r="AF127" s="5" t="str">
        <f t="shared" si="65"/>
        <v>A-</v>
      </c>
      <c r="AG127" s="5" t="str">
        <f t="shared" si="66"/>
        <v>3.5</v>
      </c>
      <c r="AH127" s="7" t="str">
        <f t="shared" si="67"/>
        <v>Pass</v>
      </c>
      <c r="AI127" s="8">
        <f t="shared" si="68"/>
        <v>258</v>
      </c>
      <c r="AJ127" s="5"/>
    </row>
    <row r="128" spans="1:36" ht="21.9" customHeight="1">
      <c r="A128" s="5">
        <v>18</v>
      </c>
      <c r="B128" s="5">
        <v>18</v>
      </c>
      <c r="C128" s="11" t="s">
        <v>282</v>
      </c>
      <c r="D128" s="5">
        <v>27</v>
      </c>
      <c r="E128" s="5" t="str">
        <f t="shared" si="45"/>
        <v>A-</v>
      </c>
      <c r="F128" s="5" t="str">
        <f t="shared" si="49"/>
        <v>3.5</v>
      </c>
      <c r="G128" s="5">
        <v>19</v>
      </c>
      <c r="H128" s="5" t="str">
        <f t="shared" si="50"/>
        <v>C</v>
      </c>
      <c r="I128" s="5" t="str">
        <f t="shared" si="51"/>
        <v>2</v>
      </c>
      <c r="J128" s="5">
        <v>7</v>
      </c>
      <c r="K128" s="5" t="str">
        <f t="shared" si="52"/>
        <v>D</v>
      </c>
      <c r="L128" s="5" t="str">
        <f t="shared" si="53"/>
        <v>1</v>
      </c>
      <c r="M128" s="5">
        <v>14</v>
      </c>
      <c r="N128" s="5" t="str">
        <f t="shared" si="54"/>
        <v>D</v>
      </c>
      <c r="O128" s="5" t="str">
        <f t="shared" si="55"/>
        <v>1</v>
      </c>
      <c r="P128" s="5">
        <v>5</v>
      </c>
      <c r="Q128" s="5" t="str">
        <f t="shared" si="56"/>
        <v>F</v>
      </c>
      <c r="R128" s="5" t="str">
        <f t="shared" si="57"/>
        <v>0</v>
      </c>
      <c r="S128" s="5">
        <v>30</v>
      </c>
      <c r="T128" s="5" t="str">
        <f t="shared" si="58"/>
        <v>A</v>
      </c>
      <c r="U128" s="5" t="str">
        <f t="shared" si="59"/>
        <v>4</v>
      </c>
      <c r="V128" s="5">
        <v>30</v>
      </c>
      <c r="W128" s="5" t="str">
        <f t="shared" si="47"/>
        <v>A</v>
      </c>
      <c r="X128" s="5" t="str">
        <f t="shared" si="60"/>
        <v>4</v>
      </c>
      <c r="Y128" s="5">
        <v>36</v>
      </c>
      <c r="Z128" s="5" t="str">
        <f t="shared" si="61"/>
        <v>A+</v>
      </c>
      <c r="AA128" s="5" t="str">
        <f t="shared" si="62"/>
        <v>5</v>
      </c>
      <c r="AB128" s="5">
        <v>35</v>
      </c>
      <c r="AC128" s="5" t="str">
        <f t="shared" si="63"/>
        <v>A+</v>
      </c>
      <c r="AD128" s="5" t="str">
        <f t="shared" si="64"/>
        <v>5</v>
      </c>
      <c r="AE128" s="5">
        <v>15</v>
      </c>
      <c r="AF128" s="5" t="str">
        <f t="shared" si="65"/>
        <v>B</v>
      </c>
      <c r="AG128" s="5" t="str">
        <f t="shared" si="66"/>
        <v>3</v>
      </c>
      <c r="AH128" s="7" t="str">
        <f t="shared" si="67"/>
        <v>Fail</v>
      </c>
      <c r="AI128" s="8">
        <f t="shared" si="68"/>
        <v>0</v>
      </c>
      <c r="AJ128" s="5"/>
    </row>
    <row r="129" spans="1:36" ht="21.9" customHeight="1">
      <c r="A129" s="5">
        <v>19</v>
      </c>
      <c r="B129" s="5">
        <v>19</v>
      </c>
      <c r="C129" s="11" t="s">
        <v>283</v>
      </c>
      <c r="D129" s="5">
        <v>21</v>
      </c>
      <c r="E129" s="5" t="str">
        <f t="shared" si="45"/>
        <v>B</v>
      </c>
      <c r="F129" s="5" t="str">
        <f t="shared" si="49"/>
        <v>3</v>
      </c>
      <c r="G129" s="5">
        <v>26</v>
      </c>
      <c r="H129" s="5" t="str">
        <f t="shared" si="50"/>
        <v>A-</v>
      </c>
      <c r="I129" s="5" t="str">
        <f t="shared" si="51"/>
        <v>3.5</v>
      </c>
      <c r="J129" s="5">
        <v>2</v>
      </c>
      <c r="K129" s="5" t="str">
        <f t="shared" si="52"/>
        <v>F</v>
      </c>
      <c r="L129" s="5" t="str">
        <f t="shared" si="53"/>
        <v>0</v>
      </c>
      <c r="M129" s="5">
        <v>14</v>
      </c>
      <c r="N129" s="5" t="str">
        <f t="shared" si="54"/>
        <v>D</v>
      </c>
      <c r="O129" s="5" t="str">
        <f t="shared" si="55"/>
        <v>1</v>
      </c>
      <c r="P129" s="5">
        <v>10</v>
      </c>
      <c r="Q129" s="5" t="str">
        <f t="shared" si="56"/>
        <v>B</v>
      </c>
      <c r="R129" s="5" t="str">
        <f t="shared" si="57"/>
        <v>2</v>
      </c>
      <c r="S129" s="5">
        <v>26</v>
      </c>
      <c r="T129" s="5" t="str">
        <f t="shared" si="58"/>
        <v>A-</v>
      </c>
      <c r="U129" s="5" t="str">
        <f t="shared" si="59"/>
        <v>3.5</v>
      </c>
      <c r="V129" s="5">
        <v>20</v>
      </c>
      <c r="W129" s="5" t="str">
        <f t="shared" si="47"/>
        <v>B</v>
      </c>
      <c r="X129" s="5" t="str">
        <f t="shared" si="60"/>
        <v>3</v>
      </c>
      <c r="Y129" s="5">
        <v>32</v>
      </c>
      <c r="Z129" s="5" t="str">
        <f t="shared" si="61"/>
        <v>A+</v>
      </c>
      <c r="AA129" s="5" t="str">
        <f t="shared" si="62"/>
        <v>5</v>
      </c>
      <c r="AB129" s="5">
        <v>30</v>
      </c>
      <c r="AC129" s="5" t="str">
        <f t="shared" si="63"/>
        <v>A</v>
      </c>
      <c r="AD129" s="5" t="str">
        <f t="shared" si="64"/>
        <v>4</v>
      </c>
      <c r="AE129" s="5">
        <v>20</v>
      </c>
      <c r="AF129" s="5" t="str">
        <f t="shared" si="65"/>
        <v>A-</v>
      </c>
      <c r="AG129" s="5" t="str">
        <f t="shared" si="66"/>
        <v>3.5</v>
      </c>
      <c r="AH129" s="7" t="str">
        <f t="shared" si="67"/>
        <v>Fail</v>
      </c>
      <c r="AI129" s="8">
        <f t="shared" si="68"/>
        <v>0</v>
      </c>
      <c r="AJ129" s="5"/>
    </row>
    <row r="130" spans="1:36" ht="21.9" customHeight="1">
      <c r="A130" s="5">
        <v>20</v>
      </c>
      <c r="B130" s="5">
        <v>20</v>
      </c>
      <c r="C130" s="11" t="s">
        <v>284</v>
      </c>
      <c r="D130" s="5">
        <v>23</v>
      </c>
      <c r="E130" s="5" t="str">
        <f t="shared" si="45"/>
        <v>B</v>
      </c>
      <c r="F130" s="5" t="str">
        <f t="shared" si="49"/>
        <v>3</v>
      </c>
      <c r="G130" s="5">
        <v>22</v>
      </c>
      <c r="H130" s="5" t="str">
        <f t="shared" si="50"/>
        <v>B</v>
      </c>
      <c r="I130" s="5" t="str">
        <f t="shared" si="51"/>
        <v>3</v>
      </c>
      <c r="J130" s="5">
        <v>3</v>
      </c>
      <c r="K130" s="5" t="str">
        <f t="shared" si="52"/>
        <v>F</v>
      </c>
      <c r="L130" s="5" t="str">
        <f t="shared" si="53"/>
        <v>0</v>
      </c>
      <c r="M130" s="5">
        <v>14</v>
      </c>
      <c r="N130" s="5" t="str">
        <f t="shared" si="54"/>
        <v>D</v>
      </c>
      <c r="O130" s="5" t="str">
        <f t="shared" si="55"/>
        <v>1</v>
      </c>
      <c r="P130" s="5">
        <v>14</v>
      </c>
      <c r="Q130" s="5" t="str">
        <f t="shared" si="56"/>
        <v>A</v>
      </c>
      <c r="R130" s="5" t="str">
        <f t="shared" si="57"/>
        <v>4</v>
      </c>
      <c r="S130" s="5">
        <v>14</v>
      </c>
      <c r="T130" s="5" t="str">
        <f t="shared" si="58"/>
        <v>D</v>
      </c>
      <c r="U130" s="5" t="str">
        <f t="shared" si="59"/>
        <v>1</v>
      </c>
      <c r="V130" s="5">
        <v>20</v>
      </c>
      <c r="W130" s="5" t="str">
        <f t="shared" si="47"/>
        <v>B</v>
      </c>
      <c r="X130" s="5" t="str">
        <f t="shared" si="60"/>
        <v>3</v>
      </c>
      <c r="Y130" s="5">
        <v>26</v>
      </c>
      <c r="Z130" s="5" t="str">
        <f t="shared" si="61"/>
        <v>A-</v>
      </c>
      <c r="AA130" s="5" t="str">
        <f t="shared" si="62"/>
        <v>3.5</v>
      </c>
      <c r="AB130" s="5">
        <v>21</v>
      </c>
      <c r="AC130" s="5" t="str">
        <f t="shared" si="63"/>
        <v>B</v>
      </c>
      <c r="AD130" s="5" t="str">
        <f t="shared" si="64"/>
        <v>3</v>
      </c>
      <c r="AE130" s="5">
        <v>10</v>
      </c>
      <c r="AF130" s="5" t="str">
        <f t="shared" si="65"/>
        <v>D</v>
      </c>
      <c r="AG130" s="5" t="str">
        <f t="shared" si="66"/>
        <v>1</v>
      </c>
      <c r="AH130" s="7" t="str">
        <f t="shared" si="67"/>
        <v>Fail</v>
      </c>
      <c r="AI130" s="8">
        <f t="shared" si="68"/>
        <v>0</v>
      </c>
      <c r="AJ130" s="5"/>
    </row>
    <row r="131" spans="1:36" ht="21.9" customHeight="1">
      <c r="A131" s="5">
        <v>21</v>
      </c>
      <c r="B131" s="5">
        <v>21</v>
      </c>
      <c r="C131" s="11" t="s">
        <v>285</v>
      </c>
      <c r="D131" s="5">
        <v>24</v>
      </c>
      <c r="E131" s="5" t="str">
        <f t="shared" si="45"/>
        <v>A-</v>
      </c>
      <c r="F131" s="5" t="str">
        <f t="shared" si="49"/>
        <v>3.5</v>
      </c>
      <c r="G131" s="5">
        <v>23</v>
      </c>
      <c r="H131" s="5" t="str">
        <f t="shared" si="50"/>
        <v>B</v>
      </c>
      <c r="I131" s="5" t="str">
        <f t="shared" si="51"/>
        <v>3</v>
      </c>
      <c r="J131" s="5">
        <v>3</v>
      </c>
      <c r="K131" s="5" t="str">
        <f t="shared" si="52"/>
        <v>F</v>
      </c>
      <c r="L131" s="5" t="str">
        <f t="shared" si="53"/>
        <v>0</v>
      </c>
      <c r="M131" s="5">
        <v>14</v>
      </c>
      <c r="N131" s="5" t="str">
        <f t="shared" si="54"/>
        <v>D</v>
      </c>
      <c r="O131" s="5" t="str">
        <f t="shared" si="55"/>
        <v>1</v>
      </c>
      <c r="P131" s="5">
        <v>10</v>
      </c>
      <c r="Q131" s="5" t="str">
        <f t="shared" si="56"/>
        <v>B</v>
      </c>
      <c r="R131" s="5" t="str">
        <f t="shared" si="57"/>
        <v>2</v>
      </c>
      <c r="S131" s="5">
        <v>14</v>
      </c>
      <c r="T131" s="5" t="str">
        <f t="shared" si="58"/>
        <v>D</v>
      </c>
      <c r="U131" s="5" t="str">
        <f t="shared" si="59"/>
        <v>1</v>
      </c>
      <c r="V131" s="5">
        <v>26</v>
      </c>
      <c r="W131" s="5" t="str">
        <f t="shared" si="47"/>
        <v>A-</v>
      </c>
      <c r="X131" s="5" t="str">
        <f t="shared" si="60"/>
        <v>3.5</v>
      </c>
      <c r="Y131" s="5">
        <v>19</v>
      </c>
      <c r="Z131" s="5" t="str">
        <f t="shared" si="61"/>
        <v>C</v>
      </c>
      <c r="AA131" s="5" t="str">
        <f t="shared" si="62"/>
        <v>2</v>
      </c>
      <c r="AB131" s="5">
        <v>25</v>
      </c>
      <c r="AC131" s="5" t="str">
        <f t="shared" si="63"/>
        <v>A-</v>
      </c>
      <c r="AD131" s="5" t="str">
        <f t="shared" si="64"/>
        <v>3.5</v>
      </c>
      <c r="AE131" s="5">
        <v>9</v>
      </c>
      <c r="AF131" s="5" t="str">
        <f t="shared" si="65"/>
        <v>D</v>
      </c>
      <c r="AG131" s="5" t="str">
        <f t="shared" si="66"/>
        <v>1</v>
      </c>
      <c r="AH131" s="7" t="str">
        <f t="shared" si="67"/>
        <v>Fail</v>
      </c>
      <c r="AI131" s="8">
        <f t="shared" si="68"/>
        <v>0</v>
      </c>
      <c r="AJ131" s="5"/>
    </row>
    <row r="132" spans="1:36" ht="21.9" customHeight="1">
      <c r="A132" s="5">
        <v>22</v>
      </c>
      <c r="B132" s="5">
        <v>22</v>
      </c>
      <c r="C132" s="11" t="s">
        <v>286</v>
      </c>
      <c r="D132" s="5">
        <v>28</v>
      </c>
      <c r="E132" s="5" t="str">
        <f t="shared" si="45"/>
        <v>A</v>
      </c>
      <c r="F132" s="5" t="str">
        <f t="shared" si="49"/>
        <v>4</v>
      </c>
      <c r="G132" s="5">
        <v>24</v>
      </c>
      <c r="H132" s="5" t="str">
        <f t="shared" si="50"/>
        <v>A-</v>
      </c>
      <c r="I132" s="5" t="str">
        <f t="shared" si="51"/>
        <v>3.5</v>
      </c>
      <c r="J132" s="5">
        <v>10</v>
      </c>
      <c r="K132" s="5" t="str">
        <f t="shared" si="52"/>
        <v>B</v>
      </c>
      <c r="L132" s="5" t="str">
        <f t="shared" si="53"/>
        <v>2</v>
      </c>
      <c r="M132" s="5">
        <v>20</v>
      </c>
      <c r="N132" s="5" t="str">
        <f t="shared" si="54"/>
        <v>B</v>
      </c>
      <c r="O132" s="5" t="str">
        <f t="shared" si="55"/>
        <v>3</v>
      </c>
      <c r="P132" s="5"/>
      <c r="Q132" s="5" t="str">
        <f t="shared" si="56"/>
        <v>F</v>
      </c>
      <c r="R132" s="5" t="str">
        <f t="shared" si="57"/>
        <v>0</v>
      </c>
      <c r="S132" s="5">
        <v>6</v>
      </c>
      <c r="T132" s="5" t="str">
        <f t="shared" si="58"/>
        <v>F</v>
      </c>
      <c r="U132" s="5" t="str">
        <f t="shared" si="59"/>
        <v>0</v>
      </c>
      <c r="V132" s="5">
        <v>26</v>
      </c>
      <c r="W132" s="5" t="str">
        <f t="shared" si="47"/>
        <v>A-</v>
      </c>
      <c r="X132" s="5" t="str">
        <f t="shared" si="60"/>
        <v>3.5</v>
      </c>
      <c r="Y132" s="5">
        <v>26</v>
      </c>
      <c r="Z132" s="5" t="str">
        <f t="shared" si="61"/>
        <v>A-</v>
      </c>
      <c r="AA132" s="5" t="str">
        <f t="shared" si="62"/>
        <v>3.5</v>
      </c>
      <c r="AB132" s="5">
        <v>24</v>
      </c>
      <c r="AC132" s="5" t="str">
        <f t="shared" si="63"/>
        <v>A-</v>
      </c>
      <c r="AD132" s="5" t="str">
        <f t="shared" si="64"/>
        <v>3.5</v>
      </c>
      <c r="AE132" s="5">
        <v>13</v>
      </c>
      <c r="AF132" s="5" t="str">
        <f t="shared" si="65"/>
        <v>C</v>
      </c>
      <c r="AG132" s="5" t="str">
        <f t="shared" si="66"/>
        <v>2</v>
      </c>
      <c r="AH132" s="7" t="str">
        <f t="shared" si="67"/>
        <v>Fail</v>
      </c>
      <c r="AI132" s="8">
        <f t="shared" si="68"/>
        <v>0</v>
      </c>
      <c r="AJ132" s="5"/>
    </row>
    <row r="133" spans="1:36" ht="21.9" customHeight="1">
      <c r="A133" s="5">
        <v>23</v>
      </c>
      <c r="B133" s="5">
        <v>23</v>
      </c>
      <c r="C133" s="11" t="s">
        <v>287</v>
      </c>
      <c r="D133" s="5"/>
      <c r="E133" s="5" t="str">
        <f t="shared" si="45"/>
        <v>F</v>
      </c>
      <c r="F133" s="5" t="str">
        <f t="shared" si="49"/>
        <v>0</v>
      </c>
      <c r="G133" s="5"/>
      <c r="H133" s="5" t="str">
        <f t="shared" si="50"/>
        <v>F</v>
      </c>
      <c r="I133" s="5" t="str">
        <f t="shared" si="51"/>
        <v>0</v>
      </c>
      <c r="J133" s="5"/>
      <c r="K133" s="5" t="str">
        <f t="shared" si="52"/>
        <v>F</v>
      </c>
      <c r="L133" s="5" t="str">
        <f t="shared" si="53"/>
        <v>0</v>
      </c>
      <c r="M133" s="5"/>
      <c r="N133" s="5" t="str">
        <f t="shared" si="54"/>
        <v>F</v>
      </c>
      <c r="O133" s="5" t="str">
        <f t="shared" si="55"/>
        <v>0</v>
      </c>
      <c r="P133" s="5">
        <v>10</v>
      </c>
      <c r="Q133" s="5" t="str">
        <f t="shared" si="56"/>
        <v>B</v>
      </c>
      <c r="R133" s="5" t="str">
        <f t="shared" si="57"/>
        <v>2</v>
      </c>
      <c r="S133" s="5"/>
      <c r="T133" s="5" t="str">
        <f t="shared" si="58"/>
        <v>F</v>
      </c>
      <c r="U133" s="5" t="str">
        <f t="shared" si="59"/>
        <v>0</v>
      </c>
      <c r="V133" s="5">
        <v>18</v>
      </c>
      <c r="W133" s="5" t="str">
        <f t="shared" si="47"/>
        <v>C</v>
      </c>
      <c r="X133" s="5" t="str">
        <f t="shared" si="60"/>
        <v>2</v>
      </c>
      <c r="Y133" s="5"/>
      <c r="Z133" s="5" t="str">
        <f t="shared" si="61"/>
        <v>F</v>
      </c>
      <c r="AA133" s="5" t="str">
        <f t="shared" si="62"/>
        <v>0</v>
      </c>
      <c r="AB133" s="5"/>
      <c r="AC133" s="5" t="str">
        <f t="shared" si="63"/>
        <v>F</v>
      </c>
      <c r="AD133" s="5" t="str">
        <f t="shared" si="64"/>
        <v>0</v>
      </c>
      <c r="AE133" s="5"/>
      <c r="AF133" s="5" t="str">
        <f t="shared" si="65"/>
        <v>F</v>
      </c>
      <c r="AG133" s="5" t="str">
        <f t="shared" si="66"/>
        <v>0</v>
      </c>
      <c r="AH133" s="7" t="str">
        <f t="shared" si="67"/>
        <v>Fail</v>
      </c>
      <c r="AI133" s="8">
        <f t="shared" si="68"/>
        <v>0</v>
      </c>
      <c r="AJ133" s="5"/>
    </row>
    <row r="134" spans="1:36" ht="21.9" customHeight="1">
      <c r="A134" s="5">
        <v>24</v>
      </c>
      <c r="B134" s="5">
        <v>24</v>
      </c>
      <c r="C134" s="11" t="s">
        <v>288</v>
      </c>
      <c r="D134" s="5">
        <v>20</v>
      </c>
      <c r="E134" s="5" t="str">
        <f t="shared" si="45"/>
        <v>B</v>
      </c>
      <c r="F134" s="5" t="str">
        <f t="shared" si="49"/>
        <v>3</v>
      </c>
      <c r="G134" s="5">
        <v>15</v>
      </c>
      <c r="H134" s="5" t="str">
        <f t="shared" si="50"/>
        <v>D</v>
      </c>
      <c r="I134" s="5" t="str">
        <f t="shared" si="51"/>
        <v>1</v>
      </c>
      <c r="J134" s="5">
        <v>1</v>
      </c>
      <c r="K134" s="5" t="str">
        <f t="shared" si="52"/>
        <v>F</v>
      </c>
      <c r="L134" s="5" t="str">
        <f t="shared" si="53"/>
        <v>0</v>
      </c>
      <c r="M134" s="5">
        <v>14</v>
      </c>
      <c r="N134" s="5" t="str">
        <f t="shared" si="54"/>
        <v>D</v>
      </c>
      <c r="O134" s="5" t="str">
        <f t="shared" si="55"/>
        <v>1</v>
      </c>
      <c r="P134" s="5"/>
      <c r="Q134" s="5" t="str">
        <f t="shared" si="56"/>
        <v>F</v>
      </c>
      <c r="R134" s="5" t="str">
        <f t="shared" si="57"/>
        <v>0</v>
      </c>
      <c r="S134" s="5">
        <v>14</v>
      </c>
      <c r="T134" s="5" t="str">
        <f t="shared" si="58"/>
        <v>D</v>
      </c>
      <c r="U134" s="5" t="str">
        <f t="shared" si="59"/>
        <v>1</v>
      </c>
      <c r="V134" s="5">
        <v>18</v>
      </c>
      <c r="W134" s="5" t="str">
        <f t="shared" si="47"/>
        <v>C</v>
      </c>
      <c r="X134" s="5" t="str">
        <f t="shared" si="60"/>
        <v>2</v>
      </c>
      <c r="Y134" s="5">
        <v>19</v>
      </c>
      <c r="Z134" s="5" t="str">
        <f t="shared" si="61"/>
        <v>C</v>
      </c>
      <c r="AA134" s="5" t="str">
        <f t="shared" si="62"/>
        <v>2</v>
      </c>
      <c r="AB134" s="5">
        <v>24</v>
      </c>
      <c r="AC134" s="5" t="str">
        <f t="shared" si="63"/>
        <v>A-</v>
      </c>
      <c r="AD134" s="5" t="str">
        <f t="shared" si="64"/>
        <v>3.5</v>
      </c>
      <c r="AE134" s="5">
        <v>10</v>
      </c>
      <c r="AF134" s="5" t="str">
        <f t="shared" si="65"/>
        <v>D</v>
      </c>
      <c r="AG134" s="5" t="str">
        <f t="shared" si="66"/>
        <v>1</v>
      </c>
      <c r="AH134" s="7" t="str">
        <f t="shared" si="67"/>
        <v>Fail</v>
      </c>
      <c r="AI134" s="8">
        <f t="shared" si="68"/>
        <v>0</v>
      </c>
      <c r="AJ134" s="5"/>
    </row>
    <row r="135" spans="1:36" ht="21.9" customHeight="1">
      <c r="A135" s="5">
        <v>25</v>
      </c>
      <c r="B135" s="5">
        <v>25</v>
      </c>
      <c r="C135" s="11" t="s">
        <v>289</v>
      </c>
      <c r="D135" s="5"/>
      <c r="E135" s="5" t="str">
        <f t="shared" si="45"/>
        <v>F</v>
      </c>
      <c r="F135" s="5" t="str">
        <f t="shared" si="49"/>
        <v>0</v>
      </c>
      <c r="G135" s="5"/>
      <c r="H135" s="5" t="str">
        <f t="shared" si="50"/>
        <v>F</v>
      </c>
      <c r="I135" s="5" t="str">
        <f t="shared" si="51"/>
        <v>0</v>
      </c>
      <c r="J135" s="5"/>
      <c r="K135" s="5" t="str">
        <f t="shared" si="52"/>
        <v>F</v>
      </c>
      <c r="L135" s="5" t="str">
        <f t="shared" si="53"/>
        <v>0</v>
      </c>
      <c r="M135" s="5"/>
      <c r="N135" s="5" t="str">
        <f t="shared" si="54"/>
        <v>F</v>
      </c>
      <c r="O135" s="5" t="str">
        <f t="shared" si="55"/>
        <v>0</v>
      </c>
      <c r="P135" s="5">
        <v>12</v>
      </c>
      <c r="Q135" s="5" t="str">
        <f t="shared" si="56"/>
        <v>A-</v>
      </c>
      <c r="R135" s="5" t="str">
        <f t="shared" si="57"/>
        <v>3.5</v>
      </c>
      <c r="S135" s="5"/>
      <c r="T135" s="5" t="str">
        <f t="shared" si="58"/>
        <v>F</v>
      </c>
      <c r="U135" s="5" t="str">
        <f t="shared" si="59"/>
        <v>0</v>
      </c>
      <c r="V135" s="5"/>
      <c r="W135" s="5" t="str">
        <f t="shared" si="47"/>
        <v>F</v>
      </c>
      <c r="X135" s="5" t="str">
        <f t="shared" si="60"/>
        <v>0</v>
      </c>
      <c r="Z135" s="5" t="str">
        <f t="shared" si="61"/>
        <v>F</v>
      </c>
      <c r="AA135" s="5" t="str">
        <f t="shared" si="62"/>
        <v>0</v>
      </c>
      <c r="AB135" s="5"/>
      <c r="AC135" s="5" t="str">
        <f t="shared" si="63"/>
        <v>F</v>
      </c>
      <c r="AD135" s="5" t="str">
        <f t="shared" si="64"/>
        <v>0</v>
      </c>
      <c r="AE135" s="5"/>
      <c r="AF135" s="5" t="str">
        <f t="shared" si="65"/>
        <v>F</v>
      </c>
      <c r="AG135" s="5" t="str">
        <f t="shared" si="66"/>
        <v>0</v>
      </c>
      <c r="AH135" s="7" t="str">
        <f t="shared" si="67"/>
        <v>Fail</v>
      </c>
      <c r="AI135" s="8">
        <f t="shared" si="68"/>
        <v>0</v>
      </c>
      <c r="AJ135" s="5"/>
    </row>
    <row r="136" spans="1:36" ht="21.9" customHeight="1">
      <c r="A136" s="5">
        <v>26</v>
      </c>
      <c r="B136" s="5">
        <v>26</v>
      </c>
      <c r="C136" s="11" t="s">
        <v>290</v>
      </c>
      <c r="D136" s="5">
        <v>17</v>
      </c>
      <c r="E136" s="5" t="str">
        <f t="shared" si="45"/>
        <v>C</v>
      </c>
      <c r="F136" s="5" t="str">
        <f t="shared" si="49"/>
        <v>2</v>
      </c>
      <c r="G136" s="5">
        <v>21</v>
      </c>
      <c r="H136" s="5" t="str">
        <f t="shared" si="50"/>
        <v>B</v>
      </c>
      <c r="I136" s="5" t="str">
        <f t="shared" si="51"/>
        <v>3</v>
      </c>
      <c r="J136" s="5">
        <v>3</v>
      </c>
      <c r="K136" s="5" t="str">
        <f t="shared" si="52"/>
        <v>F</v>
      </c>
      <c r="L136" s="5" t="str">
        <f t="shared" si="53"/>
        <v>0</v>
      </c>
      <c r="M136" s="5">
        <v>14</v>
      </c>
      <c r="N136" s="5" t="str">
        <f t="shared" si="54"/>
        <v>D</v>
      </c>
      <c r="O136" s="5" t="str">
        <f t="shared" si="55"/>
        <v>1</v>
      </c>
      <c r="P136" s="5">
        <v>14</v>
      </c>
      <c r="Q136" s="5" t="str">
        <f t="shared" si="56"/>
        <v>A</v>
      </c>
      <c r="R136" s="5" t="str">
        <f t="shared" si="57"/>
        <v>4</v>
      </c>
      <c r="S136" s="5">
        <v>10</v>
      </c>
      <c r="T136" s="5" t="str">
        <f t="shared" si="58"/>
        <v>F</v>
      </c>
      <c r="U136" s="5" t="str">
        <f t="shared" si="59"/>
        <v>0</v>
      </c>
      <c r="V136" s="5">
        <v>24</v>
      </c>
      <c r="W136" s="5" t="str">
        <f t="shared" si="47"/>
        <v>A-</v>
      </c>
      <c r="X136" s="5" t="str">
        <f t="shared" si="60"/>
        <v>3.5</v>
      </c>
      <c r="Y136" s="5">
        <v>17</v>
      </c>
      <c r="Z136" s="5" t="str">
        <f t="shared" si="61"/>
        <v>C</v>
      </c>
      <c r="AA136" s="5" t="str">
        <f t="shared" si="62"/>
        <v>2</v>
      </c>
      <c r="AB136" s="5">
        <v>15</v>
      </c>
      <c r="AC136" s="5" t="str">
        <f t="shared" si="63"/>
        <v>D</v>
      </c>
      <c r="AD136" s="5" t="str">
        <f t="shared" si="64"/>
        <v>1</v>
      </c>
      <c r="AE136" s="5">
        <v>5</v>
      </c>
      <c r="AF136" s="5" t="str">
        <f t="shared" si="65"/>
        <v>F</v>
      </c>
      <c r="AG136" s="5" t="str">
        <f t="shared" si="66"/>
        <v>0</v>
      </c>
      <c r="AH136" s="7" t="str">
        <f t="shared" si="67"/>
        <v>Fail</v>
      </c>
      <c r="AI136" s="8">
        <f t="shared" si="68"/>
        <v>0</v>
      </c>
      <c r="AJ136" s="5"/>
    </row>
    <row r="137" spans="1:36" ht="21.9" customHeight="1">
      <c r="A137" s="5">
        <v>27</v>
      </c>
      <c r="B137" s="5">
        <v>27</v>
      </c>
      <c r="C137" s="11" t="s">
        <v>291</v>
      </c>
      <c r="D137" s="5">
        <v>23</v>
      </c>
      <c r="E137" s="5" t="str">
        <f t="shared" si="45"/>
        <v>B</v>
      </c>
      <c r="F137" s="5" t="str">
        <f t="shared" si="49"/>
        <v>3</v>
      </c>
      <c r="G137" s="5">
        <v>18</v>
      </c>
      <c r="H137" s="5" t="str">
        <f t="shared" si="50"/>
        <v>C</v>
      </c>
      <c r="I137" s="5" t="str">
        <f t="shared" si="51"/>
        <v>2</v>
      </c>
      <c r="J137" s="5">
        <v>2</v>
      </c>
      <c r="K137" s="5" t="str">
        <f t="shared" si="52"/>
        <v>F</v>
      </c>
      <c r="L137" s="5" t="str">
        <f t="shared" si="53"/>
        <v>0</v>
      </c>
      <c r="M137" s="5">
        <v>18</v>
      </c>
      <c r="N137" s="5" t="str">
        <f t="shared" si="54"/>
        <v>C</v>
      </c>
      <c r="O137" s="5" t="str">
        <f t="shared" si="55"/>
        <v>2</v>
      </c>
      <c r="P137" s="5">
        <v>10</v>
      </c>
      <c r="Q137" s="5" t="str">
        <f t="shared" si="56"/>
        <v>B</v>
      </c>
      <c r="R137" s="5" t="str">
        <f t="shared" si="57"/>
        <v>2</v>
      </c>
      <c r="S137" s="5">
        <v>16</v>
      </c>
      <c r="T137" s="5" t="str">
        <f t="shared" si="58"/>
        <v>C</v>
      </c>
      <c r="U137" s="5" t="str">
        <f t="shared" si="59"/>
        <v>1</v>
      </c>
      <c r="V137" s="5">
        <v>24</v>
      </c>
      <c r="W137" s="5" t="str">
        <f t="shared" si="47"/>
        <v>A-</v>
      </c>
      <c r="X137" s="5" t="str">
        <f t="shared" si="60"/>
        <v>3.5</v>
      </c>
      <c r="Y137" s="5">
        <v>31</v>
      </c>
      <c r="Z137" s="5" t="str">
        <f t="shared" si="61"/>
        <v>A</v>
      </c>
      <c r="AA137" s="5" t="str">
        <f t="shared" si="62"/>
        <v>4</v>
      </c>
      <c r="AB137" s="5">
        <v>27</v>
      </c>
      <c r="AC137" s="5" t="str">
        <f t="shared" si="63"/>
        <v>A-</v>
      </c>
      <c r="AD137" s="5" t="str">
        <f t="shared" si="64"/>
        <v>3.5</v>
      </c>
      <c r="AE137" s="5">
        <v>18</v>
      </c>
      <c r="AF137" s="5" t="str">
        <f t="shared" si="65"/>
        <v>A-</v>
      </c>
      <c r="AG137" s="5" t="str">
        <f t="shared" si="66"/>
        <v>3.5</v>
      </c>
      <c r="AH137" s="7" t="str">
        <f t="shared" si="67"/>
        <v>Fail</v>
      </c>
      <c r="AI137" s="8">
        <f t="shared" si="68"/>
        <v>0</v>
      </c>
      <c r="AJ137" s="5"/>
    </row>
    <row r="138" spans="1:36" ht="21.9" customHeight="1">
      <c r="A138" s="5">
        <v>28</v>
      </c>
      <c r="B138" s="5">
        <v>28</v>
      </c>
      <c r="C138" s="11" t="s">
        <v>292</v>
      </c>
      <c r="D138" s="5">
        <v>27</v>
      </c>
      <c r="E138" s="5" t="str">
        <f t="shared" si="45"/>
        <v>A-</v>
      </c>
      <c r="F138" s="5" t="str">
        <f t="shared" si="49"/>
        <v>3.5</v>
      </c>
      <c r="G138" s="5">
        <v>26</v>
      </c>
      <c r="H138" s="5" t="str">
        <f t="shared" si="50"/>
        <v>A-</v>
      </c>
      <c r="I138" s="5" t="str">
        <f t="shared" si="51"/>
        <v>3.5</v>
      </c>
      <c r="J138" s="5">
        <v>1</v>
      </c>
      <c r="K138" s="5" t="str">
        <f t="shared" si="52"/>
        <v>F</v>
      </c>
      <c r="L138" s="5" t="str">
        <f t="shared" si="53"/>
        <v>0</v>
      </c>
      <c r="M138" s="5">
        <v>14</v>
      </c>
      <c r="N138" s="5" t="str">
        <f t="shared" si="54"/>
        <v>D</v>
      </c>
      <c r="O138" s="5" t="str">
        <f t="shared" si="55"/>
        <v>1</v>
      </c>
      <c r="P138" s="5">
        <v>10</v>
      </c>
      <c r="Q138" s="5" t="str">
        <f t="shared" si="56"/>
        <v>B</v>
      </c>
      <c r="R138" s="5" t="str">
        <f t="shared" si="57"/>
        <v>2</v>
      </c>
      <c r="S138" s="5">
        <v>10</v>
      </c>
      <c r="T138" s="5" t="str">
        <f t="shared" si="58"/>
        <v>F</v>
      </c>
      <c r="U138" s="5" t="str">
        <f t="shared" si="59"/>
        <v>0</v>
      </c>
      <c r="V138" s="5">
        <v>24</v>
      </c>
      <c r="W138" s="5" t="str">
        <f t="shared" si="47"/>
        <v>A-</v>
      </c>
      <c r="X138" s="5" t="str">
        <f t="shared" si="60"/>
        <v>3.5</v>
      </c>
      <c r="Y138" s="5">
        <v>23</v>
      </c>
      <c r="Z138" s="5" t="str">
        <f t="shared" si="61"/>
        <v>B</v>
      </c>
      <c r="AA138" s="5" t="str">
        <f t="shared" si="62"/>
        <v>3</v>
      </c>
      <c r="AB138" s="5">
        <v>19</v>
      </c>
      <c r="AC138" s="5" t="str">
        <f t="shared" si="63"/>
        <v>C</v>
      </c>
      <c r="AD138" s="5" t="str">
        <f t="shared" si="64"/>
        <v>2</v>
      </c>
      <c r="AE138" s="5">
        <v>10</v>
      </c>
      <c r="AF138" s="5" t="str">
        <f t="shared" si="65"/>
        <v>D</v>
      </c>
      <c r="AG138" s="5" t="str">
        <f t="shared" si="66"/>
        <v>1</v>
      </c>
      <c r="AH138" s="7" t="str">
        <f t="shared" si="67"/>
        <v>Fail</v>
      </c>
      <c r="AI138" s="8">
        <f t="shared" si="68"/>
        <v>0</v>
      </c>
      <c r="AJ138" s="5"/>
    </row>
    <row r="139" spans="1:36" ht="21.9" customHeight="1">
      <c r="A139" s="5">
        <v>29</v>
      </c>
      <c r="B139" s="5">
        <v>29</v>
      </c>
      <c r="C139" s="11" t="s">
        <v>293</v>
      </c>
      <c r="D139" s="5">
        <v>14</v>
      </c>
      <c r="E139" s="5" t="str">
        <f t="shared" si="45"/>
        <v>D</v>
      </c>
      <c r="F139" s="5" t="str">
        <f t="shared" si="49"/>
        <v>1</v>
      </c>
      <c r="G139" s="5">
        <v>14</v>
      </c>
      <c r="H139" s="5" t="str">
        <f t="shared" si="50"/>
        <v>D</v>
      </c>
      <c r="I139" s="5" t="str">
        <f t="shared" si="51"/>
        <v>1</v>
      </c>
      <c r="J139" s="5">
        <v>0</v>
      </c>
      <c r="K139" s="5" t="str">
        <f t="shared" si="52"/>
        <v>F</v>
      </c>
      <c r="L139" s="5" t="str">
        <f t="shared" si="53"/>
        <v>0</v>
      </c>
      <c r="M139" s="5">
        <v>14</v>
      </c>
      <c r="N139" s="5" t="str">
        <f t="shared" si="54"/>
        <v>D</v>
      </c>
      <c r="O139" s="5" t="str">
        <f t="shared" si="55"/>
        <v>1</v>
      </c>
      <c r="P139" s="5">
        <v>10</v>
      </c>
      <c r="Q139" s="5" t="str">
        <f t="shared" si="56"/>
        <v>B</v>
      </c>
      <c r="R139" s="5" t="str">
        <f t="shared" si="57"/>
        <v>2</v>
      </c>
      <c r="S139" s="5">
        <v>6</v>
      </c>
      <c r="T139" s="5" t="str">
        <f t="shared" si="58"/>
        <v>F</v>
      </c>
      <c r="U139" s="5" t="str">
        <f t="shared" si="59"/>
        <v>0</v>
      </c>
      <c r="V139" s="5">
        <v>13</v>
      </c>
      <c r="W139" s="5" t="str">
        <f t="shared" si="47"/>
        <v>D</v>
      </c>
      <c r="X139" s="5" t="str">
        <f t="shared" si="60"/>
        <v>1</v>
      </c>
      <c r="Y139" s="5">
        <v>17</v>
      </c>
      <c r="Z139" s="5" t="str">
        <f t="shared" si="61"/>
        <v>C</v>
      </c>
      <c r="AA139" s="5" t="str">
        <f t="shared" si="62"/>
        <v>2</v>
      </c>
      <c r="AB139" s="5">
        <v>20</v>
      </c>
      <c r="AC139" s="5" t="str">
        <f t="shared" si="63"/>
        <v>B</v>
      </c>
      <c r="AD139" s="5" t="str">
        <f t="shared" si="64"/>
        <v>3</v>
      </c>
      <c r="AE139" s="5">
        <v>10</v>
      </c>
      <c r="AF139" s="5" t="str">
        <f t="shared" si="65"/>
        <v>D</v>
      </c>
      <c r="AG139" s="5" t="str">
        <f t="shared" si="66"/>
        <v>1</v>
      </c>
      <c r="AH139" s="7" t="str">
        <f t="shared" si="67"/>
        <v>Fail</v>
      </c>
      <c r="AI139" s="8">
        <f t="shared" si="68"/>
        <v>0</v>
      </c>
      <c r="AJ139" s="5"/>
    </row>
    <row r="140" spans="1:36" ht="21.9" customHeight="1">
      <c r="A140" s="5">
        <v>30</v>
      </c>
      <c r="B140" s="5">
        <v>30</v>
      </c>
      <c r="C140" s="11" t="s">
        <v>294</v>
      </c>
      <c r="D140" s="5">
        <v>8</v>
      </c>
      <c r="E140" s="5" t="str">
        <f t="shared" si="45"/>
        <v>F</v>
      </c>
      <c r="F140" s="5" t="str">
        <f t="shared" si="49"/>
        <v>0</v>
      </c>
      <c r="G140" s="5">
        <v>14</v>
      </c>
      <c r="H140" s="5" t="str">
        <f t="shared" si="50"/>
        <v>D</v>
      </c>
      <c r="I140" s="5" t="str">
        <f t="shared" si="51"/>
        <v>1</v>
      </c>
      <c r="J140" s="5">
        <v>1</v>
      </c>
      <c r="K140" s="5" t="str">
        <f t="shared" si="52"/>
        <v>F</v>
      </c>
      <c r="L140" s="5" t="str">
        <f t="shared" si="53"/>
        <v>0</v>
      </c>
      <c r="M140" s="5">
        <v>14</v>
      </c>
      <c r="N140" s="5" t="str">
        <f t="shared" si="54"/>
        <v>D</v>
      </c>
      <c r="O140" s="5" t="str">
        <f t="shared" si="55"/>
        <v>1</v>
      </c>
      <c r="P140" s="5">
        <v>5</v>
      </c>
      <c r="Q140" s="5" t="str">
        <f t="shared" si="56"/>
        <v>F</v>
      </c>
      <c r="R140" s="5" t="str">
        <f t="shared" si="57"/>
        <v>0</v>
      </c>
      <c r="S140" s="5">
        <v>5</v>
      </c>
      <c r="T140" s="5" t="str">
        <f t="shared" si="58"/>
        <v>F</v>
      </c>
      <c r="U140" s="5" t="str">
        <f t="shared" si="59"/>
        <v>0</v>
      </c>
      <c r="V140" s="5">
        <v>16</v>
      </c>
      <c r="W140" s="5" t="str">
        <f t="shared" si="47"/>
        <v>C</v>
      </c>
      <c r="X140" s="5" t="str">
        <f t="shared" si="60"/>
        <v>1</v>
      </c>
      <c r="Y140" s="5">
        <v>7</v>
      </c>
      <c r="Z140" s="5" t="str">
        <f t="shared" si="61"/>
        <v>F</v>
      </c>
      <c r="AA140" s="5" t="str">
        <f t="shared" si="62"/>
        <v>0</v>
      </c>
      <c r="AB140" s="5">
        <v>6</v>
      </c>
      <c r="AC140" s="5" t="str">
        <f t="shared" si="63"/>
        <v>F</v>
      </c>
      <c r="AD140" s="5" t="str">
        <f t="shared" si="64"/>
        <v>0</v>
      </c>
      <c r="AE140" s="5">
        <v>5</v>
      </c>
      <c r="AF140" s="5" t="str">
        <f t="shared" si="65"/>
        <v>F</v>
      </c>
      <c r="AG140" s="5" t="str">
        <f t="shared" si="66"/>
        <v>0</v>
      </c>
      <c r="AH140" s="7" t="str">
        <f t="shared" si="67"/>
        <v>Fail</v>
      </c>
      <c r="AI140" s="8">
        <f t="shared" si="68"/>
        <v>0</v>
      </c>
      <c r="AJ140" s="5"/>
    </row>
    <row r="141" spans="1:36" ht="21.9" customHeight="1">
      <c r="A141" s="5">
        <v>31</v>
      </c>
      <c r="B141" s="5">
        <v>31</v>
      </c>
      <c r="C141" s="11" t="s">
        <v>295</v>
      </c>
      <c r="D141" s="5">
        <v>33</v>
      </c>
      <c r="E141" s="5" t="str">
        <f t="shared" si="45"/>
        <v>A+</v>
      </c>
      <c r="F141" s="5" t="str">
        <f t="shared" si="49"/>
        <v>5</v>
      </c>
      <c r="G141" s="5">
        <v>22</v>
      </c>
      <c r="H141" s="5" t="str">
        <f t="shared" si="50"/>
        <v>B</v>
      </c>
      <c r="I141" s="5" t="str">
        <f t="shared" si="51"/>
        <v>3</v>
      </c>
      <c r="J141" s="5">
        <v>1</v>
      </c>
      <c r="K141" s="5" t="str">
        <f t="shared" si="52"/>
        <v>F</v>
      </c>
      <c r="L141" s="5" t="str">
        <f t="shared" si="53"/>
        <v>0</v>
      </c>
      <c r="M141" s="5">
        <v>14</v>
      </c>
      <c r="N141" s="5" t="str">
        <f t="shared" si="54"/>
        <v>D</v>
      </c>
      <c r="O141" s="5" t="str">
        <f t="shared" si="55"/>
        <v>1</v>
      </c>
      <c r="P141" s="5">
        <v>7</v>
      </c>
      <c r="Q141" s="5" t="str">
        <f t="shared" si="56"/>
        <v>D</v>
      </c>
      <c r="R141" s="5" t="str">
        <f t="shared" si="57"/>
        <v>1</v>
      </c>
      <c r="S141" s="5">
        <v>10</v>
      </c>
      <c r="T141" s="5" t="str">
        <f t="shared" si="58"/>
        <v>F</v>
      </c>
      <c r="U141" s="5" t="str">
        <f t="shared" si="59"/>
        <v>0</v>
      </c>
      <c r="V141" s="5">
        <v>24</v>
      </c>
      <c r="W141" s="5" t="str">
        <f t="shared" si="47"/>
        <v>A-</v>
      </c>
      <c r="X141" s="5" t="str">
        <f t="shared" si="60"/>
        <v>3.5</v>
      </c>
      <c r="Y141" s="5">
        <v>20</v>
      </c>
      <c r="Z141" s="5" t="str">
        <f t="shared" si="61"/>
        <v>B</v>
      </c>
      <c r="AA141" s="5" t="str">
        <f t="shared" si="62"/>
        <v>3</v>
      </c>
      <c r="AB141" s="5">
        <v>19</v>
      </c>
      <c r="AC141" s="5" t="str">
        <f t="shared" si="63"/>
        <v>C</v>
      </c>
      <c r="AD141" s="5" t="str">
        <f t="shared" si="64"/>
        <v>2</v>
      </c>
      <c r="AE141" s="5">
        <v>11</v>
      </c>
      <c r="AF141" s="5" t="str">
        <f t="shared" si="65"/>
        <v>D</v>
      </c>
      <c r="AG141" s="5" t="str">
        <f t="shared" si="66"/>
        <v>1</v>
      </c>
      <c r="AH141" s="7" t="str">
        <f t="shared" si="67"/>
        <v>Fail</v>
      </c>
      <c r="AI141" s="8">
        <f t="shared" si="68"/>
        <v>0</v>
      </c>
      <c r="AJ141" s="5"/>
    </row>
    <row r="142" spans="1:36" ht="21.9" customHeight="1">
      <c r="A142" s="5">
        <v>32</v>
      </c>
      <c r="B142" s="5">
        <v>32</v>
      </c>
      <c r="C142" s="11" t="s">
        <v>296</v>
      </c>
      <c r="D142" s="5">
        <v>33</v>
      </c>
      <c r="E142" s="5" t="str">
        <f t="shared" si="45"/>
        <v>A+</v>
      </c>
      <c r="F142" s="5" t="str">
        <f t="shared" si="49"/>
        <v>5</v>
      </c>
      <c r="G142" s="5">
        <v>28</v>
      </c>
      <c r="H142" s="5" t="str">
        <f t="shared" si="50"/>
        <v>A</v>
      </c>
      <c r="I142" s="5" t="str">
        <f t="shared" si="51"/>
        <v>4</v>
      </c>
      <c r="J142" s="5">
        <v>9</v>
      </c>
      <c r="K142" s="5" t="str">
        <f t="shared" si="52"/>
        <v>C</v>
      </c>
      <c r="L142" s="5" t="str">
        <f t="shared" si="53"/>
        <v>2</v>
      </c>
      <c r="M142" s="5">
        <v>36</v>
      </c>
      <c r="N142" s="5" t="str">
        <f t="shared" si="54"/>
        <v>A+</v>
      </c>
      <c r="O142" s="5" t="str">
        <f t="shared" si="55"/>
        <v>5</v>
      </c>
      <c r="P142" s="5">
        <v>14</v>
      </c>
      <c r="Q142" s="5" t="str">
        <f t="shared" si="56"/>
        <v>A</v>
      </c>
      <c r="R142" s="5" t="str">
        <f t="shared" si="57"/>
        <v>4</v>
      </c>
      <c r="S142" s="5">
        <v>40</v>
      </c>
      <c r="T142" s="5" t="str">
        <f t="shared" si="58"/>
        <v>A+</v>
      </c>
      <c r="U142" s="5" t="str">
        <f t="shared" si="59"/>
        <v>5</v>
      </c>
      <c r="V142" s="5">
        <v>34</v>
      </c>
      <c r="W142" s="5" t="str">
        <f t="shared" si="47"/>
        <v>A+</v>
      </c>
      <c r="X142" s="5" t="str">
        <f t="shared" si="60"/>
        <v>5</v>
      </c>
      <c r="Y142" s="5">
        <v>40</v>
      </c>
      <c r="Z142" s="5" t="str">
        <f t="shared" si="61"/>
        <v>A+</v>
      </c>
      <c r="AA142" s="5" t="str">
        <f t="shared" si="62"/>
        <v>5</v>
      </c>
      <c r="AB142" s="5">
        <v>40</v>
      </c>
      <c r="AC142" s="5" t="str">
        <f t="shared" si="63"/>
        <v>A+</v>
      </c>
      <c r="AD142" s="5" t="str">
        <f t="shared" si="64"/>
        <v>5</v>
      </c>
      <c r="AE142" s="5">
        <v>28</v>
      </c>
      <c r="AF142" s="5" t="str">
        <f t="shared" si="65"/>
        <v>A+</v>
      </c>
      <c r="AG142" s="5" t="str">
        <f t="shared" si="66"/>
        <v>5</v>
      </c>
      <c r="AH142" s="7" t="str">
        <f t="shared" si="67"/>
        <v>Pass</v>
      </c>
      <c r="AI142" s="8">
        <f t="shared" si="68"/>
        <v>302</v>
      </c>
      <c r="AJ142" s="5"/>
    </row>
    <row r="143" spans="1:36" ht="21.9" customHeight="1">
      <c r="A143" s="5">
        <v>33</v>
      </c>
      <c r="B143" s="5">
        <v>33</v>
      </c>
      <c r="C143" s="11" t="s">
        <v>297</v>
      </c>
      <c r="D143" s="5">
        <v>23</v>
      </c>
      <c r="E143" s="5" t="str">
        <f t="shared" si="45"/>
        <v>B</v>
      </c>
      <c r="F143" s="5" t="str">
        <f t="shared" si="49"/>
        <v>3</v>
      </c>
      <c r="G143" s="5">
        <v>25</v>
      </c>
      <c r="H143" s="5" t="str">
        <f t="shared" si="50"/>
        <v>A-</v>
      </c>
      <c r="I143" s="5" t="str">
        <f t="shared" si="51"/>
        <v>3.5</v>
      </c>
      <c r="J143" s="5">
        <v>7</v>
      </c>
      <c r="K143" s="5" t="str">
        <f t="shared" si="52"/>
        <v>D</v>
      </c>
      <c r="L143" s="5" t="str">
        <f t="shared" si="53"/>
        <v>1</v>
      </c>
      <c r="M143" s="5">
        <v>16</v>
      </c>
      <c r="N143" s="5" t="str">
        <f t="shared" si="54"/>
        <v>C</v>
      </c>
      <c r="O143" s="5" t="str">
        <f t="shared" si="55"/>
        <v>1</v>
      </c>
      <c r="P143" s="5">
        <v>6</v>
      </c>
      <c r="Q143" s="5" t="str">
        <f t="shared" si="56"/>
        <v>D</v>
      </c>
      <c r="R143" s="5" t="str">
        <f t="shared" si="57"/>
        <v>1</v>
      </c>
      <c r="S143" s="5">
        <v>14</v>
      </c>
      <c r="T143" s="5" t="str">
        <f t="shared" si="58"/>
        <v>D</v>
      </c>
      <c r="U143" s="5" t="str">
        <f t="shared" si="59"/>
        <v>1</v>
      </c>
      <c r="V143" s="5">
        <v>18</v>
      </c>
      <c r="W143" s="5" t="str">
        <f t="shared" si="47"/>
        <v>C</v>
      </c>
      <c r="X143" s="5" t="str">
        <f t="shared" si="60"/>
        <v>2</v>
      </c>
      <c r="Y143" s="5">
        <v>28</v>
      </c>
      <c r="Z143" s="5" t="str">
        <f t="shared" si="61"/>
        <v>A</v>
      </c>
      <c r="AA143" s="5" t="str">
        <f t="shared" si="62"/>
        <v>4</v>
      </c>
      <c r="AB143" s="5">
        <v>17</v>
      </c>
      <c r="AC143" s="5" t="str">
        <f t="shared" si="63"/>
        <v>C</v>
      </c>
      <c r="AD143" s="5" t="str">
        <f t="shared" si="64"/>
        <v>2</v>
      </c>
      <c r="AE143" s="5">
        <v>12</v>
      </c>
      <c r="AF143" s="5" t="str">
        <f t="shared" si="65"/>
        <v>C</v>
      </c>
      <c r="AG143" s="5" t="str">
        <f t="shared" si="66"/>
        <v>1</v>
      </c>
      <c r="AH143" s="7" t="str">
        <f t="shared" si="67"/>
        <v>Pass</v>
      </c>
      <c r="AI143" s="8">
        <f t="shared" si="68"/>
        <v>166</v>
      </c>
      <c r="AJ143" s="5"/>
    </row>
    <row r="144" spans="1:36" ht="21.9" customHeight="1">
      <c r="A144" s="5">
        <v>34</v>
      </c>
      <c r="B144" s="5">
        <v>34</v>
      </c>
      <c r="C144" s="11" t="s">
        <v>222</v>
      </c>
      <c r="D144" s="5"/>
      <c r="E144" s="5" t="str">
        <f t="shared" si="45"/>
        <v>F</v>
      </c>
      <c r="F144" s="5" t="str">
        <f t="shared" si="49"/>
        <v>0</v>
      </c>
      <c r="G144" s="5"/>
      <c r="H144" s="5" t="str">
        <f t="shared" si="50"/>
        <v>F</v>
      </c>
      <c r="I144" s="5" t="str">
        <f t="shared" si="51"/>
        <v>0</v>
      </c>
      <c r="J144" s="5"/>
      <c r="K144" s="5" t="str">
        <f t="shared" si="52"/>
        <v>F</v>
      </c>
      <c r="L144" s="5" t="str">
        <f t="shared" si="53"/>
        <v>0</v>
      </c>
      <c r="M144" s="5"/>
      <c r="N144" s="5" t="str">
        <f t="shared" si="54"/>
        <v>F</v>
      </c>
      <c r="O144" s="5" t="str">
        <f t="shared" si="55"/>
        <v>0</v>
      </c>
      <c r="P144" s="5"/>
      <c r="Q144" s="5" t="str">
        <f t="shared" si="56"/>
        <v>F</v>
      </c>
      <c r="R144" s="5" t="str">
        <f t="shared" si="57"/>
        <v>0</v>
      </c>
      <c r="S144" s="5"/>
      <c r="T144" s="5" t="str">
        <f t="shared" si="58"/>
        <v>F</v>
      </c>
      <c r="U144" s="5" t="str">
        <f t="shared" si="59"/>
        <v>0</v>
      </c>
      <c r="V144" s="5"/>
      <c r="W144" s="5" t="str">
        <f t="shared" si="47"/>
        <v>F</v>
      </c>
      <c r="X144" s="5" t="str">
        <f t="shared" si="60"/>
        <v>0</v>
      </c>
      <c r="Y144" s="5"/>
      <c r="Z144" s="5" t="str">
        <f t="shared" si="61"/>
        <v>F</v>
      </c>
      <c r="AA144" s="5" t="str">
        <f t="shared" si="62"/>
        <v>0</v>
      </c>
      <c r="AB144" s="5"/>
      <c r="AC144" s="5" t="str">
        <f t="shared" si="63"/>
        <v>F</v>
      </c>
      <c r="AD144" s="5" t="str">
        <f t="shared" si="64"/>
        <v>0</v>
      </c>
      <c r="AE144" s="5"/>
      <c r="AF144" s="5" t="str">
        <f t="shared" si="65"/>
        <v>F</v>
      </c>
      <c r="AG144" s="5" t="str">
        <f t="shared" si="66"/>
        <v>0</v>
      </c>
      <c r="AH144" s="7" t="str">
        <f t="shared" si="67"/>
        <v>Fail</v>
      </c>
      <c r="AI144" s="8">
        <f t="shared" si="68"/>
        <v>0</v>
      </c>
      <c r="AJ144" s="5"/>
    </row>
    <row r="145" spans="1:36" ht="21.9" customHeight="1">
      <c r="A145" s="5">
        <v>35</v>
      </c>
      <c r="B145" s="5">
        <v>35</v>
      </c>
      <c r="C145" s="11" t="s">
        <v>298</v>
      </c>
      <c r="D145" s="5"/>
      <c r="E145" s="5" t="str">
        <f t="shared" si="45"/>
        <v>F</v>
      </c>
      <c r="F145" s="5" t="str">
        <f t="shared" si="49"/>
        <v>0</v>
      </c>
      <c r="G145" s="5"/>
      <c r="H145" s="5" t="str">
        <f t="shared" si="50"/>
        <v>F</v>
      </c>
      <c r="I145" s="5" t="str">
        <f t="shared" si="51"/>
        <v>0</v>
      </c>
      <c r="J145" s="5"/>
      <c r="K145" s="5" t="str">
        <f t="shared" si="52"/>
        <v>F</v>
      </c>
      <c r="L145" s="5" t="str">
        <f t="shared" si="53"/>
        <v>0</v>
      </c>
      <c r="M145" s="5"/>
      <c r="N145" s="5" t="str">
        <f t="shared" si="54"/>
        <v>F</v>
      </c>
      <c r="O145" s="5" t="str">
        <f t="shared" si="55"/>
        <v>0</v>
      </c>
      <c r="P145" s="5"/>
      <c r="Q145" s="5" t="str">
        <f t="shared" si="56"/>
        <v>F</v>
      </c>
      <c r="R145" s="5" t="str">
        <f t="shared" si="57"/>
        <v>0</v>
      </c>
      <c r="S145" s="5"/>
      <c r="T145" s="5" t="str">
        <f t="shared" si="58"/>
        <v>F</v>
      </c>
      <c r="U145" s="5" t="str">
        <f t="shared" si="59"/>
        <v>0</v>
      </c>
      <c r="V145" s="5"/>
      <c r="W145" s="5" t="str">
        <f t="shared" si="47"/>
        <v>F</v>
      </c>
      <c r="X145" s="5" t="str">
        <f t="shared" si="60"/>
        <v>0</v>
      </c>
      <c r="Y145" s="5"/>
      <c r="Z145" s="5" t="str">
        <f t="shared" si="61"/>
        <v>F</v>
      </c>
      <c r="AA145" s="5" t="str">
        <f t="shared" si="62"/>
        <v>0</v>
      </c>
      <c r="AB145" s="5"/>
      <c r="AC145" s="5" t="str">
        <f t="shared" si="63"/>
        <v>F</v>
      </c>
      <c r="AD145" s="5" t="str">
        <f t="shared" si="64"/>
        <v>0</v>
      </c>
      <c r="AE145" s="5"/>
      <c r="AF145" s="5" t="str">
        <f t="shared" si="65"/>
        <v>F</v>
      </c>
      <c r="AG145" s="5" t="str">
        <f t="shared" si="66"/>
        <v>0</v>
      </c>
      <c r="AH145" s="7" t="str">
        <f t="shared" si="67"/>
        <v>Fail</v>
      </c>
      <c r="AI145" s="8">
        <f t="shared" si="68"/>
        <v>0</v>
      </c>
      <c r="AJ145" s="5"/>
    </row>
    <row r="146" spans="1:36" ht="21.9" customHeight="1">
      <c r="A146" s="5">
        <v>36</v>
      </c>
      <c r="B146" s="5">
        <v>36</v>
      </c>
      <c r="C146" s="14" t="s">
        <v>299</v>
      </c>
      <c r="D146" s="5">
        <v>5</v>
      </c>
      <c r="E146" s="5" t="str">
        <f t="shared" si="45"/>
        <v>F</v>
      </c>
      <c r="F146" s="5" t="str">
        <f t="shared" si="49"/>
        <v>0</v>
      </c>
      <c r="G146" s="5">
        <v>0</v>
      </c>
      <c r="H146" s="5" t="str">
        <f t="shared" si="50"/>
        <v>F</v>
      </c>
      <c r="I146" s="5" t="str">
        <f t="shared" si="51"/>
        <v>0</v>
      </c>
      <c r="J146" s="5">
        <v>1</v>
      </c>
      <c r="K146" s="5" t="str">
        <f t="shared" si="52"/>
        <v>F</v>
      </c>
      <c r="L146" s="5" t="str">
        <f t="shared" si="53"/>
        <v>0</v>
      </c>
      <c r="M146" s="5">
        <v>0</v>
      </c>
      <c r="N146" s="5" t="str">
        <f t="shared" si="54"/>
        <v>F</v>
      </c>
      <c r="O146" s="5" t="str">
        <f t="shared" si="55"/>
        <v>0</v>
      </c>
      <c r="P146" s="5"/>
      <c r="Q146" s="5" t="str">
        <f t="shared" si="56"/>
        <v>F</v>
      </c>
      <c r="R146" s="5" t="str">
        <f t="shared" si="57"/>
        <v>0</v>
      </c>
      <c r="S146" s="5">
        <v>5</v>
      </c>
      <c r="T146" s="5" t="str">
        <f t="shared" si="58"/>
        <v>F</v>
      </c>
      <c r="U146" s="5" t="str">
        <f t="shared" si="59"/>
        <v>0</v>
      </c>
      <c r="V146" s="5">
        <v>8</v>
      </c>
      <c r="W146" s="5" t="str">
        <f t="shared" si="47"/>
        <v>F</v>
      </c>
      <c r="X146" s="5" t="str">
        <f t="shared" si="60"/>
        <v>0</v>
      </c>
      <c r="Y146" s="5">
        <v>3</v>
      </c>
      <c r="Z146" s="5" t="str">
        <f t="shared" si="61"/>
        <v>F</v>
      </c>
      <c r="AA146" s="5" t="str">
        <f t="shared" si="62"/>
        <v>0</v>
      </c>
      <c r="AB146" s="5">
        <v>2</v>
      </c>
      <c r="AC146" s="5" t="str">
        <f t="shared" si="63"/>
        <v>F</v>
      </c>
      <c r="AD146" s="5" t="str">
        <f t="shared" si="64"/>
        <v>0</v>
      </c>
      <c r="AE146" s="5"/>
      <c r="AF146" s="5" t="str">
        <f t="shared" si="65"/>
        <v>F</v>
      </c>
      <c r="AG146" s="5" t="str">
        <f t="shared" si="66"/>
        <v>0</v>
      </c>
      <c r="AH146" s="7" t="str">
        <f t="shared" si="67"/>
        <v>Fail</v>
      </c>
      <c r="AI146" s="8">
        <f t="shared" si="68"/>
        <v>0</v>
      </c>
      <c r="AJ146" s="5"/>
    </row>
    <row r="147" spans="1:36" ht="21.9" customHeight="1">
      <c r="A147" s="5">
        <v>37</v>
      </c>
      <c r="B147" s="5">
        <v>37</v>
      </c>
      <c r="C147" s="11" t="s">
        <v>300</v>
      </c>
      <c r="D147" s="5">
        <v>21</v>
      </c>
      <c r="E147" s="5" t="str">
        <f t="shared" si="45"/>
        <v>B</v>
      </c>
      <c r="F147" s="5" t="str">
        <f t="shared" si="49"/>
        <v>3</v>
      </c>
      <c r="G147" s="5">
        <v>16</v>
      </c>
      <c r="H147" s="5" t="str">
        <f t="shared" si="50"/>
        <v>C</v>
      </c>
      <c r="I147" s="5" t="str">
        <f t="shared" si="51"/>
        <v>1</v>
      </c>
      <c r="J147" s="5">
        <v>1</v>
      </c>
      <c r="K147" s="5" t="str">
        <f t="shared" si="52"/>
        <v>F</v>
      </c>
      <c r="L147" s="5" t="str">
        <f t="shared" si="53"/>
        <v>0</v>
      </c>
      <c r="M147" s="5">
        <v>14</v>
      </c>
      <c r="N147" s="5" t="str">
        <f t="shared" si="54"/>
        <v>D</v>
      </c>
      <c r="O147" s="5" t="str">
        <f t="shared" si="55"/>
        <v>1</v>
      </c>
      <c r="P147" s="5"/>
      <c r="Q147" s="5" t="str">
        <f t="shared" si="56"/>
        <v>F</v>
      </c>
      <c r="R147" s="5" t="str">
        <f t="shared" si="57"/>
        <v>0</v>
      </c>
      <c r="S147" s="5">
        <v>10</v>
      </c>
      <c r="T147" s="5" t="str">
        <f t="shared" si="58"/>
        <v>F</v>
      </c>
      <c r="U147" s="5" t="str">
        <f t="shared" si="59"/>
        <v>0</v>
      </c>
      <c r="V147" s="5">
        <v>16</v>
      </c>
      <c r="W147" s="5" t="str">
        <f t="shared" si="47"/>
        <v>C</v>
      </c>
      <c r="X147" s="5" t="str">
        <f t="shared" si="60"/>
        <v>1</v>
      </c>
      <c r="Y147" s="5">
        <v>18</v>
      </c>
      <c r="Z147" s="5" t="str">
        <f t="shared" si="61"/>
        <v>C</v>
      </c>
      <c r="AA147" s="5" t="str">
        <f t="shared" si="62"/>
        <v>2</v>
      </c>
      <c r="AB147" s="5">
        <v>16</v>
      </c>
      <c r="AC147" s="5" t="str">
        <f t="shared" si="63"/>
        <v>C</v>
      </c>
      <c r="AD147" s="5" t="str">
        <f t="shared" si="64"/>
        <v>1</v>
      </c>
      <c r="AE147" s="5">
        <v>10</v>
      </c>
      <c r="AF147" s="5" t="str">
        <f t="shared" si="65"/>
        <v>D</v>
      </c>
      <c r="AG147" s="5" t="str">
        <f t="shared" si="66"/>
        <v>1</v>
      </c>
      <c r="AH147" s="7" t="str">
        <f t="shared" si="67"/>
        <v>Fail</v>
      </c>
      <c r="AI147" s="8">
        <f t="shared" si="68"/>
        <v>0</v>
      </c>
      <c r="AJ147" s="5"/>
    </row>
    <row r="161" spans="1:36" ht="96" customHeight="1">
      <c r="A161" s="33" t="s">
        <v>52</v>
      </c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</row>
    <row r="162" spans="1:36" ht="32.25" customHeight="1">
      <c r="A162" s="36" t="s">
        <v>227</v>
      </c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8" t="s">
        <v>334</v>
      </c>
      <c r="AH162" s="38"/>
      <c r="AI162" s="38"/>
      <c r="AJ162" s="38"/>
    </row>
    <row r="163" spans="1:36" ht="45" customHeight="1">
      <c r="A163" s="5" t="s">
        <v>2</v>
      </c>
      <c r="B163" s="1" t="s">
        <v>3</v>
      </c>
      <c r="C163" s="1" t="s">
        <v>4</v>
      </c>
      <c r="D163" s="2" t="s">
        <v>510</v>
      </c>
      <c r="E163" s="2" t="s">
        <v>10</v>
      </c>
      <c r="F163" s="2" t="s">
        <v>11</v>
      </c>
      <c r="G163" s="2" t="s">
        <v>36</v>
      </c>
      <c r="H163" s="2" t="s">
        <v>13</v>
      </c>
      <c r="I163" s="2" t="s">
        <v>14</v>
      </c>
      <c r="J163" s="2" t="s">
        <v>39</v>
      </c>
      <c r="K163" s="2" t="s">
        <v>37</v>
      </c>
      <c r="L163" s="2" t="s">
        <v>38</v>
      </c>
      <c r="M163" s="2" t="s">
        <v>35</v>
      </c>
      <c r="N163" s="2" t="s">
        <v>18</v>
      </c>
      <c r="O163" s="2" t="s">
        <v>19</v>
      </c>
      <c r="P163" s="2" t="s">
        <v>20</v>
      </c>
      <c r="Q163" s="2" t="s">
        <v>21</v>
      </c>
      <c r="R163" s="2" t="s">
        <v>22</v>
      </c>
      <c r="S163" s="2" t="s">
        <v>23</v>
      </c>
      <c r="T163" s="2" t="s">
        <v>24</v>
      </c>
      <c r="U163" s="2" t="s">
        <v>25</v>
      </c>
      <c r="V163" s="2" t="s">
        <v>511</v>
      </c>
      <c r="W163" s="2" t="s">
        <v>40</v>
      </c>
      <c r="X163" s="2" t="s">
        <v>41</v>
      </c>
      <c r="Y163" s="2" t="s">
        <v>44</v>
      </c>
      <c r="Z163" s="2" t="s">
        <v>42</v>
      </c>
      <c r="AA163" s="2" t="s">
        <v>43</v>
      </c>
      <c r="AB163" s="2" t="s">
        <v>45</v>
      </c>
      <c r="AC163" s="2" t="s">
        <v>46</v>
      </c>
      <c r="AD163" s="2" t="s">
        <v>47</v>
      </c>
      <c r="AE163" s="2" t="s">
        <v>508</v>
      </c>
      <c r="AF163" s="2" t="s">
        <v>48</v>
      </c>
      <c r="AG163" s="2" t="s">
        <v>49</v>
      </c>
      <c r="AH163" s="3" t="s">
        <v>7</v>
      </c>
      <c r="AI163" s="2" t="s">
        <v>8</v>
      </c>
      <c r="AJ163" s="4" t="s">
        <v>9</v>
      </c>
    </row>
    <row r="164" spans="1:36" ht="21.9" customHeight="1">
      <c r="A164" s="5">
        <v>1</v>
      </c>
      <c r="B164" s="5">
        <v>1</v>
      </c>
      <c r="C164" s="11" t="s">
        <v>302</v>
      </c>
      <c r="D164" s="5"/>
      <c r="E164" s="5" t="str">
        <f t="shared" ref="E164:E198" si="69">IF(D164&gt;=32, "A+", IF(D164&gt;=28, "A", IF(D164&gt;=24, "A-", IF(D164&gt;=20, "B", IF(D164&gt;=16, "C", IF(D164&gt;=13, "D", IF(D164&lt;13, "F")))))))</f>
        <v>F</v>
      </c>
      <c r="F164" s="5" t="str">
        <f t="shared" ref="F164" si="70">IF(D164&gt;=32, "5", IF(D164&gt;=28, "4", IF(D164&gt;=24, "3.5", IF(D164&gt;=20, "3", IF(D164&gt;16, "2", IF(D164&gt;=13, "1", IF(D164&lt;13, "0")))))))</f>
        <v>0</v>
      </c>
      <c r="G164" s="5"/>
      <c r="H164" s="5" t="str">
        <f>IF(G164&gt;=32, "A+", IF(G164&gt;=28, "A", IF(G164&gt;=24, "A-", IF(G164&gt;=20, "B", IF(G164&gt;=16, "C", IF(G164&gt;=13, "D", IF(G164&lt;13, "F")))))))</f>
        <v>F</v>
      </c>
      <c r="I164" s="5" t="str">
        <f>IF(G164&gt;=32, "5", IF(G164&gt;=28, "4", IF(G164&gt;=24, "3.5", IF(G164&gt;=20, "3", IF(G164&gt;16, "2", IF(G164&gt;=13, "1", IF(G164&lt;13, "0")))))))</f>
        <v>0</v>
      </c>
      <c r="J164" s="5"/>
      <c r="K164" s="5" t="str">
        <f>IF(J164&gt;=16, "A+", IF(J164&gt;=14, "A", IF(J164&gt;=12, "A-", IF(J164&gt;=10, "B", IF(J164&gt;=8, "C", IF(J164&gt;=6, "D", IF(J164&lt;6, "F")))))))</f>
        <v>F</v>
      </c>
      <c r="L164" s="5" t="str">
        <f>IF(J164&gt;=16, "5", IF(J164&gt;=14, "4", IF(J164&gt;=12, "3.5", IF(J164&gt;=20, "3", IF(J164&gt;8, "2", IF(J164&gt;=6, "1", IF(J164&lt;6, "0")))))))</f>
        <v>0</v>
      </c>
      <c r="M164" s="5"/>
      <c r="N164" s="5" t="str">
        <f>IF(M164&gt;=32, "A+", IF(M164&gt;=28, "A", IF(M164&gt;=24, "A-", IF(M164&gt;=20, "B", IF(M164&gt;=16, "C", IF(M164&gt;=13, "D", IF(M164&lt;13, "F")))))))</f>
        <v>F</v>
      </c>
      <c r="O164" s="5" t="str">
        <f>IF(M164&gt;=32, "5", IF(M164&gt;=28, "4", IF(M164&gt;=24, "3.5", IF(M164&gt;=20, "3", IF(M164&gt;16, "2", IF(M164&gt;=13, "1", IF(M164&lt;13, "0")))))))</f>
        <v>0</v>
      </c>
      <c r="P164" s="5"/>
      <c r="Q164" s="5" t="str">
        <f>IF(P164&gt;=16, "A+", IF(P164&gt;=14, "A", IF(P164&gt;=12, "A-", IF(P164&gt;=10, "B", IF(P164&gt;=8, "C", IF(P164&gt;=6, "D", IF(P164&lt;6, "F")))))))</f>
        <v>F</v>
      </c>
      <c r="R164" s="5" t="str">
        <f>IF(P164&gt;=16, "5", IF(P164&gt;=14, "4", IF(P164&gt;=12, "3.5", IF(P164&gt;=20, "3", IF(P164&gt;8, "2", IF(P164&gt;=6, "1", IF(P164&lt;6, "0")))))))</f>
        <v>0</v>
      </c>
      <c r="S164" s="5"/>
      <c r="T164" s="5" t="str">
        <f>IF(S164&gt;=32, "A+", IF(S164&gt;=28, "A", IF(S164&gt;=24, "A-", IF(S164&gt;=20, "B", IF(S164&gt;=16, "C", IF(S164&gt;=13, "D", IF(S164&lt;13, "F")))))))</f>
        <v>F</v>
      </c>
      <c r="U164" s="5" t="str">
        <f>IF(S164&gt;=32, "5", IF(S164&gt;=28, "4", IF(S164&gt;=24, "3.5", IF(S164&gt;=20, "3", IF(S164&gt;16, "2", IF(S164&gt;=13, "1", IF(S164&lt;13, "0")))))))</f>
        <v>0</v>
      </c>
      <c r="V164" s="5"/>
      <c r="W164" s="5" t="str">
        <f t="shared" ref="W164:W198" si="71">IF(V164&gt;=32, "A+", IF(V164&gt;=28, "A", IF(V164&gt;=24, "A-", IF(V164&gt;=20, "B", IF(V164&gt;=16, "C", IF(V164&gt;=13, "D", IF(V164&lt;13, "F")))))))</f>
        <v>F</v>
      </c>
      <c r="X164" s="5" t="str">
        <f t="shared" ref="X164" si="72">IF(V164&gt;=32, "5", IF(V164&gt;=28, "4", IF(V164&gt;=24, "3.5", IF(V164&gt;=20, "3", IF(V164&gt;16, "2", IF(V164&gt;=13, "1", IF(V164&lt;13, "0")))))))</f>
        <v>0</v>
      </c>
      <c r="Y164" s="5"/>
      <c r="Z164" s="5" t="str">
        <f>IF(Y164&gt;=32, "A+", IF(Y164&gt;=28, "A", IF(Y164&gt;=24, "A-", IF(Y164&gt;=20, "B", IF(Y164&gt;=16, "C", IF(Y164&gt;=13, "D", IF(Y164&lt;13, "F")))))))</f>
        <v>F</v>
      </c>
      <c r="AA164" s="5" t="str">
        <f>IF(Y164&gt;=32, "5", IF(Y164&gt;=28, "4", IF(Y164&gt;=24, "3.5", IF(Y164&gt;=20, "3", IF(Y164&gt;16, "2", IF(Y164&gt;=13, "1", IF(Y164&lt;13, "0")))))))</f>
        <v>0</v>
      </c>
      <c r="AB164" s="5"/>
      <c r="AC164" s="5" t="str">
        <f>IF(AB164&gt;=32, "A+", IF(AB164&gt;=28, "A", IF(AB164&gt;=24, "A-", IF(AB164&gt;=20, "B", IF(AB164&gt;=16, "C", IF(AB164&gt;=13, "D", IF(AB164&lt;13, "F")))))))</f>
        <v>F</v>
      </c>
      <c r="AD164" s="5" t="str">
        <f>IF(AB164&gt;=32, "5", IF(AB164&gt;=28, "4", IF(AB164&gt;=24, "3.5", IF(AB164&gt;=20, "3", IF(AB164&gt;16, "2", IF(AB164&gt;=13, "1", IF(AB164&lt;13, "0")))))))</f>
        <v>0</v>
      </c>
      <c r="AE164" s="5"/>
      <c r="AF164" s="5" t="str">
        <f>IF(AE164&gt;=24, "A+", IF(AE164&gt;=21, "A", IF(AE164&gt;=18, "A-", IF(AE164&gt;=15, "B", IF(AE164&gt;=12, "C", IF(AE164&gt;=9, "D", IF(AE164&lt;9, "F")))))))</f>
        <v>F</v>
      </c>
      <c r="AG164" s="5" t="str">
        <f>IF(AE164&gt;=24, "5", IF(AE164&gt;=21, "4", IF(AE164&gt;=18, "3.5", IF(AE164&gt;=15, "3", IF(AE164&gt;12, "2", IF(AE164&gt;=9, "1", IF(AE164&lt;9, "0")))))))</f>
        <v>0</v>
      </c>
      <c r="AH164" s="7" t="str">
        <f>IF(AND(D164&gt;=13,G164&gt;=13,J164&gt;=6,M164&gt;=13,P164&gt;=6,S164&gt;=13,V164&gt;=13,Y164&gt;=13,AB164&gt;=13,AE164&gt;=9), "Pass","Fail")</f>
        <v>Fail</v>
      </c>
      <c r="AI164" s="8">
        <f>IF(OR(D164&lt;13,G164&lt;13,J164&lt;6,M164&lt;13,P164&lt;6,S164&lt;13,V164&lt;13,Y164&lt;13,AB164&lt;13,AE164&lt;9),0,(D164+G164+J164+M164+P164+S164+V164+Y164+AB164+AE164))</f>
        <v>0</v>
      </c>
      <c r="AJ164" s="8"/>
    </row>
    <row r="165" spans="1:36" ht="21.9" customHeight="1">
      <c r="A165" s="5">
        <v>2</v>
      </c>
      <c r="B165" s="5">
        <v>2</v>
      </c>
      <c r="C165" s="11" t="s">
        <v>303</v>
      </c>
      <c r="D165" s="5">
        <v>21</v>
      </c>
      <c r="E165" s="5" t="str">
        <f t="shared" si="69"/>
        <v>B</v>
      </c>
      <c r="F165" s="5" t="str">
        <f t="shared" ref="F165:F198" si="73">IF(D165&gt;=32, "5", IF(D165&gt;=28, "4", IF(D165&gt;=24, "3.5", IF(D165&gt;=20, "3", IF(D165&gt;16, "2", IF(D165&gt;=13, "1", IF(D165&lt;13, "0")))))))</f>
        <v>3</v>
      </c>
      <c r="G165" s="5">
        <v>25</v>
      </c>
      <c r="H165" s="5" t="str">
        <f t="shared" ref="H165:H198" si="74">IF(G165&gt;=32, "A+", IF(G165&gt;=28, "A", IF(G165&gt;=24, "A-", IF(G165&gt;=20, "B", IF(G165&gt;=16, "C", IF(G165&gt;=13, "D", IF(G165&lt;13, "F")))))))</f>
        <v>A-</v>
      </c>
      <c r="I165" s="5" t="str">
        <f t="shared" ref="I165:I198" si="75">IF(G165&gt;=32, "5", IF(G165&gt;=28, "4", IF(G165&gt;=24, "3.5", IF(G165&gt;=20, "3", IF(G165&gt;16, "2", IF(G165&gt;=13, "1", IF(G165&lt;13, "0")))))))</f>
        <v>3.5</v>
      </c>
      <c r="J165" s="5">
        <v>8</v>
      </c>
      <c r="K165" s="5" t="str">
        <f t="shared" ref="K165:K198" si="76">IF(J165&gt;=16, "A+", IF(J165&gt;=14, "A", IF(J165&gt;=12, "A-", IF(J165&gt;=10, "B", IF(J165&gt;=8, "C", IF(J165&gt;=6, "D", IF(J165&lt;6, "F")))))))</f>
        <v>C</v>
      </c>
      <c r="L165" s="5" t="str">
        <f t="shared" ref="L165:L198" si="77">IF(J165&gt;=16, "5", IF(J165&gt;=14, "4", IF(J165&gt;=12, "3.5", IF(J165&gt;=20, "3", IF(J165&gt;8, "2", IF(J165&gt;=6, "1", IF(J165&lt;6, "0")))))))</f>
        <v>1</v>
      </c>
      <c r="M165" s="5">
        <v>20</v>
      </c>
      <c r="N165" s="5" t="str">
        <f t="shared" ref="N165:N198" si="78">IF(M165&gt;=32, "A+", IF(M165&gt;=28, "A", IF(M165&gt;=24, "A-", IF(M165&gt;=20, "B", IF(M165&gt;=16, "C", IF(M165&gt;=13, "D", IF(M165&lt;13, "F")))))))</f>
        <v>B</v>
      </c>
      <c r="O165" s="5" t="str">
        <f t="shared" ref="O165:O198" si="79">IF(M165&gt;=32, "5", IF(M165&gt;=28, "4", IF(M165&gt;=24, "3.5", IF(M165&gt;=20, "3", IF(M165&gt;16, "2", IF(M165&gt;=13, "1", IF(M165&lt;13, "0")))))))</f>
        <v>3</v>
      </c>
      <c r="P165" s="5">
        <v>12</v>
      </c>
      <c r="Q165" s="5" t="str">
        <f t="shared" ref="Q165:Q198" si="80">IF(P165&gt;=16, "A+", IF(P165&gt;=14, "A", IF(P165&gt;=12, "A-", IF(P165&gt;=10, "B", IF(P165&gt;=8, "C", IF(P165&gt;=6, "D", IF(P165&lt;6, "F")))))))</f>
        <v>A-</v>
      </c>
      <c r="R165" s="5" t="str">
        <f t="shared" ref="R165:R198" si="81">IF(P165&gt;=16, "5", IF(P165&gt;=14, "4", IF(P165&gt;=12, "3.5", IF(P165&gt;=20, "3", IF(P165&gt;8, "2", IF(P165&gt;=6, "1", IF(P165&lt;6, "0")))))))</f>
        <v>3.5</v>
      </c>
      <c r="S165" s="5">
        <v>6</v>
      </c>
      <c r="T165" s="5" t="str">
        <f t="shared" ref="T165:T198" si="82">IF(S165&gt;=32, "A+", IF(S165&gt;=28, "A", IF(S165&gt;=24, "A-", IF(S165&gt;=20, "B", IF(S165&gt;=16, "C", IF(S165&gt;=13, "D", IF(S165&lt;13, "F")))))))</f>
        <v>F</v>
      </c>
      <c r="U165" s="5" t="str">
        <f t="shared" ref="U165:U198" si="83">IF(S165&gt;=32, "5", IF(S165&gt;=28, "4", IF(S165&gt;=24, "3.5", IF(S165&gt;=20, "3", IF(S165&gt;16, "2", IF(S165&gt;=13, "1", IF(S165&lt;13, "0")))))))</f>
        <v>0</v>
      </c>
      <c r="V165" s="5">
        <v>28</v>
      </c>
      <c r="W165" s="5" t="str">
        <f t="shared" si="71"/>
        <v>A</v>
      </c>
      <c r="X165" s="5" t="str">
        <f t="shared" ref="X165:X198" si="84">IF(V165&gt;=32, "5", IF(V165&gt;=28, "4", IF(V165&gt;=24, "3.5", IF(V165&gt;=20, "3", IF(V165&gt;16, "2", IF(V165&gt;=13, "1", IF(V165&lt;13, "0")))))))</f>
        <v>4</v>
      </c>
      <c r="Y165" s="5">
        <v>24</v>
      </c>
      <c r="Z165" s="5" t="str">
        <f t="shared" ref="Z165:Z198" si="85">IF(Y165&gt;=32, "A+", IF(Y165&gt;=28, "A", IF(Y165&gt;=24, "A-", IF(Y165&gt;=20, "B", IF(Y165&gt;=16, "C", IF(Y165&gt;=13, "D", IF(Y165&lt;13, "F")))))))</f>
        <v>A-</v>
      </c>
      <c r="AA165" s="5" t="str">
        <f t="shared" ref="AA165:AA198" si="86">IF(Y165&gt;=32, "5", IF(Y165&gt;=28, "4", IF(Y165&gt;=24, "3.5", IF(Y165&gt;=20, "3", IF(Y165&gt;16, "2", IF(Y165&gt;=13, "1", IF(Y165&lt;13, "0")))))))</f>
        <v>3.5</v>
      </c>
      <c r="AB165" s="5">
        <v>24</v>
      </c>
      <c r="AC165" s="5" t="str">
        <f t="shared" ref="AC165:AC198" si="87">IF(AB165&gt;=32, "A+", IF(AB165&gt;=28, "A", IF(AB165&gt;=24, "A-", IF(AB165&gt;=20, "B", IF(AB165&gt;=16, "C", IF(AB165&gt;=13, "D", IF(AB165&lt;13, "F")))))))</f>
        <v>A-</v>
      </c>
      <c r="AD165" s="5" t="str">
        <f t="shared" ref="AD165:AD198" si="88">IF(AB165&gt;=32, "5", IF(AB165&gt;=28, "4", IF(AB165&gt;=24, "3.5", IF(AB165&gt;=20, "3", IF(AB165&gt;16, "2", IF(AB165&gt;=13, "1", IF(AB165&lt;13, "0")))))))</f>
        <v>3.5</v>
      </c>
      <c r="AE165" s="5">
        <v>9</v>
      </c>
      <c r="AF165" s="5" t="str">
        <f t="shared" ref="AF165:AF198" si="89">IF(AE165&gt;=24, "A+", IF(AE165&gt;=21, "A", IF(AE165&gt;=18, "A-", IF(AE165&gt;=15, "B", IF(AE165&gt;=12, "C", IF(AE165&gt;=9, "D", IF(AE165&lt;9, "F")))))))</f>
        <v>D</v>
      </c>
      <c r="AG165" s="5" t="str">
        <f t="shared" ref="AG165:AG198" si="90">IF(AE165&gt;=24, "5", IF(AE165&gt;=21, "4", IF(AE165&gt;=18, "3.5", IF(AE165&gt;=15, "3", IF(AE165&gt;12, "2", IF(AE165&gt;=9, "1", IF(AE165&lt;9, "0")))))))</f>
        <v>1</v>
      </c>
      <c r="AH165" s="7" t="str">
        <f t="shared" ref="AH165:AH198" si="91">IF(AND(D165&gt;=13,G165&gt;=13,J165&gt;=6,M165&gt;=13,P165&gt;=6,S165&gt;=13,V165&gt;=13,Y165&gt;=13,AB165&gt;=13,AE165&gt;=9), "Pass","Fail")</f>
        <v>Fail</v>
      </c>
      <c r="AI165" s="8">
        <f t="shared" ref="AI165:AI198" si="92">IF(OR(D165&lt;13,G165&lt;13,J165&lt;6,M165&lt;13,P165&lt;6,S165&lt;13,V165&lt;13,Y165&lt;13,AB165&lt;13,AE165&lt;9),0,(D165+G165+J165+M165+P165+S165+V165+Y165+AB165+AE165))</f>
        <v>0</v>
      </c>
      <c r="AJ165" s="5"/>
    </row>
    <row r="166" spans="1:36" ht="21.9" customHeight="1">
      <c r="A166" s="5">
        <v>3</v>
      </c>
      <c r="B166" s="5">
        <v>3</v>
      </c>
      <c r="C166" s="11" t="s">
        <v>304</v>
      </c>
      <c r="D166" s="5"/>
      <c r="E166" s="5" t="str">
        <f t="shared" si="69"/>
        <v>F</v>
      </c>
      <c r="F166" s="5" t="str">
        <f t="shared" si="73"/>
        <v>0</v>
      </c>
      <c r="G166" s="5"/>
      <c r="H166" s="5" t="str">
        <f t="shared" si="74"/>
        <v>F</v>
      </c>
      <c r="I166" s="5" t="str">
        <f t="shared" si="75"/>
        <v>0</v>
      </c>
      <c r="J166" s="5"/>
      <c r="K166" s="5" t="str">
        <f t="shared" si="76"/>
        <v>F</v>
      </c>
      <c r="L166" s="5" t="str">
        <f t="shared" si="77"/>
        <v>0</v>
      </c>
      <c r="M166" s="5"/>
      <c r="N166" s="5" t="str">
        <f t="shared" si="78"/>
        <v>F</v>
      </c>
      <c r="O166" s="5" t="str">
        <f t="shared" si="79"/>
        <v>0</v>
      </c>
      <c r="P166" s="5"/>
      <c r="Q166" s="5" t="str">
        <f t="shared" si="80"/>
        <v>F</v>
      </c>
      <c r="R166" s="5" t="str">
        <f t="shared" si="81"/>
        <v>0</v>
      </c>
      <c r="S166" s="5"/>
      <c r="T166" s="5" t="str">
        <f t="shared" si="82"/>
        <v>F</v>
      </c>
      <c r="U166" s="5" t="str">
        <f t="shared" si="83"/>
        <v>0</v>
      </c>
      <c r="V166" s="5"/>
      <c r="W166" s="5" t="str">
        <f t="shared" si="71"/>
        <v>F</v>
      </c>
      <c r="X166" s="5" t="str">
        <f t="shared" si="84"/>
        <v>0</v>
      </c>
      <c r="Y166" s="5"/>
      <c r="Z166" s="5" t="str">
        <f t="shared" si="85"/>
        <v>F</v>
      </c>
      <c r="AA166" s="5" t="str">
        <f t="shared" si="86"/>
        <v>0</v>
      </c>
      <c r="AB166" s="5"/>
      <c r="AC166" s="5" t="str">
        <f t="shared" si="87"/>
        <v>F</v>
      </c>
      <c r="AD166" s="5" t="str">
        <f t="shared" si="88"/>
        <v>0</v>
      </c>
      <c r="AE166" s="5"/>
      <c r="AF166" s="5" t="str">
        <f t="shared" si="89"/>
        <v>F</v>
      </c>
      <c r="AG166" s="5" t="str">
        <f t="shared" si="90"/>
        <v>0</v>
      </c>
      <c r="AH166" s="7" t="str">
        <f t="shared" si="91"/>
        <v>Fail</v>
      </c>
      <c r="AI166" s="8">
        <f t="shared" si="92"/>
        <v>0</v>
      </c>
      <c r="AJ166" s="5"/>
    </row>
    <row r="167" spans="1:36" ht="21.9" customHeight="1">
      <c r="A167" s="5">
        <v>4</v>
      </c>
      <c r="B167" s="5">
        <v>4</v>
      </c>
      <c r="C167" s="15"/>
      <c r="D167" s="5"/>
      <c r="E167" s="5" t="str">
        <f t="shared" si="69"/>
        <v>F</v>
      </c>
      <c r="F167" s="5" t="str">
        <f t="shared" si="73"/>
        <v>0</v>
      </c>
      <c r="G167" s="5"/>
      <c r="H167" s="5" t="str">
        <f t="shared" si="74"/>
        <v>F</v>
      </c>
      <c r="I167" s="5" t="str">
        <f t="shared" si="75"/>
        <v>0</v>
      </c>
      <c r="J167" s="5"/>
      <c r="K167" s="5" t="str">
        <f t="shared" si="76"/>
        <v>F</v>
      </c>
      <c r="L167" s="5" t="str">
        <f t="shared" si="77"/>
        <v>0</v>
      </c>
      <c r="M167" s="5"/>
      <c r="N167" s="5" t="str">
        <f t="shared" si="78"/>
        <v>F</v>
      </c>
      <c r="O167" s="5" t="str">
        <f t="shared" si="79"/>
        <v>0</v>
      </c>
      <c r="P167" s="5"/>
      <c r="Q167" s="5" t="str">
        <f t="shared" si="80"/>
        <v>F</v>
      </c>
      <c r="R167" s="5" t="str">
        <f t="shared" si="81"/>
        <v>0</v>
      </c>
      <c r="S167" s="5"/>
      <c r="T167" s="5" t="str">
        <f t="shared" si="82"/>
        <v>F</v>
      </c>
      <c r="U167" s="5" t="str">
        <f t="shared" si="83"/>
        <v>0</v>
      </c>
      <c r="V167" s="5"/>
      <c r="W167" s="5" t="str">
        <f t="shared" si="71"/>
        <v>F</v>
      </c>
      <c r="X167" s="5" t="str">
        <f t="shared" si="84"/>
        <v>0</v>
      </c>
      <c r="Y167" s="5"/>
      <c r="Z167" s="5" t="str">
        <f t="shared" si="85"/>
        <v>F</v>
      </c>
      <c r="AA167" s="5" t="str">
        <f t="shared" si="86"/>
        <v>0</v>
      </c>
      <c r="AB167" s="5"/>
      <c r="AC167" s="5" t="str">
        <f t="shared" si="87"/>
        <v>F</v>
      </c>
      <c r="AD167" s="5" t="str">
        <f t="shared" si="88"/>
        <v>0</v>
      </c>
      <c r="AE167" s="5"/>
      <c r="AF167" s="5" t="str">
        <f t="shared" si="89"/>
        <v>F</v>
      </c>
      <c r="AG167" s="5" t="str">
        <f t="shared" si="90"/>
        <v>0</v>
      </c>
      <c r="AH167" s="7" t="str">
        <f t="shared" si="91"/>
        <v>Fail</v>
      </c>
      <c r="AI167" s="8">
        <f t="shared" si="92"/>
        <v>0</v>
      </c>
      <c r="AJ167" s="5"/>
    </row>
    <row r="168" spans="1:36" ht="21.9" customHeight="1">
      <c r="A168" s="5">
        <v>5</v>
      </c>
      <c r="B168" s="5">
        <v>5</v>
      </c>
      <c r="C168" s="11" t="s">
        <v>305</v>
      </c>
      <c r="D168" s="5">
        <v>24</v>
      </c>
      <c r="E168" s="5" t="str">
        <f t="shared" si="69"/>
        <v>A-</v>
      </c>
      <c r="F168" s="5" t="str">
        <f t="shared" si="73"/>
        <v>3.5</v>
      </c>
      <c r="G168" s="5">
        <v>22</v>
      </c>
      <c r="H168" s="5" t="str">
        <f t="shared" si="74"/>
        <v>B</v>
      </c>
      <c r="I168" s="5" t="str">
        <f t="shared" si="75"/>
        <v>3</v>
      </c>
      <c r="J168" s="5">
        <v>7</v>
      </c>
      <c r="K168" s="5" t="str">
        <f t="shared" si="76"/>
        <v>D</v>
      </c>
      <c r="L168" s="5" t="str">
        <f t="shared" si="77"/>
        <v>1</v>
      </c>
      <c r="M168" s="5">
        <v>16</v>
      </c>
      <c r="N168" s="5" t="str">
        <f t="shared" si="78"/>
        <v>C</v>
      </c>
      <c r="O168" s="5" t="str">
        <f t="shared" si="79"/>
        <v>1</v>
      </c>
      <c r="P168" s="5"/>
      <c r="Q168" s="5" t="str">
        <f t="shared" si="80"/>
        <v>F</v>
      </c>
      <c r="R168" s="5" t="str">
        <f t="shared" si="81"/>
        <v>0</v>
      </c>
      <c r="S168" s="5">
        <v>16</v>
      </c>
      <c r="T168" s="5" t="str">
        <f t="shared" si="82"/>
        <v>C</v>
      </c>
      <c r="U168" s="5" t="str">
        <f t="shared" si="83"/>
        <v>1</v>
      </c>
      <c r="V168" s="5">
        <v>24</v>
      </c>
      <c r="W168" s="5" t="str">
        <f t="shared" si="71"/>
        <v>A-</v>
      </c>
      <c r="X168" s="5" t="str">
        <f t="shared" si="84"/>
        <v>3.5</v>
      </c>
      <c r="Y168" s="5">
        <v>24</v>
      </c>
      <c r="Z168" s="5" t="str">
        <f t="shared" si="85"/>
        <v>A-</v>
      </c>
      <c r="AA168" s="5" t="str">
        <f t="shared" si="86"/>
        <v>3.5</v>
      </c>
      <c r="AB168" s="5">
        <v>30</v>
      </c>
      <c r="AC168" s="5" t="str">
        <f t="shared" si="87"/>
        <v>A</v>
      </c>
      <c r="AD168" s="5" t="str">
        <f t="shared" si="88"/>
        <v>4</v>
      </c>
      <c r="AE168" s="5">
        <v>14</v>
      </c>
      <c r="AF168" s="5" t="str">
        <f t="shared" si="89"/>
        <v>C</v>
      </c>
      <c r="AG168" s="5" t="str">
        <f t="shared" si="90"/>
        <v>2</v>
      </c>
      <c r="AH168" s="7" t="str">
        <f t="shared" si="91"/>
        <v>Fail</v>
      </c>
      <c r="AI168" s="8">
        <f t="shared" si="92"/>
        <v>0</v>
      </c>
      <c r="AJ168" s="5"/>
    </row>
    <row r="169" spans="1:36" ht="21.9" customHeight="1">
      <c r="A169" s="5">
        <v>6</v>
      </c>
      <c r="B169" s="5">
        <v>6</v>
      </c>
      <c r="C169" s="11" t="s">
        <v>306</v>
      </c>
      <c r="D169" s="5">
        <v>26</v>
      </c>
      <c r="E169" s="5" t="str">
        <f t="shared" si="69"/>
        <v>A-</v>
      </c>
      <c r="F169" s="5" t="str">
        <f t="shared" si="73"/>
        <v>3.5</v>
      </c>
      <c r="G169" s="5">
        <v>24</v>
      </c>
      <c r="H169" s="5" t="str">
        <f t="shared" si="74"/>
        <v>A-</v>
      </c>
      <c r="I169" s="5" t="str">
        <f t="shared" si="75"/>
        <v>3.5</v>
      </c>
      <c r="J169" s="5">
        <v>6</v>
      </c>
      <c r="K169" s="5" t="str">
        <f t="shared" si="76"/>
        <v>D</v>
      </c>
      <c r="L169" s="5" t="str">
        <f t="shared" si="77"/>
        <v>1</v>
      </c>
      <c r="M169" s="5">
        <v>18</v>
      </c>
      <c r="N169" s="5" t="str">
        <f t="shared" si="78"/>
        <v>C</v>
      </c>
      <c r="O169" s="5" t="str">
        <f t="shared" si="79"/>
        <v>2</v>
      </c>
      <c r="P169" s="5">
        <v>10</v>
      </c>
      <c r="Q169" s="5" t="str">
        <f t="shared" si="80"/>
        <v>B</v>
      </c>
      <c r="R169" s="5" t="str">
        <f t="shared" si="81"/>
        <v>2</v>
      </c>
      <c r="S169" s="5">
        <v>14</v>
      </c>
      <c r="T169" s="5" t="str">
        <f t="shared" si="82"/>
        <v>D</v>
      </c>
      <c r="U169" s="5" t="str">
        <f t="shared" si="83"/>
        <v>1</v>
      </c>
      <c r="V169" s="5">
        <v>14</v>
      </c>
      <c r="W169" s="5" t="str">
        <f t="shared" si="71"/>
        <v>D</v>
      </c>
      <c r="X169" s="5" t="str">
        <f t="shared" si="84"/>
        <v>1</v>
      </c>
      <c r="Y169" s="5">
        <v>20</v>
      </c>
      <c r="Z169" s="5" t="str">
        <f t="shared" si="85"/>
        <v>B</v>
      </c>
      <c r="AA169" s="5" t="str">
        <f t="shared" si="86"/>
        <v>3</v>
      </c>
      <c r="AB169" s="5">
        <v>17</v>
      </c>
      <c r="AC169" s="5" t="str">
        <f t="shared" si="87"/>
        <v>C</v>
      </c>
      <c r="AD169" s="5" t="str">
        <f t="shared" si="88"/>
        <v>2</v>
      </c>
      <c r="AE169" s="5">
        <v>10</v>
      </c>
      <c r="AF169" s="5" t="str">
        <f t="shared" si="89"/>
        <v>D</v>
      </c>
      <c r="AG169" s="5" t="str">
        <f t="shared" si="90"/>
        <v>1</v>
      </c>
      <c r="AH169" s="7" t="str">
        <f t="shared" si="91"/>
        <v>Pass</v>
      </c>
      <c r="AI169" s="8">
        <f t="shared" si="92"/>
        <v>159</v>
      </c>
      <c r="AJ169" s="5"/>
    </row>
    <row r="170" spans="1:36" ht="21.9" customHeight="1">
      <c r="A170" s="5">
        <v>7</v>
      </c>
      <c r="B170" s="5">
        <v>7</v>
      </c>
      <c r="C170" s="11" t="s">
        <v>307</v>
      </c>
      <c r="D170" s="5">
        <v>22</v>
      </c>
      <c r="E170" s="5" t="str">
        <f t="shared" si="69"/>
        <v>B</v>
      </c>
      <c r="F170" s="5" t="str">
        <f t="shared" si="73"/>
        <v>3</v>
      </c>
      <c r="G170" s="5">
        <v>24</v>
      </c>
      <c r="H170" s="5" t="str">
        <f t="shared" si="74"/>
        <v>A-</v>
      </c>
      <c r="I170" s="5" t="str">
        <f t="shared" si="75"/>
        <v>3.5</v>
      </c>
      <c r="J170" s="5">
        <v>14</v>
      </c>
      <c r="K170" s="5" t="str">
        <f t="shared" si="76"/>
        <v>A</v>
      </c>
      <c r="L170" s="5" t="str">
        <f t="shared" si="77"/>
        <v>4</v>
      </c>
      <c r="M170" s="5">
        <v>11</v>
      </c>
      <c r="N170" s="5" t="str">
        <f t="shared" si="78"/>
        <v>F</v>
      </c>
      <c r="O170" s="5" t="str">
        <f t="shared" si="79"/>
        <v>0</v>
      </c>
      <c r="P170" s="5">
        <v>10</v>
      </c>
      <c r="Q170" s="5" t="str">
        <f t="shared" si="80"/>
        <v>B</v>
      </c>
      <c r="R170" s="5" t="str">
        <f t="shared" si="81"/>
        <v>2</v>
      </c>
      <c r="S170" s="5">
        <v>36</v>
      </c>
      <c r="T170" s="5" t="str">
        <f t="shared" si="82"/>
        <v>A+</v>
      </c>
      <c r="U170" s="5" t="str">
        <f t="shared" si="83"/>
        <v>5</v>
      </c>
      <c r="V170" s="5">
        <v>32</v>
      </c>
      <c r="W170" s="5" t="str">
        <f t="shared" si="71"/>
        <v>A+</v>
      </c>
      <c r="X170" s="5" t="str">
        <f t="shared" si="84"/>
        <v>5</v>
      </c>
      <c r="Y170" s="5">
        <v>34</v>
      </c>
      <c r="Z170" s="5" t="str">
        <f t="shared" si="85"/>
        <v>A+</v>
      </c>
      <c r="AA170" s="5" t="str">
        <f t="shared" si="86"/>
        <v>5</v>
      </c>
      <c r="AB170" s="5">
        <v>34</v>
      </c>
      <c r="AC170" s="5" t="str">
        <f t="shared" si="87"/>
        <v>A+</v>
      </c>
      <c r="AD170" s="5" t="str">
        <f t="shared" si="88"/>
        <v>5</v>
      </c>
      <c r="AE170" s="5">
        <v>15</v>
      </c>
      <c r="AF170" s="5" t="str">
        <f t="shared" si="89"/>
        <v>B</v>
      </c>
      <c r="AG170" s="5" t="str">
        <f t="shared" si="90"/>
        <v>3</v>
      </c>
      <c r="AH170" s="7" t="str">
        <f t="shared" si="91"/>
        <v>Fail</v>
      </c>
      <c r="AI170" s="8">
        <f t="shared" si="92"/>
        <v>0</v>
      </c>
      <c r="AJ170" s="5"/>
    </row>
    <row r="171" spans="1:36" ht="21.9" customHeight="1">
      <c r="A171" s="5">
        <v>8</v>
      </c>
      <c r="B171" s="5">
        <v>8</v>
      </c>
      <c r="C171" s="15"/>
      <c r="D171" s="5"/>
      <c r="E171" s="5" t="str">
        <f t="shared" si="69"/>
        <v>F</v>
      </c>
      <c r="F171" s="5" t="str">
        <f t="shared" si="73"/>
        <v>0</v>
      </c>
      <c r="G171" s="5"/>
      <c r="H171" s="5" t="str">
        <f t="shared" si="74"/>
        <v>F</v>
      </c>
      <c r="I171" s="5" t="str">
        <f t="shared" si="75"/>
        <v>0</v>
      </c>
      <c r="J171" s="5"/>
      <c r="K171" s="5" t="str">
        <f t="shared" si="76"/>
        <v>F</v>
      </c>
      <c r="L171" s="5" t="str">
        <f t="shared" si="77"/>
        <v>0</v>
      </c>
      <c r="M171" s="5"/>
      <c r="N171" s="5" t="str">
        <f t="shared" si="78"/>
        <v>F</v>
      </c>
      <c r="O171" s="5" t="str">
        <f t="shared" si="79"/>
        <v>0</v>
      </c>
      <c r="P171" s="5"/>
      <c r="Q171" s="5" t="str">
        <f t="shared" si="80"/>
        <v>F</v>
      </c>
      <c r="R171" s="5" t="str">
        <f t="shared" si="81"/>
        <v>0</v>
      </c>
      <c r="S171" s="5"/>
      <c r="T171" s="5" t="str">
        <f t="shared" si="82"/>
        <v>F</v>
      </c>
      <c r="U171" s="5" t="str">
        <f t="shared" si="83"/>
        <v>0</v>
      </c>
      <c r="V171" s="5"/>
      <c r="W171" s="5" t="str">
        <f t="shared" si="71"/>
        <v>F</v>
      </c>
      <c r="X171" s="5" t="str">
        <f t="shared" si="84"/>
        <v>0</v>
      </c>
      <c r="Y171" s="5"/>
      <c r="Z171" s="5" t="str">
        <f t="shared" si="85"/>
        <v>F</v>
      </c>
      <c r="AA171" s="5" t="str">
        <f t="shared" si="86"/>
        <v>0</v>
      </c>
      <c r="AB171" s="5"/>
      <c r="AC171" s="5" t="str">
        <f t="shared" si="87"/>
        <v>F</v>
      </c>
      <c r="AD171" s="5" t="str">
        <f t="shared" si="88"/>
        <v>0</v>
      </c>
      <c r="AE171" s="5"/>
      <c r="AF171" s="5" t="str">
        <f t="shared" si="89"/>
        <v>F</v>
      </c>
      <c r="AG171" s="5" t="str">
        <f t="shared" si="90"/>
        <v>0</v>
      </c>
      <c r="AH171" s="7" t="str">
        <f t="shared" si="91"/>
        <v>Fail</v>
      </c>
      <c r="AI171" s="8">
        <f t="shared" si="92"/>
        <v>0</v>
      </c>
      <c r="AJ171" s="5"/>
    </row>
    <row r="172" spans="1:36" ht="21.9" customHeight="1">
      <c r="A172" s="5">
        <v>9</v>
      </c>
      <c r="B172" s="5">
        <v>9</v>
      </c>
      <c r="C172" s="11" t="s">
        <v>308</v>
      </c>
      <c r="D172" s="5">
        <v>30</v>
      </c>
      <c r="E172" s="5" t="str">
        <f t="shared" si="69"/>
        <v>A</v>
      </c>
      <c r="F172" s="5" t="str">
        <f t="shared" si="73"/>
        <v>4</v>
      </c>
      <c r="G172" s="5">
        <v>26</v>
      </c>
      <c r="H172" s="5" t="str">
        <f t="shared" si="74"/>
        <v>A-</v>
      </c>
      <c r="I172" s="5" t="str">
        <f t="shared" si="75"/>
        <v>3.5</v>
      </c>
      <c r="J172" s="5">
        <v>10</v>
      </c>
      <c r="K172" s="5" t="str">
        <f t="shared" si="76"/>
        <v>B</v>
      </c>
      <c r="L172" s="5" t="str">
        <f t="shared" si="77"/>
        <v>2</v>
      </c>
      <c r="M172" s="5">
        <v>18</v>
      </c>
      <c r="N172" s="5" t="str">
        <f t="shared" si="78"/>
        <v>C</v>
      </c>
      <c r="O172" s="5" t="str">
        <f t="shared" si="79"/>
        <v>2</v>
      </c>
      <c r="P172" s="5">
        <v>12</v>
      </c>
      <c r="Q172" s="5" t="str">
        <f t="shared" si="80"/>
        <v>A-</v>
      </c>
      <c r="R172" s="5" t="str">
        <f t="shared" si="81"/>
        <v>3.5</v>
      </c>
      <c r="S172" s="5">
        <v>28</v>
      </c>
      <c r="T172" s="5" t="str">
        <f t="shared" si="82"/>
        <v>A</v>
      </c>
      <c r="U172" s="5" t="str">
        <f t="shared" si="83"/>
        <v>4</v>
      </c>
      <c r="V172" s="5">
        <v>24</v>
      </c>
      <c r="W172" s="5" t="str">
        <f t="shared" si="71"/>
        <v>A-</v>
      </c>
      <c r="X172" s="5" t="str">
        <f t="shared" si="84"/>
        <v>3.5</v>
      </c>
      <c r="Y172" s="5">
        <v>22</v>
      </c>
      <c r="Z172" s="5" t="str">
        <f t="shared" si="85"/>
        <v>B</v>
      </c>
      <c r="AA172" s="5" t="str">
        <f t="shared" si="86"/>
        <v>3</v>
      </c>
      <c r="AB172" s="5">
        <v>20</v>
      </c>
      <c r="AC172" s="5" t="str">
        <f t="shared" si="87"/>
        <v>B</v>
      </c>
      <c r="AD172" s="5" t="str">
        <f t="shared" si="88"/>
        <v>3</v>
      </c>
      <c r="AE172" s="5">
        <v>10</v>
      </c>
      <c r="AF172" s="5" t="str">
        <f t="shared" si="89"/>
        <v>D</v>
      </c>
      <c r="AG172" s="5" t="str">
        <f t="shared" si="90"/>
        <v>1</v>
      </c>
      <c r="AH172" s="7" t="str">
        <f t="shared" si="91"/>
        <v>Pass</v>
      </c>
      <c r="AI172" s="8">
        <f t="shared" si="92"/>
        <v>200</v>
      </c>
      <c r="AJ172" s="5"/>
    </row>
    <row r="173" spans="1:36" ht="21.9" customHeight="1">
      <c r="A173" s="5">
        <v>10</v>
      </c>
      <c r="B173" s="5">
        <v>10</v>
      </c>
      <c r="C173" s="11" t="s">
        <v>309</v>
      </c>
      <c r="D173" s="5">
        <v>20</v>
      </c>
      <c r="E173" s="5" t="str">
        <f t="shared" si="69"/>
        <v>B</v>
      </c>
      <c r="F173" s="5" t="str">
        <f t="shared" si="73"/>
        <v>3</v>
      </c>
      <c r="G173" s="5">
        <v>21</v>
      </c>
      <c r="H173" s="5" t="str">
        <f t="shared" si="74"/>
        <v>B</v>
      </c>
      <c r="I173" s="5" t="str">
        <f t="shared" si="75"/>
        <v>3</v>
      </c>
      <c r="J173" s="5">
        <v>2</v>
      </c>
      <c r="K173" s="5" t="str">
        <f t="shared" si="76"/>
        <v>F</v>
      </c>
      <c r="L173" s="5" t="str">
        <f t="shared" si="77"/>
        <v>0</v>
      </c>
      <c r="M173" s="5">
        <v>20</v>
      </c>
      <c r="N173" s="5" t="str">
        <f t="shared" si="78"/>
        <v>B</v>
      </c>
      <c r="O173" s="5" t="str">
        <f t="shared" si="79"/>
        <v>3</v>
      </c>
      <c r="P173" s="5">
        <v>10</v>
      </c>
      <c r="Q173" s="5" t="str">
        <f t="shared" si="80"/>
        <v>B</v>
      </c>
      <c r="R173" s="5" t="str">
        <f t="shared" si="81"/>
        <v>2</v>
      </c>
      <c r="S173" s="5">
        <v>18</v>
      </c>
      <c r="T173" s="5" t="str">
        <f t="shared" si="82"/>
        <v>C</v>
      </c>
      <c r="U173" s="5" t="str">
        <f t="shared" si="83"/>
        <v>2</v>
      </c>
      <c r="V173" s="5">
        <v>24</v>
      </c>
      <c r="W173" s="5" t="str">
        <f t="shared" si="71"/>
        <v>A-</v>
      </c>
      <c r="X173" s="5" t="str">
        <f t="shared" si="84"/>
        <v>3.5</v>
      </c>
      <c r="Y173" s="5">
        <v>20</v>
      </c>
      <c r="Z173" s="5" t="str">
        <f t="shared" si="85"/>
        <v>B</v>
      </c>
      <c r="AA173" s="5" t="str">
        <f t="shared" si="86"/>
        <v>3</v>
      </c>
      <c r="AB173" s="5">
        <v>22</v>
      </c>
      <c r="AC173" s="5" t="str">
        <f t="shared" si="87"/>
        <v>B</v>
      </c>
      <c r="AD173" s="5" t="str">
        <f t="shared" si="88"/>
        <v>3</v>
      </c>
      <c r="AE173" s="5">
        <v>10</v>
      </c>
      <c r="AF173" s="5" t="str">
        <f t="shared" si="89"/>
        <v>D</v>
      </c>
      <c r="AG173" s="5" t="str">
        <f t="shared" si="90"/>
        <v>1</v>
      </c>
      <c r="AH173" s="7" t="str">
        <f t="shared" si="91"/>
        <v>Fail</v>
      </c>
      <c r="AI173" s="8">
        <f t="shared" si="92"/>
        <v>0</v>
      </c>
      <c r="AJ173" s="5"/>
    </row>
    <row r="174" spans="1:36" ht="21.9" customHeight="1">
      <c r="A174" s="5">
        <v>11</v>
      </c>
      <c r="B174" s="5">
        <v>11</v>
      </c>
      <c r="C174" s="11" t="s">
        <v>310</v>
      </c>
      <c r="D174" s="5">
        <v>28</v>
      </c>
      <c r="E174" s="5" t="str">
        <f t="shared" si="69"/>
        <v>A</v>
      </c>
      <c r="F174" s="5" t="str">
        <f t="shared" si="73"/>
        <v>4</v>
      </c>
      <c r="G174" s="5">
        <v>22</v>
      </c>
      <c r="H174" s="5" t="str">
        <f t="shared" si="74"/>
        <v>B</v>
      </c>
      <c r="I174" s="5" t="str">
        <f t="shared" si="75"/>
        <v>3</v>
      </c>
      <c r="J174" s="5">
        <v>3</v>
      </c>
      <c r="K174" s="5" t="str">
        <f t="shared" si="76"/>
        <v>F</v>
      </c>
      <c r="L174" s="5" t="str">
        <f t="shared" si="77"/>
        <v>0</v>
      </c>
      <c r="M174" s="5">
        <v>16</v>
      </c>
      <c r="N174" s="5" t="str">
        <f t="shared" si="78"/>
        <v>C</v>
      </c>
      <c r="O174" s="5" t="str">
        <f t="shared" si="79"/>
        <v>1</v>
      </c>
      <c r="P174" s="5">
        <v>10</v>
      </c>
      <c r="Q174" s="5" t="str">
        <f t="shared" si="80"/>
        <v>B</v>
      </c>
      <c r="R174" s="5" t="str">
        <f t="shared" si="81"/>
        <v>2</v>
      </c>
      <c r="S174" s="5"/>
      <c r="T174" s="5" t="str">
        <f t="shared" si="82"/>
        <v>F</v>
      </c>
      <c r="U174" s="5" t="str">
        <f t="shared" si="83"/>
        <v>0</v>
      </c>
      <c r="V174" s="5">
        <v>30</v>
      </c>
      <c r="W174" s="5" t="str">
        <f t="shared" si="71"/>
        <v>A</v>
      </c>
      <c r="X174" s="5" t="str">
        <f t="shared" si="84"/>
        <v>4</v>
      </c>
      <c r="Y174" s="5">
        <v>30</v>
      </c>
      <c r="Z174" s="5" t="str">
        <f t="shared" si="85"/>
        <v>A</v>
      </c>
      <c r="AA174" s="5" t="str">
        <f t="shared" si="86"/>
        <v>4</v>
      </c>
      <c r="AB174" s="5">
        <v>20</v>
      </c>
      <c r="AC174" s="5" t="str">
        <f t="shared" si="87"/>
        <v>B</v>
      </c>
      <c r="AD174" s="5" t="str">
        <f t="shared" si="88"/>
        <v>3</v>
      </c>
      <c r="AE174" s="5">
        <v>16</v>
      </c>
      <c r="AF174" s="5" t="str">
        <f t="shared" si="89"/>
        <v>B</v>
      </c>
      <c r="AG174" s="5" t="str">
        <f t="shared" si="90"/>
        <v>3</v>
      </c>
      <c r="AH174" s="7" t="str">
        <f t="shared" si="91"/>
        <v>Fail</v>
      </c>
      <c r="AI174" s="8">
        <f t="shared" si="92"/>
        <v>0</v>
      </c>
      <c r="AJ174" s="5"/>
    </row>
    <row r="175" spans="1:36" ht="21.9" customHeight="1">
      <c r="A175" s="5">
        <v>12</v>
      </c>
      <c r="B175" s="5">
        <v>12</v>
      </c>
      <c r="C175" s="11"/>
      <c r="D175" s="5"/>
      <c r="E175" s="5" t="str">
        <f t="shared" si="69"/>
        <v>F</v>
      </c>
      <c r="F175" s="5" t="str">
        <f t="shared" si="73"/>
        <v>0</v>
      </c>
      <c r="G175" s="5"/>
      <c r="H175" s="5" t="str">
        <f t="shared" si="74"/>
        <v>F</v>
      </c>
      <c r="I175" s="5" t="str">
        <f t="shared" si="75"/>
        <v>0</v>
      </c>
      <c r="J175" s="5"/>
      <c r="K175" s="5" t="str">
        <f t="shared" si="76"/>
        <v>F</v>
      </c>
      <c r="L175" s="5" t="str">
        <f t="shared" si="77"/>
        <v>0</v>
      </c>
      <c r="M175" s="5"/>
      <c r="N175" s="5" t="str">
        <f t="shared" si="78"/>
        <v>F</v>
      </c>
      <c r="O175" s="5" t="str">
        <f t="shared" si="79"/>
        <v>0</v>
      </c>
      <c r="P175" s="5"/>
      <c r="Q175" s="5" t="str">
        <f t="shared" si="80"/>
        <v>F</v>
      </c>
      <c r="R175" s="5" t="str">
        <f t="shared" si="81"/>
        <v>0</v>
      </c>
      <c r="S175" s="5"/>
      <c r="T175" s="5" t="str">
        <f t="shared" si="82"/>
        <v>F</v>
      </c>
      <c r="U175" s="5" t="str">
        <f t="shared" si="83"/>
        <v>0</v>
      </c>
      <c r="V175" s="5"/>
      <c r="W175" s="5" t="str">
        <f t="shared" si="71"/>
        <v>F</v>
      </c>
      <c r="X175" s="5" t="str">
        <f t="shared" si="84"/>
        <v>0</v>
      </c>
      <c r="Y175" s="5"/>
      <c r="Z175" s="5" t="str">
        <f t="shared" si="85"/>
        <v>F</v>
      </c>
      <c r="AA175" s="5" t="str">
        <f t="shared" si="86"/>
        <v>0</v>
      </c>
      <c r="AB175" s="5"/>
      <c r="AC175" s="5" t="str">
        <f t="shared" si="87"/>
        <v>F</v>
      </c>
      <c r="AD175" s="5" t="str">
        <f t="shared" si="88"/>
        <v>0</v>
      </c>
      <c r="AE175" s="5"/>
      <c r="AF175" s="5" t="str">
        <f t="shared" si="89"/>
        <v>F</v>
      </c>
      <c r="AG175" s="5" t="str">
        <f t="shared" si="90"/>
        <v>0</v>
      </c>
      <c r="AH175" s="7" t="str">
        <f t="shared" si="91"/>
        <v>Fail</v>
      </c>
      <c r="AI175" s="8">
        <f t="shared" si="92"/>
        <v>0</v>
      </c>
      <c r="AJ175" s="5"/>
    </row>
    <row r="176" spans="1:36" ht="21.9" customHeight="1">
      <c r="A176" s="5">
        <v>13</v>
      </c>
      <c r="B176" s="5">
        <v>13</v>
      </c>
      <c r="C176" s="11" t="s">
        <v>311</v>
      </c>
      <c r="D176" s="5">
        <v>24</v>
      </c>
      <c r="E176" s="5" t="str">
        <f t="shared" si="69"/>
        <v>A-</v>
      </c>
      <c r="F176" s="5" t="str">
        <f t="shared" si="73"/>
        <v>3.5</v>
      </c>
      <c r="G176" s="5">
        <v>19</v>
      </c>
      <c r="H176" s="5" t="str">
        <f t="shared" si="74"/>
        <v>C</v>
      </c>
      <c r="I176" s="5" t="str">
        <f t="shared" si="75"/>
        <v>2</v>
      </c>
      <c r="J176" s="5">
        <v>7</v>
      </c>
      <c r="K176" s="5" t="str">
        <f t="shared" si="76"/>
        <v>D</v>
      </c>
      <c r="L176" s="5" t="str">
        <f t="shared" si="77"/>
        <v>1</v>
      </c>
      <c r="M176" s="5">
        <v>16</v>
      </c>
      <c r="N176" s="5" t="str">
        <f t="shared" si="78"/>
        <v>C</v>
      </c>
      <c r="O176" s="5" t="str">
        <f t="shared" si="79"/>
        <v>1</v>
      </c>
      <c r="P176" s="5">
        <v>10</v>
      </c>
      <c r="Q176" s="5" t="str">
        <f t="shared" si="80"/>
        <v>B</v>
      </c>
      <c r="R176" s="5" t="str">
        <f t="shared" si="81"/>
        <v>2</v>
      </c>
      <c r="S176" s="5">
        <v>14</v>
      </c>
      <c r="T176" s="5" t="str">
        <f t="shared" si="82"/>
        <v>D</v>
      </c>
      <c r="U176" s="5" t="str">
        <f t="shared" si="83"/>
        <v>1</v>
      </c>
      <c r="V176" s="5">
        <v>24</v>
      </c>
      <c r="W176" s="5" t="str">
        <f t="shared" si="71"/>
        <v>A-</v>
      </c>
      <c r="X176" s="5" t="str">
        <f t="shared" si="84"/>
        <v>3.5</v>
      </c>
      <c r="Y176" s="5">
        <v>20</v>
      </c>
      <c r="Z176" s="5" t="str">
        <f t="shared" si="85"/>
        <v>B</v>
      </c>
      <c r="AA176" s="5" t="str">
        <f t="shared" si="86"/>
        <v>3</v>
      </c>
      <c r="AB176" s="5">
        <v>29</v>
      </c>
      <c r="AC176" s="5" t="str">
        <f t="shared" si="87"/>
        <v>A</v>
      </c>
      <c r="AD176" s="5" t="str">
        <f t="shared" si="88"/>
        <v>4</v>
      </c>
      <c r="AE176" s="5">
        <v>12</v>
      </c>
      <c r="AF176" s="5" t="str">
        <f t="shared" si="89"/>
        <v>C</v>
      </c>
      <c r="AG176" s="5" t="str">
        <f t="shared" si="90"/>
        <v>1</v>
      </c>
      <c r="AH176" s="7" t="str">
        <f t="shared" si="91"/>
        <v>Pass</v>
      </c>
      <c r="AI176" s="8">
        <f t="shared" si="92"/>
        <v>175</v>
      </c>
      <c r="AJ176" s="5"/>
    </row>
    <row r="177" spans="1:36" ht="21.9" customHeight="1">
      <c r="A177" s="5">
        <v>14</v>
      </c>
      <c r="B177" s="5">
        <v>14</v>
      </c>
      <c r="C177" s="11" t="s">
        <v>312</v>
      </c>
      <c r="D177" s="5">
        <v>17</v>
      </c>
      <c r="E177" s="5" t="str">
        <f t="shared" si="69"/>
        <v>C</v>
      </c>
      <c r="F177" s="5" t="str">
        <f t="shared" si="73"/>
        <v>2</v>
      </c>
      <c r="G177" s="5">
        <v>16</v>
      </c>
      <c r="H177" s="5" t="str">
        <f t="shared" si="74"/>
        <v>C</v>
      </c>
      <c r="I177" s="5" t="str">
        <f t="shared" si="75"/>
        <v>1</v>
      </c>
      <c r="J177" s="5">
        <v>2</v>
      </c>
      <c r="K177" s="5" t="str">
        <f t="shared" si="76"/>
        <v>F</v>
      </c>
      <c r="L177" s="5" t="str">
        <f t="shared" si="77"/>
        <v>0</v>
      </c>
      <c r="M177" s="5">
        <v>14</v>
      </c>
      <c r="N177" s="5" t="str">
        <f t="shared" si="78"/>
        <v>D</v>
      </c>
      <c r="O177" s="5" t="str">
        <f t="shared" si="79"/>
        <v>1</v>
      </c>
      <c r="P177" s="5">
        <v>10</v>
      </c>
      <c r="Q177" s="5" t="str">
        <f t="shared" si="80"/>
        <v>B</v>
      </c>
      <c r="R177" s="5" t="str">
        <f t="shared" si="81"/>
        <v>2</v>
      </c>
      <c r="S177" s="5">
        <v>14</v>
      </c>
      <c r="T177" s="5" t="str">
        <f t="shared" si="82"/>
        <v>D</v>
      </c>
      <c r="U177" s="5" t="str">
        <f t="shared" si="83"/>
        <v>1</v>
      </c>
      <c r="V177" s="5">
        <v>22</v>
      </c>
      <c r="W177" s="5" t="str">
        <f t="shared" si="71"/>
        <v>B</v>
      </c>
      <c r="X177" s="5" t="str">
        <f t="shared" si="84"/>
        <v>3</v>
      </c>
      <c r="Y177" s="5">
        <v>6</v>
      </c>
      <c r="Z177" s="5" t="str">
        <f t="shared" si="85"/>
        <v>F</v>
      </c>
      <c r="AA177" s="5" t="str">
        <f t="shared" si="86"/>
        <v>0</v>
      </c>
      <c r="AB177" s="5">
        <v>10</v>
      </c>
      <c r="AC177" s="5" t="str">
        <f t="shared" si="87"/>
        <v>F</v>
      </c>
      <c r="AD177" s="5" t="str">
        <f t="shared" si="88"/>
        <v>0</v>
      </c>
      <c r="AE177" s="5">
        <v>9</v>
      </c>
      <c r="AF177" s="5" t="str">
        <f t="shared" si="89"/>
        <v>D</v>
      </c>
      <c r="AG177" s="5" t="str">
        <f t="shared" si="90"/>
        <v>1</v>
      </c>
      <c r="AH177" s="7" t="str">
        <f t="shared" si="91"/>
        <v>Fail</v>
      </c>
      <c r="AI177" s="8">
        <f t="shared" si="92"/>
        <v>0</v>
      </c>
      <c r="AJ177" s="5"/>
    </row>
    <row r="178" spans="1:36" ht="21.9" customHeight="1">
      <c r="A178" s="5">
        <v>15</v>
      </c>
      <c r="B178" s="5">
        <v>15</v>
      </c>
      <c r="C178" s="11" t="s">
        <v>313</v>
      </c>
      <c r="D178" s="5">
        <v>18</v>
      </c>
      <c r="E178" s="5" t="str">
        <f t="shared" si="69"/>
        <v>C</v>
      </c>
      <c r="F178" s="5" t="str">
        <f t="shared" si="73"/>
        <v>2</v>
      </c>
      <c r="G178" s="5">
        <v>17</v>
      </c>
      <c r="H178" s="5" t="str">
        <f t="shared" si="74"/>
        <v>C</v>
      </c>
      <c r="I178" s="5" t="str">
        <f t="shared" si="75"/>
        <v>2</v>
      </c>
      <c r="J178" s="5">
        <v>3</v>
      </c>
      <c r="K178" s="5" t="str">
        <f t="shared" si="76"/>
        <v>F</v>
      </c>
      <c r="L178" s="5" t="str">
        <f t="shared" si="77"/>
        <v>0</v>
      </c>
      <c r="M178" s="5">
        <v>14</v>
      </c>
      <c r="N178" s="5" t="str">
        <f t="shared" si="78"/>
        <v>D</v>
      </c>
      <c r="O178" s="5" t="str">
        <f t="shared" si="79"/>
        <v>1</v>
      </c>
      <c r="P178" s="5">
        <v>10</v>
      </c>
      <c r="Q178" s="5" t="str">
        <f t="shared" si="80"/>
        <v>B</v>
      </c>
      <c r="R178" s="5" t="str">
        <f t="shared" si="81"/>
        <v>2</v>
      </c>
      <c r="S178" s="5">
        <v>10</v>
      </c>
      <c r="T178" s="5" t="str">
        <f t="shared" si="82"/>
        <v>F</v>
      </c>
      <c r="U178" s="5" t="str">
        <f t="shared" si="83"/>
        <v>0</v>
      </c>
      <c r="V178" s="5">
        <v>20</v>
      </c>
      <c r="W178" s="5" t="str">
        <f t="shared" si="71"/>
        <v>B</v>
      </c>
      <c r="X178" s="5" t="str">
        <f t="shared" si="84"/>
        <v>3</v>
      </c>
      <c r="Y178" s="5">
        <v>24</v>
      </c>
      <c r="Z178" s="5" t="str">
        <f t="shared" si="85"/>
        <v>A-</v>
      </c>
      <c r="AA178" s="5" t="str">
        <f t="shared" si="86"/>
        <v>3.5</v>
      </c>
      <c r="AB178" s="5">
        <v>26</v>
      </c>
      <c r="AC178" s="5" t="str">
        <f t="shared" si="87"/>
        <v>A-</v>
      </c>
      <c r="AD178" s="5" t="str">
        <f t="shared" si="88"/>
        <v>3.5</v>
      </c>
      <c r="AE178" s="5">
        <v>12</v>
      </c>
      <c r="AF178" s="5" t="str">
        <f t="shared" si="89"/>
        <v>C</v>
      </c>
      <c r="AG178" s="5" t="str">
        <f t="shared" si="90"/>
        <v>1</v>
      </c>
      <c r="AH178" s="7" t="str">
        <f t="shared" si="91"/>
        <v>Fail</v>
      </c>
      <c r="AI178" s="8">
        <f t="shared" si="92"/>
        <v>0</v>
      </c>
      <c r="AJ178" s="5"/>
    </row>
    <row r="179" spans="1:36" ht="21.9" customHeight="1">
      <c r="A179" s="5">
        <v>16</v>
      </c>
      <c r="B179" s="5">
        <v>16</v>
      </c>
      <c r="C179" s="11" t="s">
        <v>314</v>
      </c>
      <c r="D179" s="5">
        <v>14</v>
      </c>
      <c r="E179" s="5" t="str">
        <f t="shared" si="69"/>
        <v>D</v>
      </c>
      <c r="F179" s="5" t="str">
        <f t="shared" si="73"/>
        <v>1</v>
      </c>
      <c r="G179" s="5">
        <v>15</v>
      </c>
      <c r="H179" s="5" t="str">
        <f t="shared" si="74"/>
        <v>D</v>
      </c>
      <c r="I179" s="5" t="str">
        <f t="shared" si="75"/>
        <v>1</v>
      </c>
      <c r="J179" s="5">
        <v>1</v>
      </c>
      <c r="K179" s="5" t="str">
        <f t="shared" si="76"/>
        <v>F</v>
      </c>
      <c r="L179" s="5" t="str">
        <f t="shared" si="77"/>
        <v>0</v>
      </c>
      <c r="M179" s="5">
        <v>14</v>
      </c>
      <c r="N179" s="5" t="str">
        <f t="shared" si="78"/>
        <v>D</v>
      </c>
      <c r="O179" s="5" t="str">
        <f t="shared" si="79"/>
        <v>1</v>
      </c>
      <c r="P179" s="5">
        <v>10</v>
      </c>
      <c r="Q179" s="5" t="str">
        <f t="shared" si="80"/>
        <v>B</v>
      </c>
      <c r="R179" s="5" t="str">
        <f t="shared" si="81"/>
        <v>2</v>
      </c>
      <c r="S179" s="5">
        <v>10</v>
      </c>
      <c r="T179" s="5" t="str">
        <f t="shared" si="82"/>
        <v>F</v>
      </c>
      <c r="U179" s="5" t="str">
        <f t="shared" si="83"/>
        <v>0</v>
      </c>
      <c r="V179" s="5">
        <v>20</v>
      </c>
      <c r="W179" s="5" t="str">
        <f t="shared" si="71"/>
        <v>B</v>
      </c>
      <c r="X179" s="5" t="str">
        <f t="shared" si="84"/>
        <v>3</v>
      </c>
      <c r="Y179" s="5">
        <v>6</v>
      </c>
      <c r="Z179" s="5" t="str">
        <f t="shared" si="85"/>
        <v>F</v>
      </c>
      <c r="AA179" s="5" t="str">
        <f t="shared" si="86"/>
        <v>0</v>
      </c>
      <c r="AB179" s="5">
        <v>3</v>
      </c>
      <c r="AC179" s="5" t="str">
        <f t="shared" si="87"/>
        <v>F</v>
      </c>
      <c r="AD179" s="5" t="str">
        <f t="shared" si="88"/>
        <v>0</v>
      </c>
      <c r="AE179" s="5">
        <v>10</v>
      </c>
      <c r="AF179" s="5" t="str">
        <f t="shared" si="89"/>
        <v>D</v>
      </c>
      <c r="AG179" s="5" t="str">
        <f t="shared" si="90"/>
        <v>1</v>
      </c>
      <c r="AH179" s="7" t="str">
        <f t="shared" si="91"/>
        <v>Fail</v>
      </c>
      <c r="AI179" s="8">
        <f t="shared" si="92"/>
        <v>0</v>
      </c>
      <c r="AJ179" s="5"/>
    </row>
    <row r="180" spans="1:36" ht="21.9" customHeight="1">
      <c r="A180" s="5">
        <v>17</v>
      </c>
      <c r="B180" s="5">
        <v>17</v>
      </c>
      <c r="C180" s="11" t="s">
        <v>315</v>
      </c>
      <c r="D180" s="5">
        <v>23</v>
      </c>
      <c r="E180" s="5" t="str">
        <f t="shared" si="69"/>
        <v>B</v>
      </c>
      <c r="F180" s="5" t="str">
        <f t="shared" si="73"/>
        <v>3</v>
      </c>
      <c r="G180" s="5">
        <v>29</v>
      </c>
      <c r="H180" s="5" t="str">
        <f t="shared" si="74"/>
        <v>A</v>
      </c>
      <c r="I180" s="5" t="str">
        <f t="shared" si="75"/>
        <v>4</v>
      </c>
      <c r="J180" s="5">
        <v>7</v>
      </c>
      <c r="K180" s="5" t="str">
        <f t="shared" si="76"/>
        <v>D</v>
      </c>
      <c r="L180" s="5" t="str">
        <f t="shared" si="77"/>
        <v>1</v>
      </c>
      <c r="M180" s="5">
        <v>20</v>
      </c>
      <c r="N180" s="5" t="str">
        <f t="shared" si="78"/>
        <v>B</v>
      </c>
      <c r="O180" s="5" t="str">
        <f t="shared" si="79"/>
        <v>3</v>
      </c>
      <c r="P180" s="5">
        <v>15</v>
      </c>
      <c r="Q180" s="5" t="str">
        <f t="shared" si="80"/>
        <v>A</v>
      </c>
      <c r="R180" s="5" t="str">
        <f t="shared" si="81"/>
        <v>4</v>
      </c>
      <c r="S180" s="5">
        <v>14</v>
      </c>
      <c r="T180" s="5" t="str">
        <f t="shared" si="82"/>
        <v>D</v>
      </c>
      <c r="U180" s="5" t="str">
        <f t="shared" si="83"/>
        <v>1</v>
      </c>
      <c r="V180" s="5">
        <v>28</v>
      </c>
      <c r="W180" s="5" t="str">
        <f t="shared" si="71"/>
        <v>A</v>
      </c>
      <c r="X180" s="5" t="str">
        <f t="shared" si="84"/>
        <v>4</v>
      </c>
      <c r="Y180" s="5">
        <v>28</v>
      </c>
      <c r="Z180" s="5" t="str">
        <f t="shared" si="85"/>
        <v>A</v>
      </c>
      <c r="AA180" s="5" t="str">
        <f t="shared" si="86"/>
        <v>4</v>
      </c>
      <c r="AB180" s="5">
        <v>29</v>
      </c>
      <c r="AC180" s="5" t="str">
        <f t="shared" si="87"/>
        <v>A</v>
      </c>
      <c r="AD180" s="5" t="str">
        <f t="shared" si="88"/>
        <v>4</v>
      </c>
      <c r="AE180" s="5">
        <v>11</v>
      </c>
      <c r="AF180" s="5" t="str">
        <f t="shared" si="89"/>
        <v>D</v>
      </c>
      <c r="AG180" s="5" t="str">
        <f t="shared" si="90"/>
        <v>1</v>
      </c>
      <c r="AH180" s="7" t="str">
        <f t="shared" si="91"/>
        <v>Pass</v>
      </c>
      <c r="AI180" s="8">
        <f t="shared" si="92"/>
        <v>204</v>
      </c>
      <c r="AJ180" s="5"/>
    </row>
    <row r="181" spans="1:36" ht="21.9" customHeight="1">
      <c r="A181" s="5">
        <v>18</v>
      </c>
      <c r="B181" s="5">
        <v>18</v>
      </c>
      <c r="C181" s="11" t="s">
        <v>316</v>
      </c>
      <c r="D181" s="5">
        <v>17</v>
      </c>
      <c r="E181" s="5" t="str">
        <f t="shared" si="69"/>
        <v>C</v>
      </c>
      <c r="F181" s="5" t="str">
        <f t="shared" si="73"/>
        <v>2</v>
      </c>
      <c r="G181" s="5">
        <v>18</v>
      </c>
      <c r="H181" s="5" t="str">
        <f t="shared" si="74"/>
        <v>C</v>
      </c>
      <c r="I181" s="5" t="str">
        <f t="shared" si="75"/>
        <v>2</v>
      </c>
      <c r="J181" s="5">
        <v>0</v>
      </c>
      <c r="K181" s="5" t="str">
        <f t="shared" si="76"/>
        <v>F</v>
      </c>
      <c r="L181" s="5" t="str">
        <f t="shared" si="77"/>
        <v>0</v>
      </c>
      <c r="M181" s="5">
        <v>14</v>
      </c>
      <c r="N181" s="5" t="str">
        <f t="shared" si="78"/>
        <v>D</v>
      </c>
      <c r="O181" s="5" t="str">
        <f t="shared" si="79"/>
        <v>1</v>
      </c>
      <c r="P181" s="5">
        <v>10</v>
      </c>
      <c r="Q181" s="5" t="str">
        <f t="shared" si="80"/>
        <v>B</v>
      </c>
      <c r="R181" s="5" t="str">
        <f t="shared" si="81"/>
        <v>2</v>
      </c>
      <c r="S181" s="5">
        <v>14</v>
      </c>
      <c r="T181" s="5" t="str">
        <f t="shared" si="82"/>
        <v>D</v>
      </c>
      <c r="U181" s="5" t="str">
        <f t="shared" si="83"/>
        <v>1</v>
      </c>
      <c r="V181" s="5">
        <v>24</v>
      </c>
      <c r="W181" s="5" t="str">
        <f t="shared" si="71"/>
        <v>A-</v>
      </c>
      <c r="X181" s="5" t="str">
        <f t="shared" si="84"/>
        <v>3.5</v>
      </c>
      <c r="Y181" s="5">
        <v>22</v>
      </c>
      <c r="Z181" s="5" t="str">
        <f t="shared" si="85"/>
        <v>B</v>
      </c>
      <c r="AA181" s="5" t="str">
        <f t="shared" si="86"/>
        <v>3</v>
      </c>
      <c r="AB181" s="5">
        <v>15</v>
      </c>
      <c r="AC181" s="5" t="str">
        <f t="shared" si="87"/>
        <v>D</v>
      </c>
      <c r="AD181" s="5" t="str">
        <f t="shared" si="88"/>
        <v>1</v>
      </c>
      <c r="AE181" s="5">
        <v>10</v>
      </c>
      <c r="AF181" s="5" t="str">
        <f t="shared" si="89"/>
        <v>D</v>
      </c>
      <c r="AG181" s="5" t="str">
        <f t="shared" si="90"/>
        <v>1</v>
      </c>
      <c r="AH181" s="7" t="str">
        <f t="shared" si="91"/>
        <v>Fail</v>
      </c>
      <c r="AI181" s="8">
        <f t="shared" si="92"/>
        <v>0</v>
      </c>
      <c r="AJ181" s="5"/>
    </row>
    <row r="182" spans="1:36" ht="21.9" customHeight="1">
      <c r="A182" s="5">
        <v>19</v>
      </c>
      <c r="B182" s="5">
        <v>19</v>
      </c>
      <c r="C182" s="11" t="s">
        <v>317</v>
      </c>
      <c r="D182" s="5">
        <v>24</v>
      </c>
      <c r="E182" s="5" t="str">
        <f t="shared" si="69"/>
        <v>A-</v>
      </c>
      <c r="F182" s="5" t="str">
        <f t="shared" si="73"/>
        <v>3.5</v>
      </c>
      <c r="G182" s="5">
        <v>15</v>
      </c>
      <c r="H182" s="5" t="str">
        <f t="shared" si="74"/>
        <v>D</v>
      </c>
      <c r="I182" s="5" t="str">
        <f t="shared" si="75"/>
        <v>1</v>
      </c>
      <c r="J182" s="5">
        <v>6</v>
      </c>
      <c r="K182" s="5" t="str">
        <f t="shared" si="76"/>
        <v>D</v>
      </c>
      <c r="L182" s="5" t="str">
        <f t="shared" si="77"/>
        <v>1</v>
      </c>
      <c r="M182" s="5">
        <v>14</v>
      </c>
      <c r="N182" s="5" t="str">
        <f t="shared" si="78"/>
        <v>D</v>
      </c>
      <c r="O182" s="5" t="str">
        <f t="shared" si="79"/>
        <v>1</v>
      </c>
      <c r="P182" s="5">
        <v>8</v>
      </c>
      <c r="Q182" s="5" t="str">
        <f t="shared" si="80"/>
        <v>C</v>
      </c>
      <c r="R182" s="5" t="str">
        <f t="shared" si="81"/>
        <v>1</v>
      </c>
      <c r="S182" s="5">
        <v>5</v>
      </c>
      <c r="T182" s="5" t="str">
        <f t="shared" si="82"/>
        <v>F</v>
      </c>
      <c r="U182" s="5" t="str">
        <f t="shared" si="83"/>
        <v>0</v>
      </c>
      <c r="V182" s="5">
        <v>18</v>
      </c>
      <c r="W182" s="5" t="str">
        <f t="shared" si="71"/>
        <v>C</v>
      </c>
      <c r="X182" s="5" t="str">
        <f t="shared" si="84"/>
        <v>2</v>
      </c>
      <c r="Y182" s="5">
        <v>24</v>
      </c>
      <c r="Z182" s="5" t="str">
        <f t="shared" si="85"/>
        <v>A-</v>
      </c>
      <c r="AA182" s="5" t="str">
        <f t="shared" si="86"/>
        <v>3.5</v>
      </c>
      <c r="AB182" s="5">
        <v>20</v>
      </c>
      <c r="AC182" s="5" t="str">
        <f t="shared" si="87"/>
        <v>B</v>
      </c>
      <c r="AD182" s="5" t="str">
        <f t="shared" si="88"/>
        <v>3</v>
      </c>
      <c r="AE182" s="5">
        <v>10</v>
      </c>
      <c r="AF182" s="5" t="str">
        <f t="shared" si="89"/>
        <v>D</v>
      </c>
      <c r="AG182" s="5" t="str">
        <f t="shared" si="90"/>
        <v>1</v>
      </c>
      <c r="AH182" s="7" t="str">
        <f t="shared" si="91"/>
        <v>Fail</v>
      </c>
      <c r="AI182" s="8">
        <f t="shared" si="92"/>
        <v>0</v>
      </c>
      <c r="AJ182" s="5"/>
    </row>
    <row r="183" spans="1:36" ht="21.9" customHeight="1">
      <c r="A183" s="5">
        <v>20</v>
      </c>
      <c r="B183" s="5">
        <v>20</v>
      </c>
      <c r="C183" s="11" t="s">
        <v>318</v>
      </c>
      <c r="D183" s="5">
        <v>23</v>
      </c>
      <c r="E183" s="5" t="str">
        <f t="shared" si="69"/>
        <v>B</v>
      </c>
      <c r="F183" s="5" t="str">
        <f t="shared" si="73"/>
        <v>3</v>
      </c>
      <c r="G183" s="5">
        <v>17</v>
      </c>
      <c r="H183" s="5" t="str">
        <f t="shared" si="74"/>
        <v>C</v>
      </c>
      <c r="I183" s="5" t="str">
        <f t="shared" si="75"/>
        <v>2</v>
      </c>
      <c r="J183" s="5">
        <v>3</v>
      </c>
      <c r="K183" s="5" t="str">
        <f t="shared" si="76"/>
        <v>F</v>
      </c>
      <c r="L183" s="5" t="str">
        <f t="shared" si="77"/>
        <v>0</v>
      </c>
      <c r="M183" s="5">
        <v>22</v>
      </c>
      <c r="N183" s="5" t="str">
        <f t="shared" si="78"/>
        <v>B</v>
      </c>
      <c r="O183" s="5" t="str">
        <f t="shared" si="79"/>
        <v>3</v>
      </c>
      <c r="P183" s="5">
        <v>10</v>
      </c>
      <c r="Q183" s="5" t="str">
        <f t="shared" si="80"/>
        <v>B</v>
      </c>
      <c r="R183" s="5" t="str">
        <f t="shared" si="81"/>
        <v>2</v>
      </c>
      <c r="S183" s="5">
        <v>18</v>
      </c>
      <c r="T183" s="5" t="str">
        <f t="shared" si="82"/>
        <v>C</v>
      </c>
      <c r="U183" s="5" t="str">
        <f t="shared" si="83"/>
        <v>2</v>
      </c>
      <c r="V183" s="5">
        <v>14</v>
      </c>
      <c r="W183" s="5" t="str">
        <f t="shared" si="71"/>
        <v>D</v>
      </c>
      <c r="X183" s="5" t="str">
        <f t="shared" si="84"/>
        <v>1</v>
      </c>
      <c r="Y183" s="5">
        <v>24</v>
      </c>
      <c r="Z183" s="5" t="str">
        <f t="shared" si="85"/>
        <v>A-</v>
      </c>
      <c r="AA183" s="5" t="str">
        <f t="shared" si="86"/>
        <v>3.5</v>
      </c>
      <c r="AB183" s="5">
        <v>20</v>
      </c>
      <c r="AC183" s="5" t="str">
        <f t="shared" si="87"/>
        <v>B</v>
      </c>
      <c r="AD183" s="5" t="str">
        <f t="shared" si="88"/>
        <v>3</v>
      </c>
      <c r="AE183" s="5">
        <v>8</v>
      </c>
      <c r="AF183" s="5" t="str">
        <f t="shared" si="89"/>
        <v>F</v>
      </c>
      <c r="AG183" s="5" t="str">
        <f t="shared" si="90"/>
        <v>0</v>
      </c>
      <c r="AH183" s="7" t="str">
        <f t="shared" si="91"/>
        <v>Fail</v>
      </c>
      <c r="AI183" s="8">
        <f t="shared" si="92"/>
        <v>0</v>
      </c>
      <c r="AJ183" s="5"/>
    </row>
    <row r="184" spans="1:36" ht="21.9" customHeight="1">
      <c r="A184" s="5">
        <v>21</v>
      </c>
      <c r="B184" s="5">
        <v>21</v>
      </c>
      <c r="C184" s="11" t="s">
        <v>319</v>
      </c>
      <c r="D184" s="5">
        <v>18</v>
      </c>
      <c r="E184" s="5" t="str">
        <f t="shared" si="69"/>
        <v>C</v>
      </c>
      <c r="F184" s="5" t="str">
        <f t="shared" si="73"/>
        <v>2</v>
      </c>
      <c r="G184" s="5">
        <v>18</v>
      </c>
      <c r="H184" s="5" t="str">
        <f t="shared" si="74"/>
        <v>C</v>
      </c>
      <c r="I184" s="5" t="str">
        <f t="shared" si="75"/>
        <v>2</v>
      </c>
      <c r="J184" s="5">
        <v>2</v>
      </c>
      <c r="K184" s="5" t="str">
        <f t="shared" si="76"/>
        <v>F</v>
      </c>
      <c r="L184" s="5" t="str">
        <f t="shared" si="77"/>
        <v>0</v>
      </c>
      <c r="M184" s="5">
        <v>14</v>
      </c>
      <c r="N184" s="5" t="str">
        <f t="shared" si="78"/>
        <v>D</v>
      </c>
      <c r="O184" s="5" t="str">
        <f t="shared" si="79"/>
        <v>1</v>
      </c>
      <c r="P184" s="5">
        <v>10</v>
      </c>
      <c r="Q184" s="5" t="str">
        <f t="shared" si="80"/>
        <v>B</v>
      </c>
      <c r="R184" s="5" t="str">
        <f t="shared" si="81"/>
        <v>2</v>
      </c>
      <c r="S184" s="5">
        <v>8</v>
      </c>
      <c r="T184" s="5" t="str">
        <f t="shared" si="82"/>
        <v>F</v>
      </c>
      <c r="U184" s="5" t="str">
        <f t="shared" si="83"/>
        <v>0</v>
      </c>
      <c r="V184" s="5">
        <v>20</v>
      </c>
      <c r="W184" s="5" t="str">
        <f t="shared" si="71"/>
        <v>B</v>
      </c>
      <c r="X184" s="5" t="str">
        <f t="shared" si="84"/>
        <v>3</v>
      </c>
      <c r="Y184" s="5">
        <v>24</v>
      </c>
      <c r="Z184" s="5" t="str">
        <f t="shared" si="85"/>
        <v>A-</v>
      </c>
      <c r="AA184" s="5" t="str">
        <f t="shared" si="86"/>
        <v>3.5</v>
      </c>
      <c r="AB184" s="5">
        <v>17</v>
      </c>
      <c r="AC184" s="5" t="str">
        <f t="shared" si="87"/>
        <v>C</v>
      </c>
      <c r="AD184" s="5" t="str">
        <f t="shared" si="88"/>
        <v>2</v>
      </c>
      <c r="AE184" s="5">
        <v>9</v>
      </c>
      <c r="AF184" s="5" t="str">
        <f t="shared" si="89"/>
        <v>D</v>
      </c>
      <c r="AG184" s="5" t="str">
        <f t="shared" si="90"/>
        <v>1</v>
      </c>
      <c r="AH184" s="7" t="str">
        <f t="shared" si="91"/>
        <v>Fail</v>
      </c>
      <c r="AI184" s="8">
        <f t="shared" si="92"/>
        <v>0</v>
      </c>
      <c r="AJ184" s="5"/>
    </row>
    <row r="185" spans="1:36" ht="21.9" customHeight="1">
      <c r="A185" s="5">
        <v>22</v>
      </c>
      <c r="B185" s="5">
        <v>22</v>
      </c>
      <c r="C185" s="11" t="s">
        <v>320</v>
      </c>
      <c r="D185" s="5">
        <v>21</v>
      </c>
      <c r="E185" s="5" t="str">
        <f t="shared" si="69"/>
        <v>B</v>
      </c>
      <c r="F185" s="5" t="str">
        <f t="shared" si="73"/>
        <v>3</v>
      </c>
      <c r="G185" s="5">
        <v>20</v>
      </c>
      <c r="H185" s="5" t="str">
        <f t="shared" si="74"/>
        <v>B</v>
      </c>
      <c r="I185" s="5" t="str">
        <f t="shared" si="75"/>
        <v>3</v>
      </c>
      <c r="J185" s="5">
        <v>3</v>
      </c>
      <c r="K185" s="5" t="str">
        <f t="shared" si="76"/>
        <v>F</v>
      </c>
      <c r="L185" s="5" t="str">
        <f t="shared" si="77"/>
        <v>0</v>
      </c>
      <c r="M185" s="5">
        <v>18</v>
      </c>
      <c r="N185" s="5" t="str">
        <f t="shared" si="78"/>
        <v>C</v>
      </c>
      <c r="O185" s="5" t="str">
        <f t="shared" si="79"/>
        <v>2</v>
      </c>
      <c r="P185" s="5">
        <v>8</v>
      </c>
      <c r="Q185" s="5" t="str">
        <f t="shared" si="80"/>
        <v>C</v>
      </c>
      <c r="R185" s="5" t="str">
        <f t="shared" si="81"/>
        <v>1</v>
      </c>
      <c r="S185" s="5">
        <v>22</v>
      </c>
      <c r="T185" s="5" t="str">
        <f t="shared" si="82"/>
        <v>B</v>
      </c>
      <c r="U185" s="5" t="str">
        <f t="shared" si="83"/>
        <v>3</v>
      </c>
      <c r="V185" s="5">
        <v>18</v>
      </c>
      <c r="W185" s="5" t="str">
        <f t="shared" si="71"/>
        <v>C</v>
      </c>
      <c r="X185" s="5" t="str">
        <f t="shared" si="84"/>
        <v>2</v>
      </c>
      <c r="Y185" s="5">
        <v>22</v>
      </c>
      <c r="Z185" s="5" t="str">
        <f t="shared" si="85"/>
        <v>B</v>
      </c>
      <c r="AA185" s="5" t="str">
        <f t="shared" si="86"/>
        <v>3</v>
      </c>
      <c r="AB185" s="5">
        <v>26</v>
      </c>
      <c r="AC185" s="5" t="str">
        <f t="shared" si="87"/>
        <v>A-</v>
      </c>
      <c r="AD185" s="5" t="str">
        <f t="shared" si="88"/>
        <v>3.5</v>
      </c>
      <c r="AE185" s="5">
        <v>10</v>
      </c>
      <c r="AF185" s="5" t="str">
        <f t="shared" si="89"/>
        <v>D</v>
      </c>
      <c r="AG185" s="5" t="str">
        <f t="shared" si="90"/>
        <v>1</v>
      </c>
      <c r="AH185" s="7" t="str">
        <f t="shared" si="91"/>
        <v>Fail</v>
      </c>
      <c r="AI185" s="8">
        <f t="shared" si="92"/>
        <v>0</v>
      </c>
      <c r="AJ185" s="5"/>
    </row>
    <row r="186" spans="1:36" ht="21.9" customHeight="1">
      <c r="A186" s="5">
        <v>23</v>
      </c>
      <c r="B186" s="5">
        <v>23</v>
      </c>
      <c r="C186" s="11" t="s">
        <v>321</v>
      </c>
      <c r="D186" s="5"/>
      <c r="E186" s="5" t="str">
        <f t="shared" si="69"/>
        <v>F</v>
      </c>
      <c r="F186" s="5" t="str">
        <f t="shared" si="73"/>
        <v>0</v>
      </c>
      <c r="G186" s="5"/>
      <c r="H186" s="5" t="str">
        <f t="shared" si="74"/>
        <v>F</v>
      </c>
      <c r="I186" s="5" t="str">
        <f t="shared" si="75"/>
        <v>0</v>
      </c>
      <c r="J186" s="5"/>
      <c r="K186" s="5" t="str">
        <f t="shared" si="76"/>
        <v>F</v>
      </c>
      <c r="L186" s="5" t="str">
        <f t="shared" si="77"/>
        <v>0</v>
      </c>
      <c r="M186" s="5"/>
      <c r="N186" s="5" t="str">
        <f t="shared" si="78"/>
        <v>F</v>
      </c>
      <c r="O186" s="5" t="str">
        <f t="shared" si="79"/>
        <v>0</v>
      </c>
      <c r="P186" s="5"/>
      <c r="Q186" s="5" t="str">
        <f t="shared" si="80"/>
        <v>F</v>
      </c>
      <c r="R186" s="5" t="str">
        <f t="shared" si="81"/>
        <v>0</v>
      </c>
      <c r="S186" s="5"/>
      <c r="T186" s="5" t="str">
        <f t="shared" si="82"/>
        <v>F</v>
      </c>
      <c r="U186" s="5" t="str">
        <f t="shared" si="83"/>
        <v>0</v>
      </c>
      <c r="V186" s="5"/>
      <c r="W186" s="5" t="str">
        <f t="shared" si="71"/>
        <v>F</v>
      </c>
      <c r="X186" s="5" t="str">
        <f t="shared" si="84"/>
        <v>0</v>
      </c>
      <c r="Y186" s="5"/>
      <c r="Z186" s="5" t="str">
        <f t="shared" si="85"/>
        <v>F</v>
      </c>
      <c r="AA186" s="5" t="str">
        <f t="shared" si="86"/>
        <v>0</v>
      </c>
      <c r="AB186" s="5"/>
      <c r="AC186" s="5" t="str">
        <f t="shared" si="87"/>
        <v>F</v>
      </c>
      <c r="AD186" s="5" t="str">
        <f t="shared" si="88"/>
        <v>0</v>
      </c>
      <c r="AE186" s="5"/>
      <c r="AF186" s="5" t="str">
        <f t="shared" si="89"/>
        <v>F</v>
      </c>
      <c r="AG186" s="5" t="str">
        <f t="shared" si="90"/>
        <v>0</v>
      </c>
      <c r="AH186" s="7" t="str">
        <f t="shared" si="91"/>
        <v>Fail</v>
      </c>
      <c r="AI186" s="8">
        <f t="shared" si="92"/>
        <v>0</v>
      </c>
      <c r="AJ186" s="5"/>
    </row>
    <row r="187" spans="1:36" ht="21.9" customHeight="1">
      <c r="A187" s="5">
        <v>24</v>
      </c>
      <c r="B187" s="5">
        <v>24</v>
      </c>
      <c r="C187" s="11" t="s">
        <v>322</v>
      </c>
      <c r="D187" s="5">
        <v>20</v>
      </c>
      <c r="E187" s="5" t="str">
        <f t="shared" si="69"/>
        <v>B</v>
      </c>
      <c r="F187" s="5" t="str">
        <f t="shared" si="73"/>
        <v>3</v>
      </c>
      <c r="G187" s="5">
        <v>23</v>
      </c>
      <c r="H187" s="5" t="str">
        <f t="shared" si="74"/>
        <v>B</v>
      </c>
      <c r="I187" s="5" t="str">
        <f t="shared" si="75"/>
        <v>3</v>
      </c>
      <c r="J187" s="5">
        <v>6</v>
      </c>
      <c r="K187" s="5" t="str">
        <f t="shared" si="76"/>
        <v>D</v>
      </c>
      <c r="L187" s="5" t="str">
        <f t="shared" si="77"/>
        <v>1</v>
      </c>
      <c r="M187" s="5">
        <v>16</v>
      </c>
      <c r="N187" s="5" t="str">
        <f t="shared" si="78"/>
        <v>C</v>
      </c>
      <c r="O187" s="5" t="str">
        <f t="shared" si="79"/>
        <v>1</v>
      </c>
      <c r="P187" s="5">
        <v>10</v>
      </c>
      <c r="Q187" s="5" t="str">
        <f t="shared" si="80"/>
        <v>B</v>
      </c>
      <c r="R187" s="5" t="str">
        <f t="shared" si="81"/>
        <v>2</v>
      </c>
      <c r="S187" s="5">
        <v>5</v>
      </c>
      <c r="T187" s="5" t="str">
        <f t="shared" si="82"/>
        <v>F</v>
      </c>
      <c r="U187" s="5" t="str">
        <f t="shared" si="83"/>
        <v>0</v>
      </c>
      <c r="V187" s="5">
        <v>28</v>
      </c>
      <c r="W187" s="5" t="str">
        <f t="shared" si="71"/>
        <v>A</v>
      </c>
      <c r="X187" s="5" t="str">
        <f t="shared" si="84"/>
        <v>4</v>
      </c>
      <c r="Y187" s="5">
        <v>27</v>
      </c>
      <c r="Z187" s="5" t="str">
        <f t="shared" si="85"/>
        <v>A-</v>
      </c>
      <c r="AA187" s="5" t="str">
        <f t="shared" si="86"/>
        <v>3.5</v>
      </c>
      <c r="AB187" s="5">
        <v>14</v>
      </c>
      <c r="AC187" s="5" t="str">
        <f t="shared" si="87"/>
        <v>D</v>
      </c>
      <c r="AD187" s="5" t="str">
        <f t="shared" si="88"/>
        <v>1</v>
      </c>
      <c r="AE187" s="5">
        <v>12</v>
      </c>
      <c r="AF187" s="5" t="str">
        <f t="shared" si="89"/>
        <v>C</v>
      </c>
      <c r="AG187" s="5" t="str">
        <f t="shared" si="90"/>
        <v>1</v>
      </c>
      <c r="AH187" s="7" t="str">
        <f t="shared" si="91"/>
        <v>Fail</v>
      </c>
      <c r="AI187" s="8">
        <f t="shared" si="92"/>
        <v>0</v>
      </c>
      <c r="AJ187" s="5"/>
    </row>
    <row r="188" spans="1:36" ht="21.9" customHeight="1">
      <c r="A188" s="5">
        <v>25</v>
      </c>
      <c r="B188" s="5">
        <v>25</v>
      </c>
      <c r="C188" s="11" t="s">
        <v>323</v>
      </c>
      <c r="D188" s="5">
        <v>18</v>
      </c>
      <c r="E188" s="5" t="str">
        <f t="shared" si="69"/>
        <v>C</v>
      </c>
      <c r="F188" s="5" t="str">
        <f t="shared" si="73"/>
        <v>2</v>
      </c>
      <c r="G188" s="5">
        <v>18</v>
      </c>
      <c r="H188" s="5" t="str">
        <f t="shared" si="74"/>
        <v>C</v>
      </c>
      <c r="I188" s="5" t="str">
        <f t="shared" si="75"/>
        <v>2</v>
      </c>
      <c r="J188" s="5">
        <v>0</v>
      </c>
      <c r="K188" s="5" t="str">
        <f t="shared" si="76"/>
        <v>F</v>
      </c>
      <c r="L188" s="5" t="str">
        <f t="shared" si="77"/>
        <v>0</v>
      </c>
      <c r="M188" s="5">
        <v>16</v>
      </c>
      <c r="N188" s="5" t="str">
        <f t="shared" si="78"/>
        <v>C</v>
      </c>
      <c r="O188" s="5" t="str">
        <f t="shared" si="79"/>
        <v>1</v>
      </c>
      <c r="P188" s="5">
        <v>10</v>
      </c>
      <c r="Q188" s="5" t="str">
        <f t="shared" si="80"/>
        <v>B</v>
      </c>
      <c r="R188" s="5" t="str">
        <f t="shared" si="81"/>
        <v>2</v>
      </c>
      <c r="S188" s="5">
        <v>12</v>
      </c>
      <c r="T188" s="5" t="str">
        <f t="shared" si="82"/>
        <v>F</v>
      </c>
      <c r="U188" s="5" t="str">
        <f t="shared" si="83"/>
        <v>0</v>
      </c>
      <c r="V188" s="5">
        <v>18</v>
      </c>
      <c r="W188" s="5" t="str">
        <f t="shared" si="71"/>
        <v>C</v>
      </c>
      <c r="X188" s="5" t="str">
        <f t="shared" si="84"/>
        <v>2</v>
      </c>
      <c r="Y188" s="5">
        <v>21</v>
      </c>
      <c r="Z188" s="5" t="str">
        <f t="shared" si="85"/>
        <v>B</v>
      </c>
      <c r="AA188" s="5" t="str">
        <f t="shared" si="86"/>
        <v>3</v>
      </c>
      <c r="AB188" s="5">
        <v>14</v>
      </c>
      <c r="AC188" s="5" t="str">
        <f t="shared" si="87"/>
        <v>D</v>
      </c>
      <c r="AD188" s="5" t="str">
        <f t="shared" si="88"/>
        <v>1</v>
      </c>
      <c r="AE188" s="5">
        <v>10</v>
      </c>
      <c r="AF188" s="5" t="str">
        <f t="shared" si="89"/>
        <v>D</v>
      </c>
      <c r="AG188" s="5" t="str">
        <f t="shared" si="90"/>
        <v>1</v>
      </c>
      <c r="AH188" s="7" t="str">
        <f t="shared" si="91"/>
        <v>Fail</v>
      </c>
      <c r="AI188" s="8">
        <f t="shared" si="92"/>
        <v>0</v>
      </c>
      <c r="AJ188" s="5"/>
    </row>
    <row r="189" spans="1:36" ht="21.9" customHeight="1">
      <c r="A189" s="5">
        <v>26</v>
      </c>
      <c r="B189" s="5">
        <v>26</v>
      </c>
      <c r="C189" s="11" t="s">
        <v>324</v>
      </c>
      <c r="D189" s="5">
        <v>25</v>
      </c>
      <c r="E189" s="5" t="str">
        <f t="shared" si="69"/>
        <v>A-</v>
      </c>
      <c r="F189" s="5" t="str">
        <f t="shared" si="73"/>
        <v>3.5</v>
      </c>
      <c r="G189" s="5">
        <v>14</v>
      </c>
      <c r="H189" s="5" t="str">
        <f t="shared" si="74"/>
        <v>D</v>
      </c>
      <c r="I189" s="5" t="str">
        <f t="shared" si="75"/>
        <v>1</v>
      </c>
      <c r="J189" s="5">
        <v>3</v>
      </c>
      <c r="K189" s="5" t="str">
        <f t="shared" si="76"/>
        <v>F</v>
      </c>
      <c r="L189" s="5" t="str">
        <f t="shared" si="77"/>
        <v>0</v>
      </c>
      <c r="M189" s="5">
        <v>14</v>
      </c>
      <c r="N189" s="5" t="str">
        <f t="shared" si="78"/>
        <v>D</v>
      </c>
      <c r="O189" s="5" t="str">
        <f t="shared" si="79"/>
        <v>1</v>
      </c>
      <c r="P189" s="5">
        <v>15</v>
      </c>
      <c r="Q189" s="5" t="str">
        <f t="shared" si="80"/>
        <v>A</v>
      </c>
      <c r="R189" s="5" t="str">
        <f t="shared" si="81"/>
        <v>4</v>
      </c>
      <c r="S189" s="5">
        <v>16</v>
      </c>
      <c r="T189" s="5" t="str">
        <f t="shared" si="82"/>
        <v>C</v>
      </c>
      <c r="U189" s="5" t="str">
        <f t="shared" si="83"/>
        <v>1</v>
      </c>
      <c r="V189" s="5">
        <v>18</v>
      </c>
      <c r="W189" s="5" t="str">
        <f t="shared" si="71"/>
        <v>C</v>
      </c>
      <c r="X189" s="5" t="str">
        <f t="shared" si="84"/>
        <v>2</v>
      </c>
      <c r="Y189" s="5">
        <v>28</v>
      </c>
      <c r="Z189" s="5" t="str">
        <f t="shared" si="85"/>
        <v>A</v>
      </c>
      <c r="AA189" s="5" t="str">
        <f t="shared" si="86"/>
        <v>4</v>
      </c>
      <c r="AB189" s="5">
        <v>22</v>
      </c>
      <c r="AC189" s="5" t="str">
        <f t="shared" si="87"/>
        <v>B</v>
      </c>
      <c r="AD189" s="5" t="str">
        <f t="shared" si="88"/>
        <v>3</v>
      </c>
      <c r="AE189" s="5">
        <v>10</v>
      </c>
      <c r="AF189" s="5" t="str">
        <f t="shared" si="89"/>
        <v>D</v>
      </c>
      <c r="AG189" s="5" t="str">
        <f t="shared" si="90"/>
        <v>1</v>
      </c>
      <c r="AH189" s="7" t="str">
        <f t="shared" si="91"/>
        <v>Fail</v>
      </c>
      <c r="AI189" s="8">
        <f t="shared" si="92"/>
        <v>0</v>
      </c>
      <c r="AJ189" s="5"/>
    </row>
    <row r="190" spans="1:36" ht="21.9" customHeight="1">
      <c r="A190" s="5">
        <v>27</v>
      </c>
      <c r="B190" s="5">
        <v>27</v>
      </c>
      <c r="C190" s="11" t="s">
        <v>325</v>
      </c>
      <c r="D190" s="5">
        <v>28</v>
      </c>
      <c r="E190" s="5" t="str">
        <f t="shared" si="69"/>
        <v>A</v>
      </c>
      <c r="F190" s="5" t="str">
        <f t="shared" si="73"/>
        <v>4</v>
      </c>
      <c r="G190" s="5">
        <v>14</v>
      </c>
      <c r="H190" s="5" t="str">
        <f t="shared" si="74"/>
        <v>D</v>
      </c>
      <c r="I190" s="5" t="str">
        <f t="shared" si="75"/>
        <v>1</v>
      </c>
      <c r="J190" s="5">
        <v>2</v>
      </c>
      <c r="K190" s="5" t="str">
        <f t="shared" si="76"/>
        <v>F</v>
      </c>
      <c r="L190" s="5" t="str">
        <f t="shared" si="77"/>
        <v>0</v>
      </c>
      <c r="M190" s="5">
        <v>14</v>
      </c>
      <c r="N190" s="5" t="str">
        <f t="shared" si="78"/>
        <v>D</v>
      </c>
      <c r="O190" s="5" t="str">
        <f t="shared" si="79"/>
        <v>1</v>
      </c>
      <c r="P190" s="5">
        <v>8</v>
      </c>
      <c r="Q190" s="5" t="str">
        <f t="shared" si="80"/>
        <v>C</v>
      </c>
      <c r="R190" s="5" t="str">
        <f t="shared" si="81"/>
        <v>1</v>
      </c>
      <c r="S190" s="5">
        <v>14</v>
      </c>
      <c r="T190" s="5" t="str">
        <f t="shared" si="82"/>
        <v>D</v>
      </c>
      <c r="U190" s="5" t="str">
        <f t="shared" si="83"/>
        <v>1</v>
      </c>
      <c r="V190" s="5">
        <v>18</v>
      </c>
      <c r="W190" s="5" t="str">
        <f t="shared" si="71"/>
        <v>C</v>
      </c>
      <c r="X190" s="5" t="str">
        <f t="shared" si="84"/>
        <v>2</v>
      </c>
      <c r="Y190" s="5">
        <v>17</v>
      </c>
      <c r="Z190" s="5" t="str">
        <f t="shared" si="85"/>
        <v>C</v>
      </c>
      <c r="AA190" s="5" t="str">
        <f t="shared" si="86"/>
        <v>2</v>
      </c>
      <c r="AB190" s="5">
        <v>13</v>
      </c>
      <c r="AC190" s="5" t="str">
        <f t="shared" si="87"/>
        <v>D</v>
      </c>
      <c r="AD190" s="5" t="str">
        <f t="shared" si="88"/>
        <v>1</v>
      </c>
      <c r="AE190" s="5">
        <v>5</v>
      </c>
      <c r="AF190" s="5" t="str">
        <f t="shared" si="89"/>
        <v>F</v>
      </c>
      <c r="AG190" s="5" t="str">
        <f t="shared" si="90"/>
        <v>0</v>
      </c>
      <c r="AH190" s="7" t="str">
        <f t="shared" si="91"/>
        <v>Fail</v>
      </c>
      <c r="AI190" s="8">
        <f t="shared" si="92"/>
        <v>0</v>
      </c>
      <c r="AJ190" s="5"/>
    </row>
    <row r="191" spans="1:36" ht="21.9" customHeight="1">
      <c r="A191" s="5">
        <v>28</v>
      </c>
      <c r="B191" s="5">
        <v>28</v>
      </c>
      <c r="C191" s="11" t="s">
        <v>326</v>
      </c>
      <c r="D191" s="5">
        <v>19</v>
      </c>
      <c r="E191" s="5" t="str">
        <f t="shared" si="69"/>
        <v>C</v>
      </c>
      <c r="F191" s="5" t="str">
        <f t="shared" si="73"/>
        <v>2</v>
      </c>
      <c r="G191" s="5">
        <v>16</v>
      </c>
      <c r="H191" s="5" t="str">
        <f t="shared" si="74"/>
        <v>C</v>
      </c>
      <c r="I191" s="5" t="str">
        <f t="shared" si="75"/>
        <v>1</v>
      </c>
      <c r="J191" s="5">
        <v>0</v>
      </c>
      <c r="K191" s="5" t="str">
        <f t="shared" si="76"/>
        <v>F</v>
      </c>
      <c r="L191" s="5" t="str">
        <f t="shared" si="77"/>
        <v>0</v>
      </c>
      <c r="M191" s="5">
        <v>14</v>
      </c>
      <c r="N191" s="5" t="str">
        <f t="shared" si="78"/>
        <v>D</v>
      </c>
      <c r="O191" s="5" t="str">
        <f t="shared" si="79"/>
        <v>1</v>
      </c>
      <c r="P191" s="5">
        <v>10</v>
      </c>
      <c r="Q191" s="5" t="str">
        <f t="shared" si="80"/>
        <v>B</v>
      </c>
      <c r="R191" s="5" t="str">
        <f t="shared" si="81"/>
        <v>2</v>
      </c>
      <c r="S191" s="5">
        <v>5</v>
      </c>
      <c r="T191" s="5" t="str">
        <f t="shared" si="82"/>
        <v>F</v>
      </c>
      <c r="U191" s="5" t="str">
        <f t="shared" si="83"/>
        <v>0</v>
      </c>
      <c r="V191" s="5">
        <v>18</v>
      </c>
      <c r="W191" s="5" t="str">
        <f t="shared" si="71"/>
        <v>C</v>
      </c>
      <c r="X191" s="5" t="str">
        <f t="shared" si="84"/>
        <v>2</v>
      </c>
      <c r="Y191" s="5">
        <v>18</v>
      </c>
      <c r="Z191" s="5" t="str">
        <f t="shared" si="85"/>
        <v>C</v>
      </c>
      <c r="AA191" s="5" t="str">
        <f t="shared" si="86"/>
        <v>2</v>
      </c>
      <c r="AB191" s="5">
        <v>14</v>
      </c>
      <c r="AC191" s="5" t="str">
        <f t="shared" si="87"/>
        <v>D</v>
      </c>
      <c r="AD191" s="5" t="str">
        <f t="shared" si="88"/>
        <v>1</v>
      </c>
      <c r="AE191" s="5">
        <v>15</v>
      </c>
      <c r="AF191" s="5" t="str">
        <f t="shared" si="89"/>
        <v>B</v>
      </c>
      <c r="AG191" s="5" t="str">
        <f t="shared" si="90"/>
        <v>3</v>
      </c>
      <c r="AH191" s="7" t="str">
        <f t="shared" si="91"/>
        <v>Fail</v>
      </c>
      <c r="AI191" s="8">
        <f t="shared" si="92"/>
        <v>0</v>
      </c>
      <c r="AJ191" s="5"/>
    </row>
    <row r="192" spans="1:36" ht="21.9" customHeight="1">
      <c r="A192" s="5">
        <v>29</v>
      </c>
      <c r="B192" s="5">
        <v>29</v>
      </c>
      <c r="C192" s="11" t="s">
        <v>327</v>
      </c>
      <c r="D192" s="5">
        <v>17</v>
      </c>
      <c r="E192" s="5" t="str">
        <f t="shared" si="69"/>
        <v>C</v>
      </c>
      <c r="F192" s="5" t="str">
        <f t="shared" si="73"/>
        <v>2</v>
      </c>
      <c r="G192" s="5">
        <v>14</v>
      </c>
      <c r="H192" s="5" t="str">
        <f t="shared" si="74"/>
        <v>D</v>
      </c>
      <c r="I192" s="5" t="str">
        <f t="shared" si="75"/>
        <v>1</v>
      </c>
      <c r="J192" s="5">
        <v>5</v>
      </c>
      <c r="K192" s="5" t="str">
        <f t="shared" si="76"/>
        <v>F</v>
      </c>
      <c r="L192" s="5" t="str">
        <f t="shared" si="77"/>
        <v>0</v>
      </c>
      <c r="M192" s="5">
        <v>14</v>
      </c>
      <c r="N192" s="5" t="str">
        <f t="shared" si="78"/>
        <v>D</v>
      </c>
      <c r="O192" s="5" t="str">
        <f t="shared" si="79"/>
        <v>1</v>
      </c>
      <c r="P192" s="5">
        <v>8</v>
      </c>
      <c r="Q192" s="5" t="str">
        <f t="shared" si="80"/>
        <v>C</v>
      </c>
      <c r="R192" s="5" t="str">
        <f t="shared" si="81"/>
        <v>1</v>
      </c>
      <c r="S192" s="5">
        <v>10</v>
      </c>
      <c r="T192" s="5" t="str">
        <f t="shared" si="82"/>
        <v>F</v>
      </c>
      <c r="U192" s="5" t="str">
        <f t="shared" si="83"/>
        <v>0</v>
      </c>
      <c r="V192" s="5">
        <v>18</v>
      </c>
      <c r="W192" s="5" t="str">
        <f t="shared" si="71"/>
        <v>C</v>
      </c>
      <c r="X192" s="5" t="str">
        <f t="shared" si="84"/>
        <v>2</v>
      </c>
      <c r="Y192" s="5">
        <v>14</v>
      </c>
      <c r="Z192" s="5" t="str">
        <f t="shared" si="85"/>
        <v>D</v>
      </c>
      <c r="AA192" s="5" t="str">
        <f t="shared" si="86"/>
        <v>1</v>
      </c>
      <c r="AB192" s="5">
        <v>11</v>
      </c>
      <c r="AC192" s="5" t="str">
        <f t="shared" si="87"/>
        <v>F</v>
      </c>
      <c r="AD192" s="5" t="str">
        <f t="shared" si="88"/>
        <v>0</v>
      </c>
      <c r="AE192" s="5">
        <v>8</v>
      </c>
      <c r="AF192" s="5" t="str">
        <f t="shared" si="89"/>
        <v>F</v>
      </c>
      <c r="AG192" s="5" t="str">
        <f t="shared" si="90"/>
        <v>0</v>
      </c>
      <c r="AH192" s="7" t="str">
        <f t="shared" si="91"/>
        <v>Fail</v>
      </c>
      <c r="AI192" s="8">
        <f t="shared" si="92"/>
        <v>0</v>
      </c>
      <c r="AJ192" s="5"/>
    </row>
    <row r="193" spans="1:36" ht="21.9" customHeight="1">
      <c r="A193" s="5">
        <v>30</v>
      </c>
      <c r="B193" s="5">
        <v>30</v>
      </c>
      <c r="C193" s="11" t="s">
        <v>328</v>
      </c>
      <c r="D193" s="5">
        <v>14</v>
      </c>
      <c r="E193" s="5" t="str">
        <f t="shared" si="69"/>
        <v>D</v>
      </c>
      <c r="F193" s="5" t="str">
        <f t="shared" si="73"/>
        <v>1</v>
      </c>
      <c r="G193" s="5">
        <v>26</v>
      </c>
      <c r="H193" s="5" t="str">
        <f t="shared" si="74"/>
        <v>A-</v>
      </c>
      <c r="I193" s="5" t="str">
        <f t="shared" si="75"/>
        <v>3.5</v>
      </c>
      <c r="J193" s="5">
        <v>5</v>
      </c>
      <c r="K193" s="5" t="str">
        <f t="shared" si="76"/>
        <v>F</v>
      </c>
      <c r="L193" s="5" t="str">
        <f t="shared" si="77"/>
        <v>0</v>
      </c>
      <c r="M193" s="5">
        <v>14</v>
      </c>
      <c r="N193" s="5" t="str">
        <f t="shared" si="78"/>
        <v>D</v>
      </c>
      <c r="O193" s="5" t="str">
        <f t="shared" si="79"/>
        <v>1</v>
      </c>
      <c r="P193" s="5">
        <v>8</v>
      </c>
      <c r="Q193" s="5" t="str">
        <f t="shared" si="80"/>
        <v>C</v>
      </c>
      <c r="R193" s="5" t="str">
        <f t="shared" si="81"/>
        <v>1</v>
      </c>
      <c r="S193" s="5">
        <v>18</v>
      </c>
      <c r="T193" s="5" t="str">
        <f t="shared" si="82"/>
        <v>C</v>
      </c>
      <c r="U193" s="5" t="str">
        <f t="shared" si="83"/>
        <v>2</v>
      </c>
      <c r="V193" s="5">
        <v>16</v>
      </c>
      <c r="W193" s="5" t="str">
        <f t="shared" si="71"/>
        <v>C</v>
      </c>
      <c r="X193" s="5" t="str">
        <f t="shared" si="84"/>
        <v>1</v>
      </c>
      <c r="Y193" s="5">
        <v>28</v>
      </c>
      <c r="Z193" s="5" t="str">
        <f t="shared" si="85"/>
        <v>A</v>
      </c>
      <c r="AA193" s="5" t="str">
        <f t="shared" si="86"/>
        <v>4</v>
      </c>
      <c r="AB193" s="5">
        <v>26</v>
      </c>
      <c r="AC193" s="5" t="str">
        <f t="shared" si="87"/>
        <v>A-</v>
      </c>
      <c r="AD193" s="5" t="str">
        <f t="shared" si="88"/>
        <v>3.5</v>
      </c>
      <c r="AE193" s="5">
        <v>12</v>
      </c>
      <c r="AF193" s="5" t="str">
        <f t="shared" si="89"/>
        <v>C</v>
      </c>
      <c r="AG193" s="5" t="str">
        <f t="shared" si="90"/>
        <v>1</v>
      </c>
      <c r="AH193" s="7" t="str">
        <f t="shared" si="91"/>
        <v>Fail</v>
      </c>
      <c r="AI193" s="8">
        <f t="shared" si="92"/>
        <v>0</v>
      </c>
      <c r="AJ193" s="5"/>
    </row>
    <row r="194" spans="1:36" ht="21.9" customHeight="1">
      <c r="A194" s="5">
        <v>31</v>
      </c>
      <c r="B194" s="5">
        <v>31</v>
      </c>
      <c r="C194" s="11" t="s">
        <v>329</v>
      </c>
      <c r="D194" s="5">
        <v>21</v>
      </c>
      <c r="E194" s="5" t="str">
        <f t="shared" si="69"/>
        <v>B</v>
      </c>
      <c r="F194" s="5" t="str">
        <f t="shared" si="73"/>
        <v>3</v>
      </c>
      <c r="G194" s="5">
        <v>18</v>
      </c>
      <c r="H194" s="5" t="str">
        <f t="shared" si="74"/>
        <v>C</v>
      </c>
      <c r="I194" s="5" t="str">
        <f t="shared" si="75"/>
        <v>2</v>
      </c>
      <c r="J194" s="5">
        <v>1</v>
      </c>
      <c r="K194" s="5" t="str">
        <f t="shared" si="76"/>
        <v>F</v>
      </c>
      <c r="L194" s="5" t="str">
        <f t="shared" si="77"/>
        <v>0</v>
      </c>
      <c r="M194" s="5">
        <v>14</v>
      </c>
      <c r="N194" s="5" t="str">
        <f t="shared" si="78"/>
        <v>D</v>
      </c>
      <c r="O194" s="5" t="str">
        <f t="shared" si="79"/>
        <v>1</v>
      </c>
      <c r="P194" s="5">
        <v>10</v>
      </c>
      <c r="Q194" s="5" t="str">
        <f t="shared" si="80"/>
        <v>B</v>
      </c>
      <c r="R194" s="5" t="str">
        <f t="shared" si="81"/>
        <v>2</v>
      </c>
      <c r="S194" s="5">
        <v>10</v>
      </c>
      <c r="T194" s="5" t="str">
        <f t="shared" si="82"/>
        <v>F</v>
      </c>
      <c r="U194" s="5" t="str">
        <f t="shared" si="83"/>
        <v>0</v>
      </c>
      <c r="V194" s="5">
        <v>14</v>
      </c>
      <c r="W194" s="5" t="str">
        <f t="shared" si="71"/>
        <v>D</v>
      </c>
      <c r="X194" s="5" t="str">
        <f t="shared" si="84"/>
        <v>1</v>
      </c>
      <c r="Y194" s="5">
        <v>17</v>
      </c>
      <c r="Z194" s="5" t="str">
        <f t="shared" si="85"/>
        <v>C</v>
      </c>
      <c r="AA194" s="5" t="str">
        <f t="shared" si="86"/>
        <v>2</v>
      </c>
      <c r="AB194" s="5">
        <v>22</v>
      </c>
      <c r="AC194" s="5" t="str">
        <f t="shared" si="87"/>
        <v>B</v>
      </c>
      <c r="AD194" s="5" t="str">
        <f t="shared" si="88"/>
        <v>3</v>
      </c>
      <c r="AE194" s="5">
        <v>10</v>
      </c>
      <c r="AF194" s="5" t="str">
        <f t="shared" si="89"/>
        <v>D</v>
      </c>
      <c r="AG194" s="5" t="str">
        <f t="shared" si="90"/>
        <v>1</v>
      </c>
      <c r="AH194" s="7" t="str">
        <f t="shared" si="91"/>
        <v>Fail</v>
      </c>
      <c r="AI194" s="8">
        <f t="shared" si="92"/>
        <v>0</v>
      </c>
      <c r="AJ194" s="5"/>
    </row>
    <row r="195" spans="1:36" ht="21.9" customHeight="1">
      <c r="A195" s="5">
        <v>32</v>
      </c>
      <c r="B195" s="5">
        <v>32</v>
      </c>
      <c r="C195" s="11" t="s">
        <v>330</v>
      </c>
      <c r="D195" s="5">
        <v>20</v>
      </c>
      <c r="E195" s="5" t="str">
        <f t="shared" si="69"/>
        <v>B</v>
      </c>
      <c r="F195" s="5" t="str">
        <f t="shared" si="73"/>
        <v>3</v>
      </c>
      <c r="G195" s="5">
        <v>18</v>
      </c>
      <c r="H195" s="5" t="str">
        <f t="shared" si="74"/>
        <v>C</v>
      </c>
      <c r="I195" s="5" t="str">
        <f t="shared" si="75"/>
        <v>2</v>
      </c>
      <c r="J195" s="5">
        <v>4</v>
      </c>
      <c r="K195" s="5" t="str">
        <f t="shared" si="76"/>
        <v>F</v>
      </c>
      <c r="L195" s="5" t="str">
        <f t="shared" si="77"/>
        <v>0</v>
      </c>
      <c r="M195" s="5">
        <v>20</v>
      </c>
      <c r="N195" s="5" t="str">
        <f t="shared" si="78"/>
        <v>B</v>
      </c>
      <c r="O195" s="5" t="str">
        <f t="shared" si="79"/>
        <v>3</v>
      </c>
      <c r="P195" s="5">
        <v>10</v>
      </c>
      <c r="Q195" s="5" t="str">
        <f t="shared" si="80"/>
        <v>B</v>
      </c>
      <c r="R195" s="5" t="str">
        <f t="shared" si="81"/>
        <v>2</v>
      </c>
      <c r="S195" s="5">
        <v>14</v>
      </c>
      <c r="T195" s="5" t="str">
        <f t="shared" si="82"/>
        <v>D</v>
      </c>
      <c r="U195" s="5" t="str">
        <f t="shared" si="83"/>
        <v>1</v>
      </c>
      <c r="V195" s="5">
        <v>18</v>
      </c>
      <c r="W195" s="5" t="str">
        <f t="shared" si="71"/>
        <v>C</v>
      </c>
      <c r="X195" s="5" t="str">
        <f t="shared" si="84"/>
        <v>2</v>
      </c>
      <c r="Y195" s="5">
        <v>18</v>
      </c>
      <c r="Z195" s="5" t="str">
        <f t="shared" si="85"/>
        <v>C</v>
      </c>
      <c r="AA195" s="5" t="str">
        <f t="shared" si="86"/>
        <v>2</v>
      </c>
      <c r="AB195" s="5">
        <v>19</v>
      </c>
      <c r="AC195" s="5" t="str">
        <f t="shared" si="87"/>
        <v>C</v>
      </c>
      <c r="AD195" s="5" t="str">
        <f t="shared" si="88"/>
        <v>2</v>
      </c>
      <c r="AE195" s="5">
        <v>11</v>
      </c>
      <c r="AF195" s="5" t="str">
        <f t="shared" si="89"/>
        <v>D</v>
      </c>
      <c r="AG195" s="5" t="str">
        <f t="shared" si="90"/>
        <v>1</v>
      </c>
      <c r="AH195" s="7" t="str">
        <f t="shared" si="91"/>
        <v>Fail</v>
      </c>
      <c r="AI195" s="8">
        <f t="shared" si="92"/>
        <v>0</v>
      </c>
      <c r="AJ195" s="5"/>
    </row>
    <row r="196" spans="1:36" ht="21.9" customHeight="1">
      <c r="A196" s="5">
        <v>33</v>
      </c>
      <c r="B196" s="5">
        <v>33</v>
      </c>
      <c r="C196" s="11" t="s">
        <v>331</v>
      </c>
      <c r="D196" s="5">
        <v>14</v>
      </c>
      <c r="E196" s="5" t="str">
        <f t="shared" si="69"/>
        <v>D</v>
      </c>
      <c r="F196" s="5" t="str">
        <f t="shared" si="73"/>
        <v>1</v>
      </c>
      <c r="G196" s="5">
        <v>15</v>
      </c>
      <c r="H196" s="5" t="str">
        <f t="shared" si="74"/>
        <v>D</v>
      </c>
      <c r="I196" s="5" t="str">
        <f t="shared" si="75"/>
        <v>1</v>
      </c>
      <c r="J196" s="5">
        <v>2</v>
      </c>
      <c r="K196" s="5" t="str">
        <f t="shared" si="76"/>
        <v>F</v>
      </c>
      <c r="L196" s="5" t="str">
        <f t="shared" si="77"/>
        <v>0</v>
      </c>
      <c r="M196" s="5">
        <v>14</v>
      </c>
      <c r="N196" s="5" t="str">
        <f t="shared" si="78"/>
        <v>D</v>
      </c>
      <c r="O196" s="5" t="str">
        <f t="shared" si="79"/>
        <v>1</v>
      </c>
      <c r="P196" s="5">
        <v>8</v>
      </c>
      <c r="Q196" s="5" t="str">
        <f t="shared" si="80"/>
        <v>C</v>
      </c>
      <c r="R196" s="5" t="str">
        <f t="shared" si="81"/>
        <v>1</v>
      </c>
      <c r="S196" s="5">
        <v>6</v>
      </c>
      <c r="T196" s="5" t="str">
        <f t="shared" si="82"/>
        <v>F</v>
      </c>
      <c r="U196" s="5" t="str">
        <f t="shared" si="83"/>
        <v>0</v>
      </c>
      <c r="V196" s="5">
        <v>22</v>
      </c>
      <c r="W196" s="5" t="str">
        <f t="shared" si="71"/>
        <v>B</v>
      </c>
      <c r="X196" s="5" t="str">
        <f t="shared" si="84"/>
        <v>3</v>
      </c>
      <c r="Y196" s="5">
        <v>20</v>
      </c>
      <c r="Z196" s="5" t="str">
        <f t="shared" si="85"/>
        <v>B</v>
      </c>
      <c r="AA196" s="5" t="str">
        <f t="shared" si="86"/>
        <v>3</v>
      </c>
      <c r="AB196" s="5">
        <v>22</v>
      </c>
      <c r="AC196" s="5" t="str">
        <f t="shared" si="87"/>
        <v>B</v>
      </c>
      <c r="AD196" s="5" t="str">
        <f t="shared" si="88"/>
        <v>3</v>
      </c>
      <c r="AE196" s="5">
        <v>10</v>
      </c>
      <c r="AF196" s="5" t="str">
        <f t="shared" si="89"/>
        <v>D</v>
      </c>
      <c r="AG196" s="5" t="str">
        <f t="shared" si="90"/>
        <v>1</v>
      </c>
      <c r="AH196" s="7" t="str">
        <f t="shared" si="91"/>
        <v>Fail</v>
      </c>
      <c r="AI196" s="8">
        <f t="shared" si="92"/>
        <v>0</v>
      </c>
      <c r="AJ196" s="5"/>
    </row>
    <row r="197" spans="1:36" ht="21.9" customHeight="1">
      <c r="A197" s="5">
        <v>34</v>
      </c>
      <c r="B197" s="5">
        <v>34</v>
      </c>
      <c r="C197" s="11" t="s">
        <v>332</v>
      </c>
      <c r="D197" s="5">
        <v>20</v>
      </c>
      <c r="E197" s="5" t="str">
        <f t="shared" si="69"/>
        <v>B</v>
      </c>
      <c r="F197" s="5" t="str">
        <f t="shared" si="73"/>
        <v>3</v>
      </c>
      <c r="G197" s="5">
        <v>21</v>
      </c>
      <c r="H197" s="5" t="str">
        <f t="shared" si="74"/>
        <v>B</v>
      </c>
      <c r="I197" s="5" t="str">
        <f t="shared" si="75"/>
        <v>3</v>
      </c>
      <c r="J197" s="5">
        <v>5</v>
      </c>
      <c r="K197" s="5" t="str">
        <f t="shared" si="76"/>
        <v>F</v>
      </c>
      <c r="L197" s="5" t="str">
        <f t="shared" si="77"/>
        <v>0</v>
      </c>
      <c r="M197" s="5">
        <v>14</v>
      </c>
      <c r="N197" s="5" t="str">
        <f t="shared" si="78"/>
        <v>D</v>
      </c>
      <c r="O197" s="5" t="str">
        <f t="shared" si="79"/>
        <v>1</v>
      </c>
      <c r="P197" s="5">
        <v>14</v>
      </c>
      <c r="Q197" s="5" t="str">
        <f t="shared" si="80"/>
        <v>A</v>
      </c>
      <c r="R197" s="5" t="str">
        <f t="shared" si="81"/>
        <v>4</v>
      </c>
      <c r="S197" s="5">
        <v>16</v>
      </c>
      <c r="T197" s="5" t="str">
        <f t="shared" si="82"/>
        <v>C</v>
      </c>
      <c r="U197" s="5" t="str">
        <f t="shared" si="83"/>
        <v>1</v>
      </c>
      <c r="V197" s="5">
        <v>28</v>
      </c>
      <c r="W197" s="5" t="str">
        <f t="shared" si="71"/>
        <v>A</v>
      </c>
      <c r="X197" s="5" t="str">
        <f t="shared" si="84"/>
        <v>4</v>
      </c>
      <c r="Y197" s="5">
        <v>23</v>
      </c>
      <c r="Z197" s="5" t="str">
        <f t="shared" si="85"/>
        <v>B</v>
      </c>
      <c r="AA197" s="5" t="str">
        <f t="shared" si="86"/>
        <v>3</v>
      </c>
      <c r="AB197" s="5">
        <v>16</v>
      </c>
      <c r="AC197" s="5" t="str">
        <f t="shared" si="87"/>
        <v>C</v>
      </c>
      <c r="AD197" s="5" t="str">
        <f t="shared" si="88"/>
        <v>1</v>
      </c>
      <c r="AE197" s="5">
        <v>12</v>
      </c>
      <c r="AF197" s="5" t="str">
        <f t="shared" si="89"/>
        <v>C</v>
      </c>
      <c r="AG197" s="5" t="str">
        <f t="shared" si="90"/>
        <v>1</v>
      </c>
      <c r="AH197" s="7" t="str">
        <f t="shared" si="91"/>
        <v>Fail</v>
      </c>
      <c r="AI197" s="8">
        <f t="shared" si="92"/>
        <v>0</v>
      </c>
      <c r="AJ197" s="5"/>
    </row>
    <row r="198" spans="1:36" ht="21.9" customHeight="1">
      <c r="A198" s="5">
        <v>35</v>
      </c>
      <c r="B198" s="5">
        <v>35</v>
      </c>
      <c r="C198" s="11" t="s">
        <v>333</v>
      </c>
      <c r="D198" s="5">
        <v>18</v>
      </c>
      <c r="E198" s="5" t="str">
        <f t="shared" si="69"/>
        <v>C</v>
      </c>
      <c r="F198" s="5" t="str">
        <f t="shared" si="73"/>
        <v>2</v>
      </c>
      <c r="G198" s="5">
        <v>16</v>
      </c>
      <c r="H198" s="5" t="str">
        <f t="shared" si="74"/>
        <v>C</v>
      </c>
      <c r="I198" s="5" t="str">
        <f t="shared" si="75"/>
        <v>1</v>
      </c>
      <c r="J198" s="5">
        <v>5</v>
      </c>
      <c r="K198" s="5" t="str">
        <f t="shared" si="76"/>
        <v>F</v>
      </c>
      <c r="L198" s="5" t="str">
        <f t="shared" si="77"/>
        <v>0</v>
      </c>
      <c r="M198" s="5">
        <v>18</v>
      </c>
      <c r="N198" s="5" t="str">
        <f t="shared" si="78"/>
        <v>C</v>
      </c>
      <c r="O198" s="5" t="str">
        <f t="shared" si="79"/>
        <v>2</v>
      </c>
      <c r="P198" s="5">
        <v>12</v>
      </c>
      <c r="Q198" s="5" t="str">
        <f t="shared" si="80"/>
        <v>A-</v>
      </c>
      <c r="R198" s="5" t="str">
        <f t="shared" si="81"/>
        <v>3.5</v>
      </c>
      <c r="S198" s="5">
        <v>14</v>
      </c>
      <c r="T198" s="5" t="str">
        <f t="shared" si="82"/>
        <v>D</v>
      </c>
      <c r="U198" s="5" t="str">
        <f t="shared" si="83"/>
        <v>1</v>
      </c>
      <c r="V198" s="5">
        <v>28</v>
      </c>
      <c r="W198" s="5" t="str">
        <f t="shared" si="71"/>
        <v>A</v>
      </c>
      <c r="X198" s="5" t="str">
        <f t="shared" si="84"/>
        <v>4</v>
      </c>
      <c r="Y198" s="5">
        <v>26</v>
      </c>
      <c r="Z198" s="5" t="str">
        <f t="shared" si="85"/>
        <v>A-</v>
      </c>
      <c r="AA198" s="5" t="str">
        <f t="shared" si="86"/>
        <v>3.5</v>
      </c>
      <c r="AB198" s="5">
        <v>14</v>
      </c>
      <c r="AC198" s="5" t="str">
        <f t="shared" si="87"/>
        <v>D</v>
      </c>
      <c r="AD198" s="5" t="str">
        <f t="shared" si="88"/>
        <v>1</v>
      </c>
      <c r="AE198" s="5">
        <v>11</v>
      </c>
      <c r="AF198" s="5" t="str">
        <f t="shared" si="89"/>
        <v>D</v>
      </c>
      <c r="AG198" s="5" t="str">
        <f t="shared" si="90"/>
        <v>1</v>
      </c>
      <c r="AH198" s="7" t="str">
        <f t="shared" si="91"/>
        <v>Fail</v>
      </c>
      <c r="AI198" s="8">
        <f t="shared" si="92"/>
        <v>0</v>
      </c>
      <c r="AJ198" s="5"/>
    </row>
  </sheetData>
  <mergeCells count="12">
    <mergeCell ref="A108:AJ108"/>
    <mergeCell ref="A109:AF109"/>
    <mergeCell ref="AG109:AJ109"/>
    <mergeCell ref="A161:AJ161"/>
    <mergeCell ref="A162:AF162"/>
    <mergeCell ref="AG162:AJ162"/>
    <mergeCell ref="A1:AJ1"/>
    <mergeCell ref="A55:AJ55"/>
    <mergeCell ref="A56:AF56"/>
    <mergeCell ref="AG56:AJ56"/>
    <mergeCell ref="AG2:AJ2"/>
    <mergeCell ref="A2:AF2"/>
  </mergeCells>
  <conditionalFormatting sqref="B3:AI3">
    <cfRule type="containsText" dxfId="639" priority="7" operator="containsText" text="FAIL">
      <formula>NOT(ISERROR(SEARCH("FAIL",B3)))</formula>
    </cfRule>
  </conditionalFormatting>
  <conditionalFormatting sqref="B57:AI57">
    <cfRule type="containsText" dxfId="638" priority="3" operator="containsText" text="FAIL">
      <formula>NOT(ISERROR(SEARCH("FAIL",B57)))</formula>
    </cfRule>
  </conditionalFormatting>
  <conditionalFormatting sqref="B110:AI110">
    <cfRule type="containsText" dxfId="637" priority="2" operator="containsText" text="FAIL">
      <formula>NOT(ISERROR(SEARCH("FAIL",B110)))</formula>
    </cfRule>
  </conditionalFormatting>
  <conditionalFormatting sqref="B163:AI163">
    <cfRule type="containsText" dxfId="636" priority="1" operator="containsText" text="FAIL">
      <formula>NOT(ISERROR(SEARCH("FAIL",B163)))</formula>
    </cfRule>
  </conditionalFormatting>
  <conditionalFormatting sqref="E4:F38">
    <cfRule type="containsText" dxfId="635" priority="24" operator="containsText" text="F">
      <formula>NOT(ISERROR(SEARCH("F",E4)))</formula>
    </cfRule>
    <cfRule type="containsText" dxfId="634" priority="25" operator="containsText" text="FAIL">
      <formula>NOT(ISERROR(SEARCH("FAIL",E4)))</formula>
    </cfRule>
  </conditionalFormatting>
  <conditionalFormatting sqref="E58:F94">
    <cfRule type="containsText" dxfId="633" priority="22" operator="containsText" text="F">
      <formula>NOT(ISERROR(SEARCH("F",E58)))</formula>
    </cfRule>
    <cfRule type="containsText" dxfId="632" priority="23" operator="containsText" text="FAIL">
      <formula>NOT(ISERROR(SEARCH("FAIL",E58)))</formula>
    </cfRule>
  </conditionalFormatting>
  <conditionalFormatting sqref="E111:F147">
    <cfRule type="containsText" dxfId="631" priority="20" operator="containsText" text="F">
      <formula>NOT(ISERROR(SEARCH("F",E111)))</formula>
    </cfRule>
    <cfRule type="containsText" dxfId="630" priority="21" operator="containsText" text="FAIL">
      <formula>NOT(ISERROR(SEARCH("FAIL",E111)))</formula>
    </cfRule>
  </conditionalFormatting>
  <conditionalFormatting sqref="E164:F198">
    <cfRule type="containsText" dxfId="629" priority="18" operator="containsText" text="F">
      <formula>NOT(ISERROR(SEARCH("F",E164)))</formula>
    </cfRule>
    <cfRule type="containsText" dxfId="628" priority="19" operator="containsText" text="FAIL">
      <formula>NOT(ISERROR(SEARCH("FAIL",E164)))</formula>
    </cfRule>
  </conditionalFormatting>
  <conditionalFormatting sqref="E3:I3">
    <cfRule type="containsText" dxfId="627" priority="254" operator="containsText" text="F">
      <formula>NOT(ISERROR(SEARCH("F",E3)))</formula>
    </cfRule>
  </conditionalFormatting>
  <conditionalFormatting sqref="E57:I57">
    <cfRule type="containsText" dxfId="626" priority="190" operator="containsText" text="F">
      <formula>NOT(ISERROR(SEARCH("F",E57)))</formula>
    </cfRule>
  </conditionalFormatting>
  <conditionalFormatting sqref="E110:I110">
    <cfRule type="containsText" dxfId="625" priority="106" operator="containsText" text="F">
      <formula>NOT(ISERROR(SEARCH("F",E110)))</formula>
    </cfRule>
  </conditionalFormatting>
  <conditionalFormatting sqref="E163:I163">
    <cfRule type="containsText" dxfId="624" priority="70" operator="containsText" text="F">
      <formula>NOT(ISERROR(SEARCH("F",E163)))</formula>
    </cfRule>
  </conditionalFormatting>
  <conditionalFormatting sqref="H4:I38">
    <cfRule type="containsText" dxfId="623" priority="204" operator="containsText" text="FAIL">
      <formula>NOT(ISERROR(SEARCH("FAIL",H4)))</formula>
    </cfRule>
    <cfRule type="containsText" dxfId="622" priority="203" operator="containsText" text="F">
      <formula>NOT(ISERROR(SEARCH("F",H4)))</formula>
    </cfRule>
  </conditionalFormatting>
  <conditionalFormatting sqref="H58:I94">
    <cfRule type="containsText" dxfId="621" priority="116" operator="containsText" text="FAIL">
      <formula>NOT(ISERROR(SEARCH("FAIL",H58)))</formula>
    </cfRule>
    <cfRule type="containsText" dxfId="620" priority="115" operator="containsText" text="F">
      <formula>NOT(ISERROR(SEARCH("F",H58)))</formula>
    </cfRule>
  </conditionalFormatting>
  <conditionalFormatting sqref="H111:I147">
    <cfRule type="containsText" dxfId="619" priority="80" operator="containsText" text="FAIL">
      <formula>NOT(ISERROR(SEARCH("FAIL",H111)))</formula>
    </cfRule>
    <cfRule type="containsText" dxfId="618" priority="79" operator="containsText" text="F">
      <formula>NOT(ISERROR(SEARCH("F",H111)))</formula>
    </cfRule>
  </conditionalFormatting>
  <conditionalFormatting sqref="H164:I198">
    <cfRule type="containsText" dxfId="617" priority="44" operator="containsText" text="FAIL">
      <formula>NOT(ISERROR(SEARCH("FAIL",H164)))</formula>
    </cfRule>
    <cfRule type="containsText" dxfId="616" priority="43" operator="containsText" text="F">
      <formula>NOT(ISERROR(SEARCH("F",H164)))</formula>
    </cfRule>
  </conditionalFormatting>
  <conditionalFormatting sqref="K4:L38">
    <cfRule type="containsText" dxfId="615" priority="200" operator="containsText" text="FAIL">
      <formula>NOT(ISERROR(SEARCH("FAIL",K4)))</formula>
    </cfRule>
    <cfRule type="containsText" dxfId="614" priority="199" operator="containsText" text="F">
      <formula>NOT(ISERROR(SEARCH("F",K4)))</formula>
    </cfRule>
  </conditionalFormatting>
  <conditionalFormatting sqref="K58:L94">
    <cfRule type="containsText" dxfId="613" priority="113" operator="containsText" text="F">
      <formula>NOT(ISERROR(SEARCH("F",K58)))</formula>
    </cfRule>
    <cfRule type="containsText" dxfId="612" priority="114" operator="containsText" text="FAIL">
      <formula>NOT(ISERROR(SEARCH("FAIL",K58)))</formula>
    </cfRule>
  </conditionalFormatting>
  <conditionalFormatting sqref="K111:L147">
    <cfRule type="containsText" dxfId="611" priority="77" operator="containsText" text="F">
      <formula>NOT(ISERROR(SEARCH("F",K111)))</formula>
    </cfRule>
    <cfRule type="containsText" dxfId="610" priority="78" operator="containsText" text="FAIL">
      <formula>NOT(ISERROR(SEARCH("FAIL",K111)))</formula>
    </cfRule>
  </conditionalFormatting>
  <conditionalFormatting sqref="K164:L198">
    <cfRule type="containsText" dxfId="609" priority="41" operator="containsText" text="F">
      <formula>NOT(ISERROR(SEARCH("F",K164)))</formula>
    </cfRule>
    <cfRule type="containsText" dxfId="608" priority="42" operator="containsText" text="FAIL">
      <formula>NOT(ISERROR(SEARCH("FAIL",K164)))</formula>
    </cfRule>
  </conditionalFormatting>
  <conditionalFormatting sqref="N4:O38 P6:P7">
    <cfRule type="containsText" dxfId="607" priority="236" operator="containsText" text="FAIL">
      <formula>NOT(ISERROR(SEARCH("FAIL",N4)))</formula>
    </cfRule>
    <cfRule type="containsText" dxfId="606" priority="235" operator="containsText" text="F">
      <formula>NOT(ISERROR(SEARCH("F",N4)))</formula>
    </cfRule>
  </conditionalFormatting>
  <conditionalFormatting sqref="N58:O94">
    <cfRule type="containsText" dxfId="605" priority="131" operator="containsText" text="FAIL">
      <formula>NOT(ISERROR(SEARCH("FAIL",N58)))</formula>
    </cfRule>
    <cfRule type="containsText" dxfId="604" priority="130" operator="containsText" text="F">
      <formula>NOT(ISERROR(SEARCH("F",N58)))</formula>
    </cfRule>
  </conditionalFormatting>
  <conditionalFormatting sqref="N111:O147">
    <cfRule type="containsText" dxfId="603" priority="94" operator="containsText" text="F">
      <formula>NOT(ISERROR(SEARCH("F",N111)))</formula>
    </cfRule>
    <cfRule type="containsText" dxfId="602" priority="95" operator="containsText" text="FAIL">
      <formula>NOT(ISERROR(SEARCH("FAIL",N111)))</formula>
    </cfRule>
  </conditionalFormatting>
  <conditionalFormatting sqref="N164:O198">
    <cfRule type="containsText" dxfId="601" priority="59" operator="containsText" text="FAIL">
      <formula>NOT(ISERROR(SEARCH("FAIL",N164)))</formula>
    </cfRule>
    <cfRule type="containsText" dxfId="600" priority="58" operator="containsText" text="F">
      <formula>NOT(ISERROR(SEARCH("F",N164)))</formula>
    </cfRule>
  </conditionalFormatting>
  <conditionalFormatting sqref="Q4:Q38">
    <cfRule type="containsText" dxfId="599" priority="233" operator="containsText" text="F">
      <formula>NOT(ISERROR(SEARCH("F",Q4)))</formula>
    </cfRule>
  </conditionalFormatting>
  <conditionalFormatting sqref="Q58:Q94">
    <cfRule type="containsText" dxfId="598" priority="129" operator="containsText" text="F">
      <formula>NOT(ISERROR(SEARCH("F",Q58)))</formula>
    </cfRule>
  </conditionalFormatting>
  <conditionalFormatting sqref="Q111:Q147">
    <cfRule type="containsText" dxfId="597" priority="93" operator="containsText" text="F">
      <formula>NOT(ISERROR(SEARCH("F",Q111)))</formula>
    </cfRule>
  </conditionalFormatting>
  <conditionalFormatting sqref="Q164:Q198">
    <cfRule type="containsText" dxfId="596" priority="57" operator="containsText" text="F">
      <formula>NOT(ISERROR(SEARCH("F",Q164)))</formula>
    </cfRule>
  </conditionalFormatting>
  <conditionalFormatting sqref="Q4:R38">
    <cfRule type="containsText" dxfId="595" priority="232" operator="containsText" text="FAIL">
      <formula>NOT(ISERROR(SEARCH("FAIL",Q4)))</formula>
    </cfRule>
  </conditionalFormatting>
  <conditionalFormatting sqref="Q58:R94">
    <cfRule type="containsText" dxfId="594" priority="128" operator="containsText" text="FAIL">
      <formula>NOT(ISERROR(SEARCH("FAIL",Q58)))</formula>
    </cfRule>
  </conditionalFormatting>
  <conditionalFormatting sqref="Q111:R147">
    <cfRule type="containsText" dxfId="593" priority="92" operator="containsText" text="FAIL">
      <formula>NOT(ISERROR(SEARCH("FAIL",Q111)))</formula>
    </cfRule>
  </conditionalFormatting>
  <conditionalFormatting sqref="Q164:R198">
    <cfRule type="containsText" dxfId="592" priority="56" operator="containsText" text="FAIL">
      <formula>NOT(ISERROR(SEARCH("FAIL",Q164)))</formula>
    </cfRule>
  </conditionalFormatting>
  <conditionalFormatting sqref="R3:R38">
    <cfRule type="containsText" dxfId="591" priority="231" operator="containsText" text="F">
      <formula>NOT(ISERROR(SEARCH("F",R3)))</formula>
    </cfRule>
  </conditionalFormatting>
  <conditionalFormatting sqref="R57:R94">
    <cfRule type="containsText" dxfId="590" priority="127" operator="containsText" text="F">
      <formula>NOT(ISERROR(SEARCH("F",R57)))</formula>
    </cfRule>
  </conditionalFormatting>
  <conditionalFormatting sqref="R110:R147">
    <cfRule type="containsText" dxfId="589" priority="91" operator="containsText" text="F">
      <formula>NOT(ISERROR(SEARCH("F",R110)))</formula>
    </cfRule>
  </conditionalFormatting>
  <conditionalFormatting sqref="R163:R198">
    <cfRule type="containsText" dxfId="588" priority="55" operator="containsText" text="F">
      <formula>NOT(ISERROR(SEARCH("F",R163)))</formula>
    </cfRule>
  </conditionalFormatting>
  <conditionalFormatting sqref="T4:T38">
    <cfRule type="containsText" dxfId="587" priority="229" operator="containsText" text="F">
      <formula>NOT(ISERROR(SEARCH("F",T4)))</formula>
    </cfRule>
  </conditionalFormatting>
  <conditionalFormatting sqref="T58:T94">
    <cfRule type="containsText" dxfId="586" priority="126" operator="containsText" text="F">
      <formula>NOT(ISERROR(SEARCH("F",T58)))</formula>
    </cfRule>
  </conditionalFormatting>
  <conditionalFormatting sqref="T111:T147">
    <cfRule type="containsText" dxfId="585" priority="90" operator="containsText" text="F">
      <formula>NOT(ISERROR(SEARCH("F",T111)))</formula>
    </cfRule>
  </conditionalFormatting>
  <conditionalFormatting sqref="T164:T198">
    <cfRule type="containsText" dxfId="584" priority="54" operator="containsText" text="F">
      <formula>NOT(ISERROR(SEARCH("F",T164)))</formula>
    </cfRule>
  </conditionalFormatting>
  <conditionalFormatting sqref="T4:U38">
    <cfRule type="containsText" dxfId="583" priority="228" operator="containsText" text="FAIL">
      <formula>NOT(ISERROR(SEARCH("FAIL",T4)))</formula>
    </cfRule>
  </conditionalFormatting>
  <conditionalFormatting sqref="T58:U94">
    <cfRule type="containsText" dxfId="582" priority="125" operator="containsText" text="FAIL">
      <formula>NOT(ISERROR(SEARCH("FAIL",T58)))</formula>
    </cfRule>
  </conditionalFormatting>
  <conditionalFormatting sqref="T111:U147">
    <cfRule type="containsText" dxfId="581" priority="89" operator="containsText" text="FAIL">
      <formula>NOT(ISERROR(SEARCH("FAIL",T111)))</formula>
    </cfRule>
  </conditionalFormatting>
  <conditionalFormatting sqref="T164:U198">
    <cfRule type="containsText" dxfId="580" priority="53" operator="containsText" text="FAIL">
      <formula>NOT(ISERROR(SEARCH("FAIL",T164)))</formula>
    </cfRule>
  </conditionalFormatting>
  <conditionalFormatting sqref="U3:U38">
    <cfRule type="containsText" dxfId="579" priority="227" operator="containsText" text="F">
      <formula>NOT(ISERROR(SEARCH("F",U3)))</formula>
    </cfRule>
  </conditionalFormatting>
  <conditionalFormatting sqref="U57:U94">
    <cfRule type="containsText" dxfId="578" priority="124" operator="containsText" text="F">
      <formula>NOT(ISERROR(SEARCH("F",U57)))</formula>
    </cfRule>
  </conditionalFormatting>
  <conditionalFormatting sqref="U110:U147">
    <cfRule type="containsText" dxfId="577" priority="88" operator="containsText" text="F">
      <formula>NOT(ISERROR(SEARCH("F",U110)))</formula>
    </cfRule>
  </conditionalFormatting>
  <conditionalFormatting sqref="U163:U198">
    <cfRule type="containsText" dxfId="576" priority="52" operator="containsText" text="F">
      <formula>NOT(ISERROR(SEARCH("F",U163)))</formula>
    </cfRule>
  </conditionalFormatting>
  <conditionalFormatting sqref="W4:X38">
    <cfRule type="containsText" dxfId="575" priority="16" operator="containsText" text="F">
      <formula>NOT(ISERROR(SEARCH("F",W4)))</formula>
    </cfRule>
    <cfRule type="containsText" dxfId="574" priority="17" operator="containsText" text="FAIL">
      <formula>NOT(ISERROR(SEARCH("FAIL",W4)))</formula>
    </cfRule>
  </conditionalFormatting>
  <conditionalFormatting sqref="W58:X94">
    <cfRule type="containsText" dxfId="573" priority="14" operator="containsText" text="F">
      <formula>NOT(ISERROR(SEARCH("F",W58)))</formula>
    </cfRule>
    <cfRule type="containsText" dxfId="572" priority="15" operator="containsText" text="FAIL">
      <formula>NOT(ISERROR(SEARCH("FAIL",W58)))</formula>
    </cfRule>
  </conditionalFormatting>
  <conditionalFormatting sqref="W111:X147">
    <cfRule type="containsText" dxfId="571" priority="12" operator="containsText" text="F">
      <formula>NOT(ISERROR(SEARCH("F",W111)))</formula>
    </cfRule>
    <cfRule type="containsText" dxfId="570" priority="13" operator="containsText" text="FAIL">
      <formula>NOT(ISERROR(SEARCH("FAIL",W111)))</formula>
    </cfRule>
  </conditionalFormatting>
  <conditionalFormatting sqref="W164:X198">
    <cfRule type="containsText" dxfId="569" priority="11" operator="containsText" text="FAIL">
      <formula>NOT(ISERROR(SEARCH("FAIL",W164)))</formula>
    </cfRule>
    <cfRule type="containsText" dxfId="568" priority="10" operator="containsText" text="F">
      <formula>NOT(ISERROR(SEARCH("F",W164)))</formula>
    </cfRule>
  </conditionalFormatting>
  <conditionalFormatting sqref="X3">
    <cfRule type="containsText" dxfId="567" priority="195" operator="containsText" text="F">
      <formula>NOT(ISERROR(SEARCH("F",X3)))</formula>
    </cfRule>
  </conditionalFormatting>
  <conditionalFormatting sqref="X57">
    <cfRule type="containsText" dxfId="566" priority="110" operator="containsText" text="F">
      <formula>NOT(ISERROR(SEARCH("F",X57)))</formula>
    </cfRule>
  </conditionalFormatting>
  <conditionalFormatting sqref="X110">
    <cfRule type="containsText" dxfId="565" priority="74" operator="containsText" text="F">
      <formula>NOT(ISERROR(SEARCH("F",X110)))</formula>
    </cfRule>
  </conditionalFormatting>
  <conditionalFormatting sqref="X163">
    <cfRule type="containsText" dxfId="564" priority="38" operator="containsText" text="F">
      <formula>NOT(ISERROR(SEARCH("F",X163)))</formula>
    </cfRule>
  </conditionalFormatting>
  <conditionalFormatting sqref="Z4:Z38">
    <cfRule type="containsText" dxfId="563" priority="221" operator="containsText" text="F">
      <formula>NOT(ISERROR(SEARCH("F",Z4)))</formula>
    </cfRule>
  </conditionalFormatting>
  <conditionalFormatting sqref="Z58:Z94">
    <cfRule type="containsText" dxfId="562" priority="123" operator="containsText" text="F">
      <formula>NOT(ISERROR(SEARCH("F",Z58)))</formula>
    </cfRule>
  </conditionalFormatting>
  <conditionalFormatting sqref="Z111:Z147">
    <cfRule type="containsText" dxfId="561" priority="87" operator="containsText" text="F">
      <formula>NOT(ISERROR(SEARCH("F",Z111)))</formula>
    </cfRule>
  </conditionalFormatting>
  <conditionalFormatting sqref="Z164:Z198">
    <cfRule type="containsText" dxfId="560" priority="51" operator="containsText" text="F">
      <formula>NOT(ISERROR(SEARCH("F",Z164)))</formula>
    </cfRule>
  </conditionalFormatting>
  <conditionalFormatting sqref="Z4:AA38">
    <cfRule type="containsText" dxfId="559" priority="220" operator="containsText" text="FAIL">
      <formula>NOT(ISERROR(SEARCH("FAIL",Z4)))</formula>
    </cfRule>
  </conditionalFormatting>
  <conditionalFormatting sqref="Z58:AA94">
    <cfRule type="containsText" dxfId="558" priority="122" operator="containsText" text="FAIL">
      <formula>NOT(ISERROR(SEARCH("FAIL",Z58)))</formula>
    </cfRule>
  </conditionalFormatting>
  <conditionalFormatting sqref="Z111:AA147">
    <cfRule type="containsText" dxfId="557" priority="86" operator="containsText" text="FAIL">
      <formula>NOT(ISERROR(SEARCH("FAIL",Z111)))</formula>
    </cfRule>
  </conditionalFormatting>
  <conditionalFormatting sqref="Z164:AA198">
    <cfRule type="containsText" dxfId="556" priority="50" operator="containsText" text="FAIL">
      <formula>NOT(ISERROR(SEARCH("FAIL",Z164)))</formula>
    </cfRule>
  </conditionalFormatting>
  <conditionalFormatting sqref="AA3:AA38">
    <cfRule type="containsText" dxfId="555" priority="219" operator="containsText" text="F">
      <formula>NOT(ISERROR(SEARCH("F",AA3)))</formula>
    </cfRule>
  </conditionalFormatting>
  <conditionalFormatting sqref="AA57:AA94">
    <cfRule type="containsText" dxfId="554" priority="121" operator="containsText" text="F">
      <formula>NOT(ISERROR(SEARCH("F",AA57)))</formula>
    </cfRule>
  </conditionalFormatting>
  <conditionalFormatting sqref="AA110:AA147">
    <cfRule type="containsText" dxfId="553" priority="85" operator="containsText" text="F">
      <formula>NOT(ISERROR(SEARCH("F",AA110)))</formula>
    </cfRule>
  </conditionalFormatting>
  <conditionalFormatting sqref="AA163:AA198">
    <cfRule type="containsText" dxfId="552" priority="49" operator="containsText" text="F">
      <formula>NOT(ISERROR(SEARCH("F",AA163)))</formula>
    </cfRule>
  </conditionalFormatting>
  <conditionalFormatting sqref="AC4:AC38">
    <cfRule type="containsText" dxfId="551" priority="193" operator="containsText" text="F">
      <formula>NOT(ISERROR(SEARCH("F",AC4)))</formula>
    </cfRule>
  </conditionalFormatting>
  <conditionalFormatting sqref="AC58:AC94">
    <cfRule type="containsText" dxfId="550" priority="109" operator="containsText" text="F">
      <formula>NOT(ISERROR(SEARCH("F",AC58)))</formula>
    </cfRule>
  </conditionalFormatting>
  <conditionalFormatting sqref="AC111:AC147">
    <cfRule type="containsText" dxfId="549" priority="73" operator="containsText" text="F">
      <formula>NOT(ISERROR(SEARCH("F",AC111)))</formula>
    </cfRule>
  </conditionalFormatting>
  <conditionalFormatting sqref="AC164:AC198">
    <cfRule type="containsText" dxfId="548" priority="37" operator="containsText" text="F">
      <formula>NOT(ISERROR(SEARCH("F",AC164)))</formula>
    </cfRule>
  </conditionalFormatting>
  <conditionalFormatting sqref="AC4:AD38">
    <cfRule type="containsText" dxfId="547" priority="192" operator="containsText" text="FAIL">
      <formula>NOT(ISERROR(SEARCH("FAIL",AC4)))</formula>
    </cfRule>
  </conditionalFormatting>
  <conditionalFormatting sqref="AC58:AD94">
    <cfRule type="containsText" dxfId="546" priority="108" operator="containsText" text="FAIL">
      <formula>NOT(ISERROR(SEARCH("FAIL",AC58)))</formula>
    </cfRule>
  </conditionalFormatting>
  <conditionalFormatting sqref="AC111:AD147">
    <cfRule type="containsText" dxfId="545" priority="72" operator="containsText" text="FAIL">
      <formula>NOT(ISERROR(SEARCH("FAIL",AC111)))</formula>
    </cfRule>
  </conditionalFormatting>
  <conditionalFormatting sqref="AC164:AD198">
    <cfRule type="containsText" dxfId="544" priority="36" operator="containsText" text="FAIL">
      <formula>NOT(ISERROR(SEARCH("FAIL",AC164)))</formula>
    </cfRule>
  </conditionalFormatting>
  <conditionalFormatting sqref="AD3:AD38">
    <cfRule type="containsText" dxfId="543" priority="191" operator="containsText" text="F">
      <formula>NOT(ISERROR(SEARCH("F",AD3)))</formula>
    </cfRule>
  </conditionalFormatting>
  <conditionalFormatting sqref="AD57:AD94">
    <cfRule type="containsText" dxfId="542" priority="107" operator="containsText" text="F">
      <formula>NOT(ISERROR(SEARCH("F",AD57)))</formula>
    </cfRule>
  </conditionalFormatting>
  <conditionalFormatting sqref="AD110:AD147">
    <cfRule type="containsText" dxfId="541" priority="71" operator="containsText" text="F">
      <formula>NOT(ISERROR(SEARCH("F",AD110)))</formula>
    </cfRule>
  </conditionalFormatting>
  <conditionalFormatting sqref="AD163:AD198">
    <cfRule type="containsText" dxfId="540" priority="35" operator="containsText" text="F">
      <formula>NOT(ISERROR(SEARCH("F",AD163)))</formula>
    </cfRule>
  </conditionalFormatting>
  <conditionalFormatting sqref="AF4:AF38">
    <cfRule type="containsText" dxfId="539" priority="217" operator="containsText" text="F">
      <formula>NOT(ISERROR(SEARCH("F",AF4)))</formula>
    </cfRule>
  </conditionalFormatting>
  <conditionalFormatting sqref="AF58:AF94">
    <cfRule type="containsText" dxfId="538" priority="34" operator="containsText" text="F">
      <formula>NOT(ISERROR(SEARCH("F",AF58)))</formula>
    </cfRule>
  </conditionalFormatting>
  <conditionalFormatting sqref="AF111:AF147">
    <cfRule type="containsText" dxfId="537" priority="31" operator="containsText" text="F">
      <formula>NOT(ISERROR(SEARCH("F",AF111)))</formula>
    </cfRule>
  </conditionalFormatting>
  <conditionalFormatting sqref="AF164:AF198">
    <cfRule type="containsText" dxfId="536" priority="28" operator="containsText" text="F">
      <formula>NOT(ISERROR(SEARCH("F",AF164)))</formula>
    </cfRule>
  </conditionalFormatting>
  <conditionalFormatting sqref="AF58:AG94">
    <cfRule type="containsText" dxfId="535" priority="32" operator="containsText" text="FAIL">
      <formula>NOT(ISERROR(SEARCH("FAIL",AF58)))</formula>
    </cfRule>
  </conditionalFormatting>
  <conditionalFormatting sqref="AF111:AG147">
    <cfRule type="containsText" dxfId="534" priority="29" operator="containsText" text="FAIL">
      <formula>NOT(ISERROR(SEARCH("FAIL",AF111)))</formula>
    </cfRule>
  </conditionalFormatting>
  <conditionalFormatting sqref="AF164:AG198">
    <cfRule type="containsText" dxfId="533" priority="26" operator="containsText" text="FAIL">
      <formula>NOT(ISERROR(SEARCH("FAIL",AF164)))</formula>
    </cfRule>
  </conditionalFormatting>
  <conditionalFormatting sqref="AF4:AJ4 AF5:AI38">
    <cfRule type="containsText" dxfId="532" priority="208" operator="containsText" text="FAIL">
      <formula>NOT(ISERROR(SEARCH("FAIL",AF4)))</formula>
    </cfRule>
  </conditionalFormatting>
  <conditionalFormatting sqref="AG3:AG38">
    <cfRule type="containsText" dxfId="531" priority="215" operator="containsText" text="F">
      <formula>NOT(ISERROR(SEARCH("F",AG3)))</formula>
    </cfRule>
  </conditionalFormatting>
  <conditionalFormatting sqref="AG57:AG94">
    <cfRule type="containsText" dxfId="530" priority="33" operator="containsText" text="F">
      <formula>NOT(ISERROR(SEARCH("F",AG57)))</formula>
    </cfRule>
  </conditionalFormatting>
  <conditionalFormatting sqref="AG110:AG147">
    <cfRule type="containsText" dxfId="529" priority="30" operator="containsText" text="F">
      <formula>NOT(ISERROR(SEARCH("F",AG110)))</formula>
    </cfRule>
  </conditionalFormatting>
  <conditionalFormatting sqref="AG163:AG198">
    <cfRule type="containsText" dxfId="528" priority="27" operator="containsText" text="F">
      <formula>NOT(ISERROR(SEARCH("F",AG163)))</formula>
    </cfRule>
  </conditionalFormatting>
  <conditionalFormatting sqref="AH3:AI3">
    <cfRule type="containsText" dxfId="527" priority="249" operator="containsText" text="F">
      <formula>NOT(ISERROR(SEARCH("F",AH3)))</formula>
    </cfRule>
  </conditionalFormatting>
  <conditionalFormatting sqref="AH57:AI57">
    <cfRule type="containsText" dxfId="526" priority="188" operator="containsText" text="F">
      <formula>NOT(ISERROR(SEARCH("F",AH57)))</formula>
    </cfRule>
  </conditionalFormatting>
  <conditionalFormatting sqref="AH110:AI110">
    <cfRule type="containsText" dxfId="525" priority="104" operator="containsText" text="F">
      <formula>NOT(ISERROR(SEARCH("F",AH110)))</formula>
    </cfRule>
  </conditionalFormatting>
  <conditionalFormatting sqref="AH163:AI163">
    <cfRule type="containsText" dxfId="524" priority="68" operator="containsText" text="F">
      <formula>NOT(ISERROR(SEARCH("F",AH163)))</formula>
    </cfRule>
  </conditionalFormatting>
  <conditionalFormatting sqref="AH4:AJ4 AH5:AI38">
    <cfRule type="containsText" dxfId="523" priority="207" operator="containsText" text="F">
      <formula>NOT(ISERROR(SEARCH("F",AH4)))</formula>
    </cfRule>
  </conditionalFormatting>
  <conditionalFormatting sqref="AH58:AJ58 AH59:AI94">
    <cfRule type="containsText" dxfId="522" priority="117" operator="containsText" text="F">
      <formula>NOT(ISERROR(SEARCH("F",AH58)))</formula>
    </cfRule>
    <cfRule type="containsText" dxfId="521" priority="118" operator="containsText" text="FAIL">
      <formula>NOT(ISERROR(SEARCH("FAIL",AH58)))</formula>
    </cfRule>
  </conditionalFormatting>
  <conditionalFormatting sqref="AH111:AJ111 AH112:AI147">
    <cfRule type="containsText" dxfId="520" priority="82" operator="containsText" text="FAIL">
      <formula>NOT(ISERROR(SEARCH("FAIL",AH111)))</formula>
    </cfRule>
    <cfRule type="containsText" dxfId="519" priority="81" operator="containsText" text="F">
      <formula>NOT(ISERROR(SEARCH("F",AH111)))</formula>
    </cfRule>
  </conditionalFormatting>
  <conditionalFormatting sqref="AH164:AJ164 AH165:AI198">
    <cfRule type="containsText" dxfId="518" priority="46" operator="containsText" text="FAIL">
      <formula>NOT(ISERROR(SEARCH("FAIL",AH164)))</formula>
    </cfRule>
    <cfRule type="containsText" dxfId="517" priority="45" operator="containsText" text="F">
      <formula>NOT(ISERROR(SEARCH("F",AH164)))</formula>
    </cfRule>
  </conditionalFormatting>
  <pageMargins left="0.25" right="0.25" top="0.25" bottom="0.25" header="1" footer="0.25"/>
  <pageSetup paperSize="5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6C0E1-619A-4B3C-8652-95288FB16F3B}">
  <dimension ref="A1:AJ194"/>
  <sheetViews>
    <sheetView topLeftCell="A13" zoomScaleNormal="100" zoomScaleSheetLayoutView="115" workbookViewId="0">
      <selection activeCell="L19" sqref="L19"/>
    </sheetView>
  </sheetViews>
  <sheetFormatPr defaultColWidth="9.109375" defaultRowHeight="13.8"/>
  <cols>
    <col min="1" max="1" width="4.109375" style="6" bestFit="1" customWidth="1"/>
    <col min="2" max="2" width="4" style="6" bestFit="1" customWidth="1"/>
    <col min="3" max="3" width="23.109375" style="6" customWidth="1"/>
    <col min="4" max="33" width="4" style="6" customWidth="1"/>
    <col min="34" max="34" width="4.6640625" style="6" bestFit="1" customWidth="1"/>
    <col min="35" max="36" width="4" style="6" customWidth="1"/>
    <col min="37" max="16384" width="9.109375" style="6"/>
  </cols>
  <sheetData>
    <row r="1" spans="1:36" ht="96" customHeight="1">
      <c r="A1" s="33" t="s">
        <v>52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</row>
    <row r="2" spans="1:36" ht="32.25" customHeight="1">
      <c r="A2" s="36" t="s">
        <v>227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 t="s">
        <v>228</v>
      </c>
      <c r="AH2" s="36"/>
      <c r="AI2" s="36"/>
      <c r="AJ2" s="36"/>
    </row>
    <row r="3" spans="1:36" ht="48.75" customHeight="1">
      <c r="A3" s="5" t="s">
        <v>2</v>
      </c>
      <c r="B3" s="1" t="s">
        <v>3</v>
      </c>
      <c r="C3" s="1" t="s">
        <v>4</v>
      </c>
      <c r="D3" s="2" t="s">
        <v>510</v>
      </c>
      <c r="E3" s="2" t="s">
        <v>10</v>
      </c>
      <c r="F3" s="2" t="s">
        <v>11</v>
      </c>
      <c r="G3" s="2" t="s">
        <v>36</v>
      </c>
      <c r="H3" s="2" t="s">
        <v>13</v>
      </c>
      <c r="I3" s="2" t="s">
        <v>14</v>
      </c>
      <c r="J3" s="2" t="s">
        <v>39</v>
      </c>
      <c r="K3" s="2" t="s">
        <v>37</v>
      </c>
      <c r="L3" s="2" t="s">
        <v>38</v>
      </c>
      <c r="M3" s="2" t="s">
        <v>35</v>
      </c>
      <c r="N3" s="2" t="s">
        <v>18</v>
      </c>
      <c r="O3" s="2" t="s">
        <v>19</v>
      </c>
      <c r="P3" s="2" t="s">
        <v>20</v>
      </c>
      <c r="Q3" s="2" t="s">
        <v>21</v>
      </c>
      <c r="R3" s="2" t="s">
        <v>22</v>
      </c>
      <c r="S3" s="2" t="s">
        <v>23</v>
      </c>
      <c r="T3" s="2" t="s">
        <v>24</v>
      </c>
      <c r="U3" s="2" t="s">
        <v>25</v>
      </c>
      <c r="V3" s="2" t="s">
        <v>511</v>
      </c>
      <c r="W3" s="2" t="s">
        <v>40</v>
      </c>
      <c r="X3" s="2" t="s">
        <v>41</v>
      </c>
      <c r="Y3" s="2" t="s">
        <v>44</v>
      </c>
      <c r="Z3" s="2" t="s">
        <v>42</v>
      </c>
      <c r="AA3" s="2" t="s">
        <v>43</v>
      </c>
      <c r="AB3" s="2" t="s">
        <v>45</v>
      </c>
      <c r="AC3" s="2" t="s">
        <v>46</v>
      </c>
      <c r="AD3" s="2" t="s">
        <v>47</v>
      </c>
      <c r="AE3" s="2" t="s">
        <v>508</v>
      </c>
      <c r="AF3" s="2" t="s">
        <v>48</v>
      </c>
      <c r="AG3" s="2" t="s">
        <v>49</v>
      </c>
      <c r="AH3" s="3" t="s">
        <v>7</v>
      </c>
      <c r="AI3" s="2" t="s">
        <v>521</v>
      </c>
      <c r="AJ3" s="4" t="s">
        <v>9</v>
      </c>
    </row>
    <row r="4" spans="1:36" ht="21.9" customHeight="1">
      <c r="A4" s="5">
        <v>1</v>
      </c>
      <c r="B4" s="5">
        <v>24</v>
      </c>
      <c r="C4" s="11" t="s">
        <v>215</v>
      </c>
      <c r="D4" s="5">
        <v>32</v>
      </c>
      <c r="E4" s="5" t="str">
        <f t="shared" ref="E4:E38" si="0">IF(D4&gt;=32, "A+", IF(D4&gt;=28, "A", IF(D4&gt;=24, "A-", IF(D4&gt;=20, "B", IF(D4&gt;=16, "C", IF(D4&gt;=13, "D", IF(D4&lt;13, "F")))))))</f>
        <v>A+</v>
      </c>
      <c r="F4" s="5" t="str">
        <f t="shared" ref="F4:F38" si="1">IF(D4&gt;=32, "5", IF(D4&gt;=28, "4", IF(D4&gt;=24, "3.5", IF(D4&gt;=20, "3", IF(D4&gt;16, "2", IF(D4&gt;=13, "1", IF(D4&lt;13, "0")))))))</f>
        <v>5</v>
      </c>
      <c r="G4" s="5">
        <v>38</v>
      </c>
      <c r="H4" s="5" t="str">
        <f t="shared" ref="H4:H38" si="2">IF(G4&gt;=32, "A+", IF(G4&gt;=28, "A", IF(G4&gt;=24, "A-", IF(G4&gt;=20, "B", IF(G4&gt;=16, "C", IF(G4&gt;=13, "D", IF(G4&lt;13, "F")))))))</f>
        <v>A+</v>
      </c>
      <c r="I4" s="5" t="str">
        <f t="shared" ref="I4:I38" si="3">IF(G4&gt;=32, "5", IF(G4&gt;=28, "4", IF(G4&gt;=24, "3.5", IF(G4&gt;=20, "3", IF(G4&gt;16, "2", IF(G4&gt;=13, "1", IF(G4&lt;13, "0")))))))</f>
        <v>5</v>
      </c>
      <c r="J4" s="5">
        <v>16</v>
      </c>
      <c r="K4" s="5" t="str">
        <f t="shared" ref="K4:K38" si="4">IF(J4&gt;=16, "A+", IF(J4&gt;=14, "A", IF(J4&gt;=12, "A-", IF(J4&gt;=10, "B", IF(J4&gt;=8, "C", IF(J4&gt;=6, "D", IF(J4&lt;6, "F")))))))</f>
        <v>A+</v>
      </c>
      <c r="L4" s="5" t="str">
        <f t="shared" ref="L4:L38" si="5">IF(J4&gt;=16, "5", IF(J4&gt;=14, "4", IF(J4&gt;=12, "3.5", IF(J4&gt;=20, "3", IF(J4&gt;8, "2", IF(J4&gt;=6, "1", IF(J4&lt;6, "0")))))))</f>
        <v>5</v>
      </c>
      <c r="M4" s="5">
        <v>30</v>
      </c>
      <c r="N4" s="5" t="str">
        <f t="shared" ref="N4:N38" si="6">IF(M4&gt;=32, "A+", IF(M4&gt;=28, "A", IF(M4&gt;=24, "A-", IF(M4&gt;=20, "B", IF(M4&gt;=16, "C", IF(M4&gt;=13, "D", IF(M4&lt;13, "F")))))))</f>
        <v>A</v>
      </c>
      <c r="O4" s="5" t="str">
        <f t="shared" ref="O4:O38" si="7">IF(M4&gt;=32, "5", IF(M4&gt;=28, "4", IF(M4&gt;=24, "3.5", IF(M4&gt;=20, "3", IF(M4&gt;16, "2", IF(M4&gt;=13, "1", IF(M4&lt;13, "0")))))))</f>
        <v>4</v>
      </c>
      <c r="P4" s="5">
        <v>12</v>
      </c>
      <c r="Q4" s="5" t="str">
        <f t="shared" ref="Q4:Q38" si="8">IF(P4&gt;=16, "A+", IF(P4&gt;=14, "A", IF(P4&gt;=12, "A-", IF(P4&gt;=10, "B", IF(P4&gt;=8, "C", IF(P4&gt;=6, "D", IF(P4&lt;6, "F")))))))</f>
        <v>A-</v>
      </c>
      <c r="R4" s="5" t="str">
        <f t="shared" ref="R4:R38" si="9">IF(P4&gt;=16, "5", IF(P4&gt;=14, "4", IF(P4&gt;=12, "3.5", IF(P4&gt;=20, "3", IF(P4&gt;8, "2", IF(P4&gt;=6, "1", IF(P4&lt;6, "0")))))))</f>
        <v>3.5</v>
      </c>
      <c r="S4" s="5">
        <v>30</v>
      </c>
      <c r="T4" s="5" t="str">
        <f t="shared" ref="T4:T38" si="10">IF(S4&gt;=32, "A+", IF(S4&gt;=28, "A", IF(S4&gt;=24, "A-", IF(S4&gt;=20, "B", IF(S4&gt;=16, "C", IF(S4&gt;=13, "D", IF(S4&lt;13, "F")))))))</f>
        <v>A</v>
      </c>
      <c r="U4" s="5" t="str">
        <f t="shared" ref="U4:U38" si="11">IF(S4&gt;=32, "5", IF(S4&gt;=28, "4", IF(S4&gt;=24, "3.5", IF(S4&gt;=20, "3", IF(S4&gt;16, "2", IF(S4&gt;=13, "1", IF(S4&lt;13, "0")))))))</f>
        <v>4</v>
      </c>
      <c r="V4" s="5">
        <v>32</v>
      </c>
      <c r="W4" s="5" t="str">
        <f t="shared" ref="W4:W38" si="12">IF(V4&gt;=32, "A+", IF(V4&gt;=28, "A", IF(V4&gt;=24, "A-", IF(V4&gt;=20, "B", IF(V4&gt;=16, "C", IF(V4&gt;=13, "D", IF(V4&lt;13, "F")))))))</f>
        <v>A+</v>
      </c>
      <c r="X4" s="5" t="str">
        <f t="shared" ref="X4:X38" si="13">IF(V4&gt;=32, "5", IF(V4&gt;=28, "4", IF(V4&gt;=24, "3.5", IF(V4&gt;=20, "3", IF(V4&gt;16, "2", IF(V4&gt;=13, "1", IF(V4&lt;13, "0")))))))</f>
        <v>5</v>
      </c>
      <c r="Y4" s="5">
        <v>31</v>
      </c>
      <c r="Z4" s="5" t="str">
        <f t="shared" ref="Z4:Z38" si="14">IF(Y4&gt;=32, "A+", IF(Y4&gt;=28, "A", IF(Y4&gt;=24, "A-", IF(Y4&gt;=20, "B", IF(Y4&gt;=16, "C", IF(Y4&gt;=13, "D", IF(Y4&lt;13, "F")))))))</f>
        <v>A</v>
      </c>
      <c r="AA4" s="5" t="str">
        <f t="shared" ref="AA4:AA38" si="15">IF(Y4&gt;=32, "5", IF(Y4&gt;=28, "4", IF(Y4&gt;=24, "3.5", IF(Y4&gt;=20, "3", IF(Y4&gt;16, "2", IF(Y4&gt;=13, "1", IF(Y4&lt;13, "0")))))))</f>
        <v>4</v>
      </c>
      <c r="AB4" s="5">
        <v>22</v>
      </c>
      <c r="AC4" s="5" t="str">
        <f t="shared" ref="AC4:AC38" si="16">IF(AB4&gt;=32, "A+", IF(AB4&gt;=28, "A", IF(AB4&gt;=24, "A-", IF(AB4&gt;=20, "B", IF(AB4&gt;=16, "C", IF(AB4&gt;=13, "D", IF(AB4&lt;13, "F")))))))</f>
        <v>B</v>
      </c>
      <c r="AD4" s="5" t="str">
        <f t="shared" ref="AD4:AD38" si="17">IF(AB4&gt;=32, "5", IF(AB4&gt;=28, "4", IF(AB4&gt;=24, "3.5", IF(AB4&gt;=20, "3", IF(AB4&gt;16, "2", IF(AB4&gt;=13, "1", IF(AB4&lt;13, "0")))))))</f>
        <v>3</v>
      </c>
      <c r="AE4" s="5">
        <v>26</v>
      </c>
      <c r="AF4" s="5" t="str">
        <f t="shared" ref="AF4:AF38" si="18">IF(AE4&gt;=24, "A+", IF(AE4&gt;=21, "A", IF(AE4&gt;=18, "A-", IF(AE4&gt;=15, "B", IF(AE4&gt;=12, "C", IF(AE4&gt;=9, "D", IF(AE4&lt;9, "F")))))))</f>
        <v>A+</v>
      </c>
      <c r="AG4" s="5" t="str">
        <f t="shared" ref="AG4:AG38" si="19">IF(AE4&gt;=24, "5", IF(AE4&gt;=21, "4", IF(AE4&gt;=18, "3.5", IF(AE4&gt;=15, "3", IF(AE4&gt;12, "2", IF(AE4&gt;=9, "1", IF(AE4&lt;9, "0")))))))</f>
        <v>5</v>
      </c>
      <c r="AH4" s="7" t="str">
        <f t="shared" ref="AH4:AH38" si="20">IF(AND(D4&gt;=13,G4&gt;=13,J4&gt;=6,M4&gt;=13,P4&gt;=6,S4&gt;=13,V4&gt;=13,Y4&gt;=13,AB4&gt;=13,AE4&gt;=9), "Pass","Fail")</f>
        <v>Pass</v>
      </c>
      <c r="AI4" s="8">
        <f t="shared" ref="AI4:AI38" si="21">IF(OR(D4&lt;13,G4&lt;13,J4&lt;6,M4&lt;13,P4&lt;6,S4&lt;13,V4&lt;13,Y4&lt;13,AB4&lt;13,AE4&lt;9),0,(D4+G4+J4+M4+P4+S4+V4+Y4+AB4+AE4))</f>
        <v>269</v>
      </c>
      <c r="AJ4" s="8">
        <f t="shared" ref="AJ4:AJ16" si="22">RANK(AI4,$AI$4:$AI$38,0)</f>
        <v>1</v>
      </c>
    </row>
    <row r="5" spans="1:36" ht="21.9" customHeight="1">
      <c r="A5" s="5">
        <v>2</v>
      </c>
      <c r="B5" s="5">
        <v>1</v>
      </c>
      <c r="C5" s="11" t="s">
        <v>192</v>
      </c>
      <c r="D5" s="5">
        <v>34</v>
      </c>
      <c r="E5" s="5" t="str">
        <f t="shared" si="0"/>
        <v>A+</v>
      </c>
      <c r="F5" s="5" t="str">
        <f t="shared" si="1"/>
        <v>5</v>
      </c>
      <c r="G5" s="5">
        <v>33</v>
      </c>
      <c r="H5" s="5" t="str">
        <f t="shared" si="2"/>
        <v>A+</v>
      </c>
      <c r="I5" s="5" t="str">
        <f t="shared" si="3"/>
        <v>5</v>
      </c>
      <c r="J5" s="5">
        <v>14</v>
      </c>
      <c r="K5" s="5" t="str">
        <f t="shared" si="4"/>
        <v>A</v>
      </c>
      <c r="L5" s="5" t="str">
        <f t="shared" si="5"/>
        <v>4</v>
      </c>
      <c r="M5" s="5">
        <v>32</v>
      </c>
      <c r="N5" s="5" t="str">
        <f t="shared" si="6"/>
        <v>A+</v>
      </c>
      <c r="O5" s="5" t="str">
        <f t="shared" si="7"/>
        <v>5</v>
      </c>
      <c r="P5" s="5">
        <v>12</v>
      </c>
      <c r="Q5" s="5" t="str">
        <f t="shared" si="8"/>
        <v>A-</v>
      </c>
      <c r="R5" s="5" t="str">
        <f t="shared" si="9"/>
        <v>3.5</v>
      </c>
      <c r="S5" s="5">
        <v>30</v>
      </c>
      <c r="T5" s="5" t="str">
        <f t="shared" si="10"/>
        <v>A</v>
      </c>
      <c r="U5" s="5" t="str">
        <f t="shared" si="11"/>
        <v>4</v>
      </c>
      <c r="V5" s="5">
        <v>36</v>
      </c>
      <c r="W5" s="5" t="str">
        <f t="shared" si="12"/>
        <v>A+</v>
      </c>
      <c r="X5" s="5" t="str">
        <f t="shared" si="13"/>
        <v>5</v>
      </c>
      <c r="Y5" s="5">
        <v>29</v>
      </c>
      <c r="Z5" s="5" t="str">
        <f t="shared" si="14"/>
        <v>A</v>
      </c>
      <c r="AA5" s="5" t="str">
        <f t="shared" si="15"/>
        <v>4</v>
      </c>
      <c r="AB5" s="5">
        <v>16</v>
      </c>
      <c r="AC5" s="5" t="str">
        <f t="shared" si="16"/>
        <v>C</v>
      </c>
      <c r="AD5" s="5" t="str">
        <f t="shared" si="17"/>
        <v>1</v>
      </c>
      <c r="AE5" s="5">
        <v>28</v>
      </c>
      <c r="AF5" s="5" t="str">
        <f t="shared" si="18"/>
        <v>A+</v>
      </c>
      <c r="AG5" s="5" t="str">
        <f t="shared" si="19"/>
        <v>5</v>
      </c>
      <c r="AH5" s="7" t="str">
        <f t="shared" si="20"/>
        <v>Pass</v>
      </c>
      <c r="AI5" s="8">
        <f t="shared" si="21"/>
        <v>264</v>
      </c>
      <c r="AJ5" s="8">
        <f t="shared" si="22"/>
        <v>2</v>
      </c>
    </row>
    <row r="6" spans="1:36" ht="21.9" customHeight="1">
      <c r="A6" s="5">
        <v>3</v>
      </c>
      <c r="B6" s="5">
        <v>20</v>
      </c>
      <c r="C6" s="11" t="s">
        <v>211</v>
      </c>
      <c r="D6" s="5">
        <v>32</v>
      </c>
      <c r="E6" s="5" t="str">
        <f t="shared" si="0"/>
        <v>A+</v>
      </c>
      <c r="F6" s="5" t="str">
        <f t="shared" si="1"/>
        <v>5</v>
      </c>
      <c r="G6" s="5">
        <v>35</v>
      </c>
      <c r="H6" s="5" t="str">
        <f t="shared" si="2"/>
        <v>A+</v>
      </c>
      <c r="I6" s="5" t="str">
        <f t="shared" si="3"/>
        <v>5</v>
      </c>
      <c r="J6" s="5">
        <v>14</v>
      </c>
      <c r="K6" s="5" t="str">
        <f t="shared" si="4"/>
        <v>A</v>
      </c>
      <c r="L6" s="5" t="str">
        <f t="shared" si="5"/>
        <v>4</v>
      </c>
      <c r="M6" s="5">
        <v>24</v>
      </c>
      <c r="N6" s="5" t="str">
        <f t="shared" si="6"/>
        <v>A-</v>
      </c>
      <c r="O6" s="5" t="str">
        <f t="shared" si="7"/>
        <v>3.5</v>
      </c>
      <c r="P6" s="5">
        <v>14</v>
      </c>
      <c r="Q6" s="5" t="str">
        <f t="shared" si="8"/>
        <v>A</v>
      </c>
      <c r="R6" s="5" t="str">
        <f t="shared" si="9"/>
        <v>4</v>
      </c>
      <c r="S6" s="5">
        <v>32</v>
      </c>
      <c r="T6" s="5" t="str">
        <f t="shared" si="10"/>
        <v>A+</v>
      </c>
      <c r="U6" s="5" t="str">
        <f t="shared" si="11"/>
        <v>5</v>
      </c>
      <c r="V6" s="5">
        <v>32</v>
      </c>
      <c r="W6" s="5" t="str">
        <f t="shared" si="12"/>
        <v>A+</v>
      </c>
      <c r="X6" s="5" t="str">
        <f t="shared" si="13"/>
        <v>5</v>
      </c>
      <c r="Y6" s="5">
        <v>26</v>
      </c>
      <c r="Z6" s="5" t="str">
        <f t="shared" si="14"/>
        <v>A-</v>
      </c>
      <c r="AA6" s="5" t="str">
        <f t="shared" si="15"/>
        <v>3.5</v>
      </c>
      <c r="AB6" s="5">
        <v>20</v>
      </c>
      <c r="AC6" s="5" t="str">
        <f t="shared" si="16"/>
        <v>B</v>
      </c>
      <c r="AD6" s="5" t="str">
        <f t="shared" si="17"/>
        <v>3</v>
      </c>
      <c r="AE6" s="5">
        <v>28</v>
      </c>
      <c r="AF6" s="5" t="str">
        <f t="shared" si="18"/>
        <v>A+</v>
      </c>
      <c r="AG6" s="5" t="str">
        <f t="shared" si="19"/>
        <v>5</v>
      </c>
      <c r="AH6" s="7" t="str">
        <f t="shared" si="20"/>
        <v>Pass</v>
      </c>
      <c r="AI6" s="8">
        <f t="shared" si="21"/>
        <v>257</v>
      </c>
      <c r="AJ6" s="8">
        <f t="shared" si="22"/>
        <v>3</v>
      </c>
    </row>
    <row r="7" spans="1:36" ht="21.9" customHeight="1">
      <c r="A7" s="5">
        <v>4</v>
      </c>
      <c r="B7" s="5">
        <v>22</v>
      </c>
      <c r="C7" s="11" t="s">
        <v>213</v>
      </c>
      <c r="D7" s="5">
        <v>27</v>
      </c>
      <c r="E7" s="5" t="str">
        <f t="shared" si="0"/>
        <v>A-</v>
      </c>
      <c r="F7" s="5" t="str">
        <f t="shared" si="1"/>
        <v>3.5</v>
      </c>
      <c r="G7" s="5">
        <v>31</v>
      </c>
      <c r="H7" s="5" t="str">
        <f t="shared" si="2"/>
        <v>A</v>
      </c>
      <c r="I7" s="5" t="str">
        <f t="shared" si="3"/>
        <v>4</v>
      </c>
      <c r="J7" s="5">
        <v>15</v>
      </c>
      <c r="K7" s="5" t="str">
        <f t="shared" si="4"/>
        <v>A</v>
      </c>
      <c r="L7" s="5" t="str">
        <f t="shared" si="5"/>
        <v>4</v>
      </c>
      <c r="M7" s="5">
        <v>30</v>
      </c>
      <c r="N7" s="5" t="str">
        <f t="shared" si="6"/>
        <v>A</v>
      </c>
      <c r="O7" s="5" t="str">
        <f t="shared" si="7"/>
        <v>4</v>
      </c>
      <c r="P7" s="5">
        <v>18</v>
      </c>
      <c r="Q7" s="5" t="str">
        <f t="shared" si="8"/>
        <v>A+</v>
      </c>
      <c r="R7" s="5" t="str">
        <f t="shared" si="9"/>
        <v>5</v>
      </c>
      <c r="S7" s="5">
        <v>36</v>
      </c>
      <c r="T7" s="5" t="str">
        <f t="shared" si="10"/>
        <v>A+</v>
      </c>
      <c r="U7" s="5" t="str">
        <f t="shared" si="11"/>
        <v>5</v>
      </c>
      <c r="V7" s="5">
        <v>32</v>
      </c>
      <c r="W7" s="5" t="str">
        <f t="shared" si="12"/>
        <v>A+</v>
      </c>
      <c r="X7" s="5" t="str">
        <f t="shared" si="13"/>
        <v>5</v>
      </c>
      <c r="Y7" s="5">
        <v>20</v>
      </c>
      <c r="Z7" s="5" t="str">
        <f t="shared" si="14"/>
        <v>B</v>
      </c>
      <c r="AA7" s="5" t="str">
        <f t="shared" si="15"/>
        <v>3</v>
      </c>
      <c r="AB7" s="5">
        <v>17</v>
      </c>
      <c r="AC7" s="5" t="str">
        <f t="shared" si="16"/>
        <v>C</v>
      </c>
      <c r="AD7" s="5" t="str">
        <f t="shared" si="17"/>
        <v>2</v>
      </c>
      <c r="AE7" s="5">
        <v>26</v>
      </c>
      <c r="AF7" s="5" t="str">
        <f t="shared" si="18"/>
        <v>A+</v>
      </c>
      <c r="AG7" s="5" t="str">
        <f t="shared" si="19"/>
        <v>5</v>
      </c>
      <c r="AH7" s="7" t="str">
        <f t="shared" si="20"/>
        <v>Pass</v>
      </c>
      <c r="AI7" s="8">
        <f t="shared" si="21"/>
        <v>252</v>
      </c>
      <c r="AJ7" s="8">
        <f t="shared" si="22"/>
        <v>4</v>
      </c>
    </row>
    <row r="8" spans="1:36" ht="21.9" customHeight="1">
      <c r="A8" s="5">
        <v>5</v>
      </c>
      <c r="B8" s="5">
        <v>15</v>
      </c>
      <c r="C8" s="11" t="s">
        <v>206</v>
      </c>
      <c r="D8" s="5">
        <v>34</v>
      </c>
      <c r="E8" s="5" t="str">
        <f t="shared" si="0"/>
        <v>A+</v>
      </c>
      <c r="F8" s="5" t="str">
        <f t="shared" si="1"/>
        <v>5</v>
      </c>
      <c r="G8" s="5">
        <v>37</v>
      </c>
      <c r="H8" s="5" t="str">
        <f t="shared" si="2"/>
        <v>A+</v>
      </c>
      <c r="I8" s="5" t="str">
        <f t="shared" si="3"/>
        <v>5</v>
      </c>
      <c r="J8" s="5">
        <v>11</v>
      </c>
      <c r="K8" s="5" t="str">
        <f t="shared" si="4"/>
        <v>B</v>
      </c>
      <c r="L8" s="5" t="str">
        <f t="shared" si="5"/>
        <v>2</v>
      </c>
      <c r="M8" s="5">
        <v>22</v>
      </c>
      <c r="N8" s="5" t="str">
        <f t="shared" si="6"/>
        <v>B</v>
      </c>
      <c r="O8" s="5" t="str">
        <f t="shared" si="7"/>
        <v>3</v>
      </c>
      <c r="P8" s="5">
        <v>18</v>
      </c>
      <c r="Q8" s="5" t="str">
        <f t="shared" si="8"/>
        <v>A+</v>
      </c>
      <c r="R8" s="5" t="str">
        <f t="shared" si="9"/>
        <v>5</v>
      </c>
      <c r="S8" s="5">
        <v>34</v>
      </c>
      <c r="T8" s="5" t="str">
        <f t="shared" si="10"/>
        <v>A+</v>
      </c>
      <c r="U8" s="5" t="str">
        <f t="shared" si="11"/>
        <v>5</v>
      </c>
      <c r="V8" s="5">
        <v>30</v>
      </c>
      <c r="W8" s="5" t="str">
        <f t="shared" si="12"/>
        <v>A</v>
      </c>
      <c r="X8" s="5" t="str">
        <f t="shared" si="13"/>
        <v>4</v>
      </c>
      <c r="Y8" s="5">
        <v>21</v>
      </c>
      <c r="Z8" s="5" t="str">
        <f t="shared" si="14"/>
        <v>B</v>
      </c>
      <c r="AA8" s="5" t="str">
        <f t="shared" si="15"/>
        <v>3</v>
      </c>
      <c r="AB8" s="5">
        <v>15</v>
      </c>
      <c r="AC8" s="5" t="str">
        <f t="shared" si="16"/>
        <v>D</v>
      </c>
      <c r="AD8" s="5" t="str">
        <f t="shared" si="17"/>
        <v>1</v>
      </c>
      <c r="AE8" s="5">
        <v>24</v>
      </c>
      <c r="AF8" s="5" t="str">
        <f t="shared" si="18"/>
        <v>A+</v>
      </c>
      <c r="AG8" s="5" t="str">
        <f t="shared" si="19"/>
        <v>5</v>
      </c>
      <c r="AH8" s="7" t="str">
        <f t="shared" si="20"/>
        <v>Pass</v>
      </c>
      <c r="AI8" s="8">
        <f t="shared" si="21"/>
        <v>246</v>
      </c>
      <c r="AJ8" s="8">
        <f t="shared" si="22"/>
        <v>5</v>
      </c>
    </row>
    <row r="9" spans="1:36" ht="21.9" customHeight="1">
      <c r="A9" s="5">
        <v>6</v>
      </c>
      <c r="B9" s="5">
        <v>29</v>
      </c>
      <c r="C9" s="11" t="s">
        <v>220</v>
      </c>
      <c r="D9" s="5">
        <v>28</v>
      </c>
      <c r="E9" s="5" t="str">
        <f t="shared" si="0"/>
        <v>A</v>
      </c>
      <c r="F9" s="5" t="str">
        <f t="shared" si="1"/>
        <v>4</v>
      </c>
      <c r="G9" s="5">
        <v>34</v>
      </c>
      <c r="H9" s="5" t="str">
        <f t="shared" si="2"/>
        <v>A+</v>
      </c>
      <c r="I9" s="5" t="str">
        <f t="shared" si="3"/>
        <v>5</v>
      </c>
      <c r="J9" s="5">
        <v>7</v>
      </c>
      <c r="K9" s="5" t="str">
        <f t="shared" si="4"/>
        <v>D</v>
      </c>
      <c r="L9" s="5" t="str">
        <f t="shared" si="5"/>
        <v>1</v>
      </c>
      <c r="M9" s="5">
        <v>34</v>
      </c>
      <c r="N9" s="5" t="str">
        <f t="shared" si="6"/>
        <v>A+</v>
      </c>
      <c r="O9" s="5" t="str">
        <f t="shared" si="7"/>
        <v>5</v>
      </c>
      <c r="P9" s="5">
        <v>14</v>
      </c>
      <c r="Q9" s="5" t="str">
        <f t="shared" si="8"/>
        <v>A</v>
      </c>
      <c r="R9" s="5" t="str">
        <f t="shared" si="9"/>
        <v>4</v>
      </c>
      <c r="S9" s="5">
        <v>22</v>
      </c>
      <c r="T9" s="5" t="str">
        <f t="shared" si="10"/>
        <v>B</v>
      </c>
      <c r="U9" s="5" t="str">
        <f t="shared" si="11"/>
        <v>3</v>
      </c>
      <c r="V9" s="5">
        <v>32</v>
      </c>
      <c r="W9" s="5" t="str">
        <f t="shared" si="12"/>
        <v>A+</v>
      </c>
      <c r="X9" s="5" t="str">
        <f t="shared" si="13"/>
        <v>5</v>
      </c>
      <c r="Y9" s="5">
        <v>24</v>
      </c>
      <c r="Z9" s="5" t="str">
        <f t="shared" si="14"/>
        <v>A-</v>
      </c>
      <c r="AA9" s="5" t="str">
        <f t="shared" si="15"/>
        <v>3.5</v>
      </c>
      <c r="AB9" s="5">
        <v>24</v>
      </c>
      <c r="AC9" s="5" t="str">
        <f t="shared" si="16"/>
        <v>A-</v>
      </c>
      <c r="AD9" s="5" t="str">
        <f t="shared" si="17"/>
        <v>3.5</v>
      </c>
      <c r="AE9" s="5">
        <v>24</v>
      </c>
      <c r="AF9" s="5" t="str">
        <f t="shared" si="18"/>
        <v>A+</v>
      </c>
      <c r="AG9" s="5" t="str">
        <f t="shared" si="19"/>
        <v>5</v>
      </c>
      <c r="AH9" s="7" t="str">
        <f t="shared" si="20"/>
        <v>Pass</v>
      </c>
      <c r="AI9" s="8">
        <f t="shared" si="21"/>
        <v>243</v>
      </c>
      <c r="AJ9" s="8">
        <f t="shared" si="22"/>
        <v>6</v>
      </c>
    </row>
    <row r="10" spans="1:36" ht="21.9" customHeight="1">
      <c r="A10" s="5">
        <v>7</v>
      </c>
      <c r="B10" s="5">
        <v>21</v>
      </c>
      <c r="C10" s="11" t="s">
        <v>212</v>
      </c>
      <c r="D10" s="5">
        <v>34</v>
      </c>
      <c r="E10" s="5" t="str">
        <f t="shared" si="0"/>
        <v>A+</v>
      </c>
      <c r="F10" s="5" t="str">
        <f t="shared" si="1"/>
        <v>5</v>
      </c>
      <c r="G10" s="5">
        <v>37</v>
      </c>
      <c r="H10" s="5" t="str">
        <f t="shared" si="2"/>
        <v>A+</v>
      </c>
      <c r="I10" s="5" t="str">
        <f t="shared" si="3"/>
        <v>5</v>
      </c>
      <c r="J10" s="5">
        <v>12</v>
      </c>
      <c r="K10" s="5" t="str">
        <f t="shared" si="4"/>
        <v>A-</v>
      </c>
      <c r="L10" s="5" t="str">
        <f t="shared" si="5"/>
        <v>3.5</v>
      </c>
      <c r="M10" s="5">
        <v>28</v>
      </c>
      <c r="N10" s="5" t="str">
        <f t="shared" si="6"/>
        <v>A</v>
      </c>
      <c r="O10" s="5" t="str">
        <f t="shared" si="7"/>
        <v>4</v>
      </c>
      <c r="P10" s="5">
        <v>16</v>
      </c>
      <c r="Q10" s="5" t="str">
        <f t="shared" si="8"/>
        <v>A+</v>
      </c>
      <c r="R10" s="5" t="str">
        <f t="shared" si="9"/>
        <v>5</v>
      </c>
      <c r="S10" s="5">
        <v>24</v>
      </c>
      <c r="T10" s="5" t="str">
        <f t="shared" si="10"/>
        <v>A-</v>
      </c>
      <c r="U10" s="5" t="str">
        <f t="shared" si="11"/>
        <v>3.5</v>
      </c>
      <c r="V10" s="5">
        <v>34</v>
      </c>
      <c r="W10" s="5" t="str">
        <f t="shared" si="12"/>
        <v>A+</v>
      </c>
      <c r="X10" s="5" t="str">
        <f t="shared" si="13"/>
        <v>5</v>
      </c>
      <c r="Y10" s="5">
        <v>24</v>
      </c>
      <c r="Z10" s="5" t="str">
        <f t="shared" si="14"/>
        <v>A-</v>
      </c>
      <c r="AA10" s="5" t="str">
        <f t="shared" si="15"/>
        <v>3.5</v>
      </c>
      <c r="AB10" s="5">
        <v>17</v>
      </c>
      <c r="AC10" s="5" t="str">
        <f t="shared" si="16"/>
        <v>C</v>
      </c>
      <c r="AD10" s="5" t="str">
        <f t="shared" si="17"/>
        <v>2</v>
      </c>
      <c r="AE10" s="5">
        <v>14</v>
      </c>
      <c r="AF10" s="5" t="str">
        <f t="shared" si="18"/>
        <v>C</v>
      </c>
      <c r="AG10" s="5" t="str">
        <f t="shared" si="19"/>
        <v>2</v>
      </c>
      <c r="AH10" s="7" t="str">
        <f t="shared" si="20"/>
        <v>Pass</v>
      </c>
      <c r="AI10" s="8">
        <f t="shared" si="21"/>
        <v>240</v>
      </c>
      <c r="AJ10" s="8">
        <f t="shared" si="22"/>
        <v>7</v>
      </c>
    </row>
    <row r="11" spans="1:36" ht="21.9" customHeight="1">
      <c r="A11" s="5">
        <v>8</v>
      </c>
      <c r="B11" s="5">
        <v>5</v>
      </c>
      <c r="C11" s="11" t="s">
        <v>196</v>
      </c>
      <c r="D11" s="5">
        <v>26</v>
      </c>
      <c r="E11" s="5" t="str">
        <f t="shared" si="0"/>
        <v>A-</v>
      </c>
      <c r="F11" s="5" t="str">
        <f t="shared" si="1"/>
        <v>3.5</v>
      </c>
      <c r="G11" s="5">
        <v>37</v>
      </c>
      <c r="H11" s="5" t="str">
        <f t="shared" si="2"/>
        <v>A+</v>
      </c>
      <c r="I11" s="5" t="str">
        <f t="shared" si="3"/>
        <v>5</v>
      </c>
      <c r="J11" s="5">
        <v>9</v>
      </c>
      <c r="K11" s="5" t="str">
        <f t="shared" si="4"/>
        <v>C</v>
      </c>
      <c r="L11" s="5" t="str">
        <f t="shared" si="5"/>
        <v>2</v>
      </c>
      <c r="M11" s="5">
        <v>34</v>
      </c>
      <c r="N11" s="5" t="str">
        <f t="shared" si="6"/>
        <v>A+</v>
      </c>
      <c r="O11" s="5" t="str">
        <f t="shared" si="7"/>
        <v>5</v>
      </c>
      <c r="P11" s="5">
        <v>12</v>
      </c>
      <c r="Q11" s="5" t="str">
        <f t="shared" si="8"/>
        <v>A-</v>
      </c>
      <c r="R11" s="5" t="str">
        <f t="shared" si="9"/>
        <v>3.5</v>
      </c>
      <c r="S11" s="5">
        <v>28</v>
      </c>
      <c r="T11" s="5" t="str">
        <f t="shared" si="10"/>
        <v>A</v>
      </c>
      <c r="U11" s="5" t="str">
        <f t="shared" si="11"/>
        <v>4</v>
      </c>
      <c r="V11" s="5">
        <v>34</v>
      </c>
      <c r="W11" s="5" t="str">
        <f t="shared" si="12"/>
        <v>A+</v>
      </c>
      <c r="X11" s="5" t="str">
        <f t="shared" si="13"/>
        <v>5</v>
      </c>
      <c r="Y11" s="5">
        <v>21</v>
      </c>
      <c r="Z11" s="5" t="str">
        <f t="shared" si="14"/>
        <v>B</v>
      </c>
      <c r="AA11" s="5" t="str">
        <f t="shared" si="15"/>
        <v>3</v>
      </c>
      <c r="AB11" s="5">
        <v>17</v>
      </c>
      <c r="AC11" s="5" t="str">
        <f t="shared" si="16"/>
        <v>C</v>
      </c>
      <c r="AD11" s="5" t="str">
        <f t="shared" si="17"/>
        <v>2</v>
      </c>
      <c r="AE11" s="5">
        <v>16</v>
      </c>
      <c r="AF11" s="5" t="str">
        <f t="shared" si="18"/>
        <v>B</v>
      </c>
      <c r="AG11" s="5" t="str">
        <f t="shared" si="19"/>
        <v>3</v>
      </c>
      <c r="AH11" s="7" t="str">
        <f t="shared" si="20"/>
        <v>Pass</v>
      </c>
      <c r="AI11" s="8">
        <f t="shared" si="21"/>
        <v>234</v>
      </c>
      <c r="AJ11" s="8">
        <f t="shared" si="22"/>
        <v>8</v>
      </c>
    </row>
    <row r="12" spans="1:36" ht="21.9" customHeight="1">
      <c r="A12" s="5">
        <v>9</v>
      </c>
      <c r="B12" s="5">
        <v>3</v>
      </c>
      <c r="C12" s="11" t="s">
        <v>194</v>
      </c>
      <c r="D12" s="5">
        <v>32</v>
      </c>
      <c r="E12" s="5" t="str">
        <f t="shared" si="0"/>
        <v>A+</v>
      </c>
      <c r="F12" s="5" t="str">
        <f t="shared" si="1"/>
        <v>5</v>
      </c>
      <c r="G12" s="5">
        <v>39</v>
      </c>
      <c r="H12" s="5" t="str">
        <f t="shared" si="2"/>
        <v>A+</v>
      </c>
      <c r="I12" s="5" t="str">
        <f t="shared" si="3"/>
        <v>5</v>
      </c>
      <c r="J12" s="5">
        <v>8</v>
      </c>
      <c r="K12" s="5" t="str">
        <f t="shared" si="4"/>
        <v>C</v>
      </c>
      <c r="L12" s="5" t="str">
        <f t="shared" si="5"/>
        <v>1</v>
      </c>
      <c r="M12" s="5">
        <v>36</v>
      </c>
      <c r="N12" s="5" t="str">
        <f t="shared" si="6"/>
        <v>A+</v>
      </c>
      <c r="O12" s="5" t="str">
        <f t="shared" si="7"/>
        <v>5</v>
      </c>
      <c r="P12" s="5">
        <v>12</v>
      </c>
      <c r="Q12" s="5" t="str">
        <f t="shared" si="8"/>
        <v>A-</v>
      </c>
      <c r="R12" s="5" t="str">
        <f t="shared" si="9"/>
        <v>3.5</v>
      </c>
      <c r="S12" s="5">
        <v>22</v>
      </c>
      <c r="T12" s="5" t="str">
        <f t="shared" si="10"/>
        <v>B</v>
      </c>
      <c r="U12" s="5" t="str">
        <f t="shared" si="11"/>
        <v>3</v>
      </c>
      <c r="V12" s="5">
        <v>32</v>
      </c>
      <c r="W12" s="5" t="str">
        <f t="shared" si="12"/>
        <v>A+</v>
      </c>
      <c r="X12" s="5" t="str">
        <f t="shared" si="13"/>
        <v>5</v>
      </c>
      <c r="Y12" s="5">
        <v>22</v>
      </c>
      <c r="Z12" s="5" t="str">
        <f t="shared" si="14"/>
        <v>B</v>
      </c>
      <c r="AA12" s="5" t="str">
        <f t="shared" si="15"/>
        <v>3</v>
      </c>
      <c r="AB12" s="5">
        <v>14</v>
      </c>
      <c r="AC12" s="5" t="str">
        <f t="shared" si="16"/>
        <v>D</v>
      </c>
      <c r="AD12" s="5" t="str">
        <f t="shared" si="17"/>
        <v>1</v>
      </c>
      <c r="AE12" s="5">
        <v>16</v>
      </c>
      <c r="AF12" s="5" t="str">
        <f t="shared" si="18"/>
        <v>B</v>
      </c>
      <c r="AG12" s="5" t="str">
        <f t="shared" si="19"/>
        <v>3</v>
      </c>
      <c r="AH12" s="7" t="str">
        <f t="shared" si="20"/>
        <v>Pass</v>
      </c>
      <c r="AI12" s="8">
        <f t="shared" si="21"/>
        <v>233</v>
      </c>
      <c r="AJ12" s="8">
        <f t="shared" si="22"/>
        <v>9</v>
      </c>
    </row>
    <row r="13" spans="1:36" ht="21.9" customHeight="1">
      <c r="A13" s="5">
        <v>10</v>
      </c>
      <c r="B13" s="5">
        <v>2</v>
      </c>
      <c r="C13" s="11" t="s">
        <v>193</v>
      </c>
      <c r="D13" s="5">
        <v>32</v>
      </c>
      <c r="E13" s="5" t="str">
        <f t="shared" si="0"/>
        <v>A+</v>
      </c>
      <c r="F13" s="5" t="str">
        <f t="shared" si="1"/>
        <v>5</v>
      </c>
      <c r="G13" s="5">
        <v>31</v>
      </c>
      <c r="H13" s="5" t="str">
        <f t="shared" si="2"/>
        <v>A</v>
      </c>
      <c r="I13" s="5" t="str">
        <f t="shared" si="3"/>
        <v>4</v>
      </c>
      <c r="J13" s="5">
        <v>14</v>
      </c>
      <c r="K13" s="5" t="str">
        <f t="shared" si="4"/>
        <v>A</v>
      </c>
      <c r="L13" s="5" t="str">
        <f t="shared" si="5"/>
        <v>4</v>
      </c>
      <c r="M13" s="5">
        <v>28</v>
      </c>
      <c r="N13" s="5" t="str">
        <f t="shared" si="6"/>
        <v>A</v>
      </c>
      <c r="O13" s="5" t="str">
        <f t="shared" si="7"/>
        <v>4</v>
      </c>
      <c r="P13" s="5">
        <v>12</v>
      </c>
      <c r="Q13" s="5" t="str">
        <f t="shared" si="8"/>
        <v>A-</v>
      </c>
      <c r="R13" s="5" t="str">
        <f t="shared" si="9"/>
        <v>3.5</v>
      </c>
      <c r="S13" s="5">
        <v>26</v>
      </c>
      <c r="T13" s="5" t="str">
        <f t="shared" si="10"/>
        <v>A-</v>
      </c>
      <c r="U13" s="5" t="str">
        <f t="shared" si="11"/>
        <v>3.5</v>
      </c>
      <c r="V13" s="5">
        <v>28</v>
      </c>
      <c r="W13" s="5" t="str">
        <f t="shared" si="12"/>
        <v>A</v>
      </c>
      <c r="X13" s="5" t="str">
        <f t="shared" si="13"/>
        <v>4</v>
      </c>
      <c r="Y13" s="5">
        <v>16</v>
      </c>
      <c r="Z13" s="5" t="str">
        <f t="shared" si="14"/>
        <v>C</v>
      </c>
      <c r="AA13" s="5" t="str">
        <f t="shared" si="15"/>
        <v>1</v>
      </c>
      <c r="AB13" s="5">
        <v>14</v>
      </c>
      <c r="AC13" s="5" t="str">
        <f t="shared" si="16"/>
        <v>D</v>
      </c>
      <c r="AD13" s="5" t="str">
        <f t="shared" si="17"/>
        <v>1</v>
      </c>
      <c r="AE13" s="5">
        <v>26</v>
      </c>
      <c r="AF13" s="5" t="str">
        <f t="shared" si="18"/>
        <v>A+</v>
      </c>
      <c r="AG13" s="5" t="str">
        <f t="shared" si="19"/>
        <v>5</v>
      </c>
      <c r="AH13" s="7" t="str">
        <f t="shared" si="20"/>
        <v>Pass</v>
      </c>
      <c r="AI13" s="8">
        <f t="shared" si="21"/>
        <v>227</v>
      </c>
      <c r="AJ13" s="8">
        <f t="shared" si="22"/>
        <v>10</v>
      </c>
    </row>
    <row r="14" spans="1:36" ht="21.9" customHeight="1">
      <c r="A14" s="5">
        <v>11</v>
      </c>
      <c r="B14" s="5">
        <v>26</v>
      </c>
      <c r="C14" s="11" t="s">
        <v>217</v>
      </c>
      <c r="D14" s="5">
        <v>32</v>
      </c>
      <c r="E14" s="5" t="str">
        <f t="shared" si="0"/>
        <v>A+</v>
      </c>
      <c r="F14" s="5" t="str">
        <f t="shared" si="1"/>
        <v>5</v>
      </c>
      <c r="G14" s="5">
        <v>32</v>
      </c>
      <c r="H14" s="5" t="str">
        <f t="shared" si="2"/>
        <v>A+</v>
      </c>
      <c r="I14" s="5" t="str">
        <f t="shared" si="3"/>
        <v>5</v>
      </c>
      <c r="J14" s="5">
        <v>12</v>
      </c>
      <c r="K14" s="5" t="str">
        <f t="shared" si="4"/>
        <v>A-</v>
      </c>
      <c r="L14" s="5" t="str">
        <f t="shared" si="5"/>
        <v>3.5</v>
      </c>
      <c r="M14" s="5">
        <v>22</v>
      </c>
      <c r="N14" s="5" t="str">
        <f t="shared" si="6"/>
        <v>B</v>
      </c>
      <c r="O14" s="5" t="str">
        <f t="shared" si="7"/>
        <v>3</v>
      </c>
      <c r="P14" s="5">
        <v>12</v>
      </c>
      <c r="Q14" s="5" t="str">
        <f t="shared" si="8"/>
        <v>A-</v>
      </c>
      <c r="R14" s="5" t="str">
        <f t="shared" si="9"/>
        <v>3.5</v>
      </c>
      <c r="S14" s="5">
        <v>36</v>
      </c>
      <c r="T14" s="5" t="str">
        <f t="shared" si="10"/>
        <v>A+</v>
      </c>
      <c r="U14" s="5" t="str">
        <f t="shared" si="11"/>
        <v>5</v>
      </c>
      <c r="V14" s="5">
        <v>26</v>
      </c>
      <c r="W14" s="5" t="str">
        <f t="shared" si="12"/>
        <v>A-</v>
      </c>
      <c r="X14" s="5" t="str">
        <f t="shared" si="13"/>
        <v>3.5</v>
      </c>
      <c r="Y14" s="5">
        <v>20</v>
      </c>
      <c r="Z14" s="5" t="str">
        <f t="shared" si="14"/>
        <v>B</v>
      </c>
      <c r="AA14" s="5" t="str">
        <f t="shared" si="15"/>
        <v>3</v>
      </c>
      <c r="AB14" s="5">
        <v>14</v>
      </c>
      <c r="AC14" s="5" t="str">
        <f t="shared" si="16"/>
        <v>D</v>
      </c>
      <c r="AD14" s="5" t="str">
        <f t="shared" si="17"/>
        <v>1</v>
      </c>
      <c r="AE14" s="5">
        <v>18</v>
      </c>
      <c r="AF14" s="5" t="str">
        <f t="shared" si="18"/>
        <v>A-</v>
      </c>
      <c r="AG14" s="5" t="str">
        <f t="shared" si="19"/>
        <v>3.5</v>
      </c>
      <c r="AH14" s="7" t="str">
        <f t="shared" si="20"/>
        <v>Pass</v>
      </c>
      <c r="AI14" s="8">
        <f t="shared" si="21"/>
        <v>224</v>
      </c>
      <c r="AJ14" s="8">
        <f t="shared" si="22"/>
        <v>11</v>
      </c>
    </row>
    <row r="15" spans="1:36" ht="21.9" customHeight="1">
      <c r="A15" s="5">
        <v>12</v>
      </c>
      <c r="B15" s="5">
        <v>35</v>
      </c>
      <c r="C15" s="11" t="s">
        <v>226</v>
      </c>
      <c r="D15" s="5">
        <v>30</v>
      </c>
      <c r="E15" s="5" t="str">
        <f t="shared" si="0"/>
        <v>A</v>
      </c>
      <c r="F15" s="5" t="str">
        <f t="shared" si="1"/>
        <v>4</v>
      </c>
      <c r="G15" s="5">
        <v>31</v>
      </c>
      <c r="H15" s="5" t="str">
        <f t="shared" si="2"/>
        <v>A</v>
      </c>
      <c r="I15" s="5" t="str">
        <f t="shared" si="3"/>
        <v>4</v>
      </c>
      <c r="J15" s="5">
        <v>13</v>
      </c>
      <c r="K15" s="5" t="str">
        <f t="shared" si="4"/>
        <v>A-</v>
      </c>
      <c r="L15" s="5" t="str">
        <f t="shared" si="5"/>
        <v>3.5</v>
      </c>
      <c r="M15" s="5">
        <v>24</v>
      </c>
      <c r="N15" s="5" t="str">
        <f t="shared" si="6"/>
        <v>A-</v>
      </c>
      <c r="O15" s="5" t="str">
        <f t="shared" si="7"/>
        <v>3.5</v>
      </c>
      <c r="P15" s="5">
        <v>12</v>
      </c>
      <c r="Q15" s="5" t="str">
        <f t="shared" si="8"/>
        <v>A-</v>
      </c>
      <c r="R15" s="5" t="str">
        <f t="shared" si="9"/>
        <v>3.5</v>
      </c>
      <c r="S15" s="5">
        <v>14</v>
      </c>
      <c r="T15" s="5" t="str">
        <f t="shared" si="10"/>
        <v>D</v>
      </c>
      <c r="U15" s="5" t="str">
        <f t="shared" si="11"/>
        <v>1</v>
      </c>
      <c r="V15" s="5">
        <v>28</v>
      </c>
      <c r="W15" s="5" t="str">
        <f t="shared" si="12"/>
        <v>A</v>
      </c>
      <c r="X15" s="5" t="str">
        <f t="shared" si="13"/>
        <v>4</v>
      </c>
      <c r="Y15" s="5">
        <v>14</v>
      </c>
      <c r="Z15" s="5" t="str">
        <f t="shared" si="14"/>
        <v>D</v>
      </c>
      <c r="AA15" s="5" t="str">
        <f t="shared" si="15"/>
        <v>1</v>
      </c>
      <c r="AB15" s="5">
        <v>19</v>
      </c>
      <c r="AC15" s="5" t="str">
        <f t="shared" si="16"/>
        <v>C</v>
      </c>
      <c r="AD15" s="5" t="str">
        <f t="shared" si="17"/>
        <v>2</v>
      </c>
      <c r="AE15" s="5">
        <v>20</v>
      </c>
      <c r="AF15" s="5" t="str">
        <f t="shared" si="18"/>
        <v>A-</v>
      </c>
      <c r="AG15" s="5" t="str">
        <f t="shared" si="19"/>
        <v>3.5</v>
      </c>
      <c r="AH15" s="7" t="str">
        <f t="shared" si="20"/>
        <v>Pass</v>
      </c>
      <c r="AI15" s="8">
        <f t="shared" si="21"/>
        <v>205</v>
      </c>
      <c r="AJ15" s="8">
        <f t="shared" si="22"/>
        <v>12</v>
      </c>
    </row>
    <row r="16" spans="1:36" ht="21.9" customHeight="1">
      <c r="A16" s="5">
        <v>13</v>
      </c>
      <c r="B16" s="5">
        <v>6</v>
      </c>
      <c r="C16" s="11" t="s">
        <v>197</v>
      </c>
      <c r="D16" s="5">
        <v>32</v>
      </c>
      <c r="E16" s="5" t="str">
        <f t="shared" si="0"/>
        <v>A+</v>
      </c>
      <c r="F16" s="5" t="str">
        <f t="shared" si="1"/>
        <v>5</v>
      </c>
      <c r="G16" s="5">
        <v>24</v>
      </c>
      <c r="H16" s="5" t="str">
        <f t="shared" si="2"/>
        <v>A-</v>
      </c>
      <c r="I16" s="5" t="str">
        <f t="shared" si="3"/>
        <v>3.5</v>
      </c>
      <c r="J16" s="5">
        <v>16</v>
      </c>
      <c r="K16" s="5" t="str">
        <f t="shared" si="4"/>
        <v>A+</v>
      </c>
      <c r="L16" s="5" t="str">
        <f t="shared" si="5"/>
        <v>5</v>
      </c>
      <c r="M16" s="5">
        <v>20</v>
      </c>
      <c r="N16" s="5" t="str">
        <f t="shared" si="6"/>
        <v>B</v>
      </c>
      <c r="O16" s="5" t="str">
        <f t="shared" si="7"/>
        <v>3</v>
      </c>
      <c r="P16" s="5">
        <v>10</v>
      </c>
      <c r="Q16" s="5" t="str">
        <f t="shared" si="8"/>
        <v>B</v>
      </c>
      <c r="R16" s="5" t="str">
        <f t="shared" si="9"/>
        <v>2</v>
      </c>
      <c r="S16" s="5">
        <v>14</v>
      </c>
      <c r="T16" s="5" t="str">
        <f t="shared" si="10"/>
        <v>D</v>
      </c>
      <c r="U16" s="5" t="str">
        <f t="shared" si="11"/>
        <v>1</v>
      </c>
      <c r="V16" s="5">
        <v>28</v>
      </c>
      <c r="W16" s="5" t="str">
        <f t="shared" si="12"/>
        <v>A</v>
      </c>
      <c r="X16" s="5" t="str">
        <f t="shared" si="13"/>
        <v>4</v>
      </c>
      <c r="Y16" s="5">
        <v>19</v>
      </c>
      <c r="Z16" s="5" t="str">
        <f t="shared" si="14"/>
        <v>C</v>
      </c>
      <c r="AA16" s="5" t="str">
        <f t="shared" si="15"/>
        <v>2</v>
      </c>
      <c r="AB16" s="5">
        <v>15</v>
      </c>
      <c r="AC16" s="5" t="str">
        <f t="shared" si="16"/>
        <v>D</v>
      </c>
      <c r="AD16" s="5" t="str">
        <f t="shared" si="17"/>
        <v>1</v>
      </c>
      <c r="AE16" s="5">
        <v>10</v>
      </c>
      <c r="AF16" s="5" t="str">
        <f t="shared" si="18"/>
        <v>D</v>
      </c>
      <c r="AG16" s="5" t="str">
        <f t="shared" si="19"/>
        <v>1</v>
      </c>
      <c r="AH16" s="7" t="str">
        <f t="shared" si="20"/>
        <v>Pass</v>
      </c>
      <c r="AI16" s="8">
        <f t="shared" si="21"/>
        <v>188</v>
      </c>
      <c r="AJ16" s="8">
        <f t="shared" si="22"/>
        <v>13</v>
      </c>
    </row>
    <row r="17" spans="1:36" ht="21.9" customHeight="1">
      <c r="A17" s="5">
        <v>14</v>
      </c>
      <c r="B17" s="5">
        <v>4</v>
      </c>
      <c r="C17" s="11" t="s">
        <v>195</v>
      </c>
      <c r="D17" s="5">
        <v>37</v>
      </c>
      <c r="E17" s="5" t="str">
        <f t="shared" si="0"/>
        <v>A+</v>
      </c>
      <c r="F17" s="5" t="str">
        <f t="shared" si="1"/>
        <v>5</v>
      </c>
      <c r="G17" s="5">
        <v>38</v>
      </c>
      <c r="H17" s="5" t="str">
        <f t="shared" si="2"/>
        <v>A+</v>
      </c>
      <c r="I17" s="5" t="str">
        <f t="shared" si="3"/>
        <v>5</v>
      </c>
      <c r="J17" s="5">
        <v>8</v>
      </c>
      <c r="K17" s="5" t="str">
        <f t="shared" si="4"/>
        <v>C</v>
      </c>
      <c r="L17" s="5" t="str">
        <f t="shared" si="5"/>
        <v>1</v>
      </c>
      <c r="M17" s="5">
        <v>20</v>
      </c>
      <c r="N17" s="5" t="str">
        <f t="shared" si="6"/>
        <v>B</v>
      </c>
      <c r="O17" s="5" t="str">
        <f t="shared" si="7"/>
        <v>3</v>
      </c>
      <c r="P17" s="5">
        <v>12</v>
      </c>
      <c r="Q17" s="5" t="str">
        <f t="shared" si="8"/>
        <v>A-</v>
      </c>
      <c r="R17" s="5" t="str">
        <f t="shared" si="9"/>
        <v>3.5</v>
      </c>
      <c r="S17" s="5">
        <v>8</v>
      </c>
      <c r="T17" s="5" t="str">
        <f t="shared" si="10"/>
        <v>F</v>
      </c>
      <c r="U17" s="5" t="str">
        <f t="shared" si="11"/>
        <v>0</v>
      </c>
      <c r="V17" s="5">
        <v>34</v>
      </c>
      <c r="W17" s="5" t="str">
        <f t="shared" si="12"/>
        <v>A+</v>
      </c>
      <c r="X17" s="5" t="str">
        <f t="shared" si="13"/>
        <v>5</v>
      </c>
      <c r="Y17" s="5">
        <v>27</v>
      </c>
      <c r="Z17" s="5" t="str">
        <f t="shared" si="14"/>
        <v>A-</v>
      </c>
      <c r="AA17" s="5" t="str">
        <f t="shared" si="15"/>
        <v>3.5</v>
      </c>
      <c r="AB17" s="5">
        <v>23</v>
      </c>
      <c r="AC17" s="5" t="str">
        <f t="shared" si="16"/>
        <v>B</v>
      </c>
      <c r="AD17" s="5" t="str">
        <f t="shared" si="17"/>
        <v>3</v>
      </c>
      <c r="AE17" s="5">
        <v>6</v>
      </c>
      <c r="AF17" s="5" t="str">
        <f t="shared" si="18"/>
        <v>F</v>
      </c>
      <c r="AG17" s="5" t="str">
        <f t="shared" si="19"/>
        <v>0</v>
      </c>
      <c r="AH17" s="7" t="str">
        <f t="shared" si="20"/>
        <v>Fail</v>
      </c>
      <c r="AI17" s="8">
        <f t="shared" si="21"/>
        <v>0</v>
      </c>
      <c r="AJ17" s="8"/>
    </row>
    <row r="18" spans="1:36" ht="21.9" customHeight="1">
      <c r="A18" s="5">
        <v>15</v>
      </c>
      <c r="B18" s="5">
        <v>7</v>
      </c>
      <c r="C18" s="11" t="s">
        <v>198</v>
      </c>
      <c r="D18" s="5">
        <v>30</v>
      </c>
      <c r="E18" s="5" t="str">
        <f t="shared" si="0"/>
        <v>A</v>
      </c>
      <c r="F18" s="5" t="str">
        <f t="shared" si="1"/>
        <v>4</v>
      </c>
      <c r="G18" s="5">
        <v>31</v>
      </c>
      <c r="H18" s="5" t="str">
        <f t="shared" si="2"/>
        <v>A</v>
      </c>
      <c r="I18" s="5" t="str">
        <f t="shared" si="3"/>
        <v>4</v>
      </c>
      <c r="J18" s="5">
        <v>4</v>
      </c>
      <c r="K18" s="5" t="str">
        <f t="shared" si="4"/>
        <v>F</v>
      </c>
      <c r="L18" s="5" t="str">
        <f t="shared" si="5"/>
        <v>0</v>
      </c>
      <c r="M18" s="5">
        <v>22</v>
      </c>
      <c r="N18" s="5" t="str">
        <f t="shared" si="6"/>
        <v>B</v>
      </c>
      <c r="O18" s="5" t="str">
        <f t="shared" si="7"/>
        <v>3</v>
      </c>
      <c r="P18" s="5">
        <v>12</v>
      </c>
      <c r="Q18" s="5" t="str">
        <f t="shared" si="8"/>
        <v>A-</v>
      </c>
      <c r="R18" s="5" t="str">
        <f t="shared" si="9"/>
        <v>3.5</v>
      </c>
      <c r="S18" s="5">
        <v>14</v>
      </c>
      <c r="T18" s="5" t="str">
        <f t="shared" si="10"/>
        <v>D</v>
      </c>
      <c r="U18" s="5" t="str">
        <f t="shared" si="11"/>
        <v>1</v>
      </c>
      <c r="V18" s="5">
        <v>28</v>
      </c>
      <c r="W18" s="5" t="str">
        <f t="shared" si="12"/>
        <v>A</v>
      </c>
      <c r="X18" s="5" t="str">
        <f t="shared" si="13"/>
        <v>4</v>
      </c>
      <c r="Y18" s="5">
        <v>15</v>
      </c>
      <c r="Z18" s="5" t="str">
        <f t="shared" si="14"/>
        <v>D</v>
      </c>
      <c r="AA18" s="5" t="str">
        <f t="shared" si="15"/>
        <v>1</v>
      </c>
      <c r="AB18" s="5">
        <v>14</v>
      </c>
      <c r="AC18" s="5" t="str">
        <f t="shared" si="16"/>
        <v>D</v>
      </c>
      <c r="AD18" s="5" t="str">
        <f t="shared" si="17"/>
        <v>1</v>
      </c>
      <c r="AE18" s="5">
        <v>6</v>
      </c>
      <c r="AF18" s="5" t="str">
        <f t="shared" si="18"/>
        <v>F</v>
      </c>
      <c r="AG18" s="5" t="str">
        <f t="shared" si="19"/>
        <v>0</v>
      </c>
      <c r="AH18" s="7" t="str">
        <f t="shared" si="20"/>
        <v>Fail</v>
      </c>
      <c r="AI18" s="8">
        <f t="shared" si="21"/>
        <v>0</v>
      </c>
      <c r="AJ18" s="8"/>
    </row>
    <row r="19" spans="1:36" ht="21.9" customHeight="1">
      <c r="A19" s="5">
        <v>16</v>
      </c>
      <c r="B19" s="5">
        <v>8</v>
      </c>
      <c r="C19" s="11" t="s">
        <v>199</v>
      </c>
      <c r="D19" s="5">
        <v>28</v>
      </c>
      <c r="E19" s="5" t="str">
        <f t="shared" si="0"/>
        <v>A</v>
      </c>
      <c r="F19" s="5" t="str">
        <f t="shared" si="1"/>
        <v>4</v>
      </c>
      <c r="G19" s="5">
        <v>27</v>
      </c>
      <c r="H19" s="5" t="str">
        <f t="shared" si="2"/>
        <v>A-</v>
      </c>
      <c r="I19" s="5" t="str">
        <f t="shared" si="3"/>
        <v>3.5</v>
      </c>
      <c r="J19" s="5">
        <v>2</v>
      </c>
      <c r="K19" s="5" t="str">
        <f t="shared" si="4"/>
        <v>F</v>
      </c>
      <c r="L19" s="5" t="str">
        <f t="shared" si="5"/>
        <v>0</v>
      </c>
      <c r="M19" s="5">
        <v>20</v>
      </c>
      <c r="N19" s="5" t="str">
        <f t="shared" si="6"/>
        <v>B</v>
      </c>
      <c r="O19" s="5" t="str">
        <f t="shared" si="7"/>
        <v>3</v>
      </c>
      <c r="P19" s="5">
        <v>12</v>
      </c>
      <c r="Q19" s="5" t="str">
        <f t="shared" si="8"/>
        <v>A-</v>
      </c>
      <c r="R19" s="5" t="str">
        <f t="shared" si="9"/>
        <v>3.5</v>
      </c>
      <c r="S19" s="5">
        <v>18</v>
      </c>
      <c r="T19" s="5" t="str">
        <f t="shared" si="10"/>
        <v>C</v>
      </c>
      <c r="U19" s="5" t="str">
        <f t="shared" si="11"/>
        <v>2</v>
      </c>
      <c r="V19" s="5">
        <v>26</v>
      </c>
      <c r="W19" s="5" t="str">
        <f t="shared" si="12"/>
        <v>A-</v>
      </c>
      <c r="X19" s="5" t="str">
        <f t="shared" si="13"/>
        <v>3.5</v>
      </c>
      <c r="Y19" s="5">
        <v>16</v>
      </c>
      <c r="Z19" s="5" t="str">
        <f t="shared" si="14"/>
        <v>C</v>
      </c>
      <c r="AA19" s="5" t="str">
        <f t="shared" si="15"/>
        <v>1</v>
      </c>
      <c r="AB19" s="5">
        <v>8</v>
      </c>
      <c r="AC19" s="5" t="str">
        <f t="shared" si="16"/>
        <v>F</v>
      </c>
      <c r="AD19" s="5" t="str">
        <f t="shared" si="17"/>
        <v>0</v>
      </c>
      <c r="AE19" s="5">
        <v>28</v>
      </c>
      <c r="AF19" s="5" t="str">
        <f t="shared" si="18"/>
        <v>A+</v>
      </c>
      <c r="AG19" s="5" t="str">
        <f t="shared" si="19"/>
        <v>5</v>
      </c>
      <c r="AH19" s="7" t="str">
        <f t="shared" si="20"/>
        <v>Fail</v>
      </c>
      <c r="AI19" s="8">
        <f t="shared" si="21"/>
        <v>0</v>
      </c>
      <c r="AJ19" s="8"/>
    </row>
    <row r="20" spans="1:36" ht="21.9" customHeight="1">
      <c r="A20" s="5">
        <v>17</v>
      </c>
      <c r="B20" s="5">
        <v>9</v>
      </c>
      <c r="C20" s="11" t="s">
        <v>200</v>
      </c>
      <c r="D20" s="5"/>
      <c r="E20" s="5" t="str">
        <f t="shared" si="0"/>
        <v>F</v>
      </c>
      <c r="F20" s="5" t="str">
        <f t="shared" si="1"/>
        <v>0</v>
      </c>
      <c r="G20" s="5"/>
      <c r="H20" s="5" t="str">
        <f t="shared" si="2"/>
        <v>F</v>
      </c>
      <c r="I20" s="5" t="str">
        <f t="shared" si="3"/>
        <v>0</v>
      </c>
      <c r="J20" s="5"/>
      <c r="K20" s="5" t="str">
        <f t="shared" si="4"/>
        <v>F</v>
      </c>
      <c r="L20" s="5" t="str">
        <f t="shared" si="5"/>
        <v>0</v>
      </c>
      <c r="M20" s="5"/>
      <c r="N20" s="5" t="str">
        <f t="shared" si="6"/>
        <v>F</v>
      </c>
      <c r="O20" s="5" t="str">
        <f t="shared" si="7"/>
        <v>0</v>
      </c>
      <c r="P20" s="5"/>
      <c r="Q20" s="5" t="str">
        <f t="shared" si="8"/>
        <v>F</v>
      </c>
      <c r="R20" s="5" t="str">
        <f t="shared" si="9"/>
        <v>0</v>
      </c>
      <c r="S20" s="5"/>
      <c r="T20" s="5" t="str">
        <f t="shared" si="10"/>
        <v>F</v>
      </c>
      <c r="U20" s="5" t="str">
        <f t="shared" si="11"/>
        <v>0</v>
      </c>
      <c r="V20" s="5">
        <v>30</v>
      </c>
      <c r="W20" s="5" t="str">
        <f t="shared" si="12"/>
        <v>A</v>
      </c>
      <c r="X20" s="5" t="str">
        <f t="shared" si="13"/>
        <v>4</v>
      </c>
      <c r="Y20" s="5"/>
      <c r="Z20" s="5" t="str">
        <f t="shared" si="14"/>
        <v>F</v>
      </c>
      <c r="AA20" s="5" t="str">
        <f t="shared" si="15"/>
        <v>0</v>
      </c>
      <c r="AB20" s="5"/>
      <c r="AC20" s="5" t="str">
        <f t="shared" si="16"/>
        <v>F</v>
      </c>
      <c r="AD20" s="5" t="str">
        <f t="shared" si="17"/>
        <v>0</v>
      </c>
      <c r="AE20" s="5"/>
      <c r="AF20" s="5" t="str">
        <f t="shared" si="18"/>
        <v>F</v>
      </c>
      <c r="AG20" s="5" t="str">
        <f t="shared" si="19"/>
        <v>0</v>
      </c>
      <c r="AH20" s="7" t="str">
        <f t="shared" si="20"/>
        <v>Fail</v>
      </c>
      <c r="AI20" s="8">
        <f t="shared" si="21"/>
        <v>0</v>
      </c>
      <c r="AJ20" s="8"/>
    </row>
    <row r="21" spans="1:36" ht="21.9" customHeight="1">
      <c r="A21" s="5">
        <v>18</v>
      </c>
      <c r="B21" s="5">
        <v>10</v>
      </c>
      <c r="C21" s="11" t="s">
        <v>201</v>
      </c>
      <c r="D21" s="5">
        <v>20</v>
      </c>
      <c r="E21" s="5" t="str">
        <f t="shared" si="0"/>
        <v>B</v>
      </c>
      <c r="F21" s="5" t="str">
        <f t="shared" si="1"/>
        <v>3</v>
      </c>
      <c r="G21" s="5">
        <v>16</v>
      </c>
      <c r="H21" s="5" t="str">
        <f t="shared" si="2"/>
        <v>C</v>
      </c>
      <c r="I21" s="5" t="str">
        <f t="shared" si="3"/>
        <v>1</v>
      </c>
      <c r="J21" s="5">
        <v>7</v>
      </c>
      <c r="K21" s="5" t="str">
        <f t="shared" si="4"/>
        <v>D</v>
      </c>
      <c r="L21" s="5" t="str">
        <f t="shared" si="5"/>
        <v>1</v>
      </c>
      <c r="M21" s="5">
        <v>14</v>
      </c>
      <c r="N21" s="5" t="str">
        <f t="shared" si="6"/>
        <v>D</v>
      </c>
      <c r="O21" s="5" t="str">
        <f t="shared" si="7"/>
        <v>1</v>
      </c>
      <c r="P21" s="5">
        <v>13</v>
      </c>
      <c r="Q21" s="5" t="str">
        <f t="shared" si="8"/>
        <v>A-</v>
      </c>
      <c r="R21" s="5" t="str">
        <f t="shared" si="9"/>
        <v>3.5</v>
      </c>
      <c r="S21" s="5">
        <v>5</v>
      </c>
      <c r="T21" s="5" t="str">
        <f t="shared" si="10"/>
        <v>F</v>
      </c>
      <c r="U21" s="5" t="str">
        <f t="shared" si="11"/>
        <v>0</v>
      </c>
      <c r="V21" s="5">
        <v>16</v>
      </c>
      <c r="W21" s="5" t="str">
        <f t="shared" si="12"/>
        <v>C</v>
      </c>
      <c r="X21" s="5" t="str">
        <f t="shared" si="13"/>
        <v>1</v>
      </c>
      <c r="Y21" s="5">
        <v>8</v>
      </c>
      <c r="Z21" s="5" t="str">
        <f t="shared" si="14"/>
        <v>F</v>
      </c>
      <c r="AA21" s="5" t="str">
        <f t="shared" si="15"/>
        <v>0</v>
      </c>
      <c r="AB21" s="5">
        <v>7</v>
      </c>
      <c r="AC21" s="5" t="str">
        <f t="shared" si="16"/>
        <v>F</v>
      </c>
      <c r="AD21" s="5" t="str">
        <f t="shared" si="17"/>
        <v>0</v>
      </c>
      <c r="AE21" s="5">
        <v>5</v>
      </c>
      <c r="AF21" s="5" t="str">
        <f t="shared" si="18"/>
        <v>F</v>
      </c>
      <c r="AG21" s="5" t="str">
        <f t="shared" si="19"/>
        <v>0</v>
      </c>
      <c r="AH21" s="7" t="str">
        <f t="shared" si="20"/>
        <v>Fail</v>
      </c>
      <c r="AI21" s="8">
        <f t="shared" si="21"/>
        <v>0</v>
      </c>
      <c r="AJ21" s="8"/>
    </row>
    <row r="22" spans="1:36" ht="21.9" customHeight="1">
      <c r="A22" s="5">
        <v>19</v>
      </c>
      <c r="B22" s="5">
        <v>11</v>
      </c>
      <c r="C22" s="11" t="s">
        <v>202</v>
      </c>
      <c r="D22" s="5">
        <v>32</v>
      </c>
      <c r="E22" s="5" t="str">
        <f t="shared" si="0"/>
        <v>A+</v>
      </c>
      <c r="F22" s="5" t="str">
        <f t="shared" si="1"/>
        <v>5</v>
      </c>
      <c r="G22" s="5">
        <v>36</v>
      </c>
      <c r="H22" s="5" t="str">
        <f t="shared" si="2"/>
        <v>A+</v>
      </c>
      <c r="I22" s="5" t="str">
        <f t="shared" si="3"/>
        <v>5</v>
      </c>
      <c r="J22" s="5">
        <v>6</v>
      </c>
      <c r="K22" s="5" t="str">
        <f t="shared" si="4"/>
        <v>D</v>
      </c>
      <c r="L22" s="5" t="str">
        <f t="shared" si="5"/>
        <v>1</v>
      </c>
      <c r="M22" s="5">
        <v>28</v>
      </c>
      <c r="N22" s="5" t="str">
        <f t="shared" si="6"/>
        <v>A</v>
      </c>
      <c r="O22" s="5" t="str">
        <f t="shared" si="7"/>
        <v>4</v>
      </c>
      <c r="P22" s="5">
        <v>8</v>
      </c>
      <c r="Q22" s="5" t="str">
        <f t="shared" si="8"/>
        <v>C</v>
      </c>
      <c r="R22" s="5" t="str">
        <f t="shared" si="9"/>
        <v>1</v>
      </c>
      <c r="S22" s="5">
        <v>28</v>
      </c>
      <c r="T22" s="5" t="str">
        <f t="shared" si="10"/>
        <v>A</v>
      </c>
      <c r="U22" s="5" t="str">
        <f t="shared" si="11"/>
        <v>4</v>
      </c>
      <c r="V22" s="5">
        <v>30</v>
      </c>
      <c r="W22" s="5" t="str">
        <f t="shared" si="12"/>
        <v>A</v>
      </c>
      <c r="X22" s="5" t="str">
        <f t="shared" si="13"/>
        <v>4</v>
      </c>
      <c r="Y22" s="5">
        <v>15</v>
      </c>
      <c r="Z22" s="5" t="str">
        <f t="shared" si="14"/>
        <v>D</v>
      </c>
      <c r="AA22" s="5" t="str">
        <f t="shared" si="15"/>
        <v>1</v>
      </c>
      <c r="AB22" s="5">
        <v>9</v>
      </c>
      <c r="AC22" s="5" t="str">
        <f t="shared" si="16"/>
        <v>F</v>
      </c>
      <c r="AD22" s="5" t="str">
        <f t="shared" si="17"/>
        <v>0</v>
      </c>
      <c r="AE22" s="5">
        <v>18</v>
      </c>
      <c r="AF22" s="5" t="str">
        <f t="shared" si="18"/>
        <v>A-</v>
      </c>
      <c r="AG22" s="5" t="str">
        <f t="shared" si="19"/>
        <v>3.5</v>
      </c>
      <c r="AH22" s="7" t="str">
        <f t="shared" si="20"/>
        <v>Fail</v>
      </c>
      <c r="AI22" s="8">
        <f t="shared" si="21"/>
        <v>0</v>
      </c>
      <c r="AJ22" s="8"/>
    </row>
    <row r="23" spans="1:36" ht="21.9" customHeight="1">
      <c r="A23" s="5">
        <v>20</v>
      </c>
      <c r="B23" s="5">
        <v>12</v>
      </c>
      <c r="C23" s="11" t="s">
        <v>203</v>
      </c>
      <c r="D23" s="5">
        <v>25</v>
      </c>
      <c r="E23" s="5" t="str">
        <f t="shared" si="0"/>
        <v>A-</v>
      </c>
      <c r="F23" s="5" t="str">
        <f t="shared" si="1"/>
        <v>3.5</v>
      </c>
      <c r="G23" s="5">
        <v>32</v>
      </c>
      <c r="H23" s="5" t="str">
        <f t="shared" si="2"/>
        <v>A+</v>
      </c>
      <c r="I23" s="5" t="str">
        <f t="shared" si="3"/>
        <v>5</v>
      </c>
      <c r="J23" s="5">
        <v>7</v>
      </c>
      <c r="K23" s="5" t="str">
        <f t="shared" si="4"/>
        <v>D</v>
      </c>
      <c r="L23" s="5" t="str">
        <f t="shared" si="5"/>
        <v>1</v>
      </c>
      <c r="M23" s="5">
        <v>28</v>
      </c>
      <c r="N23" s="5" t="str">
        <f t="shared" si="6"/>
        <v>A</v>
      </c>
      <c r="O23" s="5" t="str">
        <f t="shared" si="7"/>
        <v>4</v>
      </c>
      <c r="P23" s="5">
        <v>10</v>
      </c>
      <c r="Q23" s="5" t="str">
        <f t="shared" si="8"/>
        <v>B</v>
      </c>
      <c r="R23" s="5" t="str">
        <f t="shared" si="9"/>
        <v>2</v>
      </c>
      <c r="S23" s="5">
        <v>30</v>
      </c>
      <c r="T23" s="5" t="str">
        <f t="shared" si="10"/>
        <v>A</v>
      </c>
      <c r="U23" s="5" t="str">
        <f t="shared" si="11"/>
        <v>4</v>
      </c>
      <c r="V23" s="5">
        <v>30</v>
      </c>
      <c r="W23" s="5" t="str">
        <f t="shared" si="12"/>
        <v>A</v>
      </c>
      <c r="X23" s="5" t="str">
        <f t="shared" si="13"/>
        <v>4</v>
      </c>
      <c r="Y23" s="5">
        <v>9</v>
      </c>
      <c r="Z23" s="5" t="str">
        <f t="shared" si="14"/>
        <v>F</v>
      </c>
      <c r="AA23" s="5" t="str">
        <f t="shared" si="15"/>
        <v>0</v>
      </c>
      <c r="AB23" s="5">
        <v>15</v>
      </c>
      <c r="AC23" s="5" t="str">
        <f t="shared" si="16"/>
        <v>D</v>
      </c>
      <c r="AD23" s="5" t="str">
        <f t="shared" si="17"/>
        <v>1</v>
      </c>
      <c r="AE23" s="5">
        <v>14</v>
      </c>
      <c r="AF23" s="5" t="str">
        <f t="shared" si="18"/>
        <v>C</v>
      </c>
      <c r="AG23" s="5" t="str">
        <f t="shared" si="19"/>
        <v>2</v>
      </c>
      <c r="AH23" s="7" t="str">
        <f t="shared" si="20"/>
        <v>Fail</v>
      </c>
      <c r="AI23" s="8">
        <f t="shared" si="21"/>
        <v>0</v>
      </c>
      <c r="AJ23" s="8"/>
    </row>
    <row r="24" spans="1:36" ht="21.9" customHeight="1">
      <c r="A24" s="5">
        <v>21</v>
      </c>
      <c r="B24" s="5">
        <v>13</v>
      </c>
      <c r="C24" s="11" t="s">
        <v>204</v>
      </c>
      <c r="D24" s="5">
        <v>17</v>
      </c>
      <c r="E24" s="5" t="str">
        <f t="shared" si="0"/>
        <v>C</v>
      </c>
      <c r="F24" s="5" t="str">
        <f t="shared" si="1"/>
        <v>2</v>
      </c>
      <c r="G24" s="5">
        <v>14</v>
      </c>
      <c r="H24" s="5" t="str">
        <f t="shared" si="2"/>
        <v>D</v>
      </c>
      <c r="I24" s="5" t="str">
        <f t="shared" si="3"/>
        <v>1</v>
      </c>
      <c r="J24" s="5">
        <v>8</v>
      </c>
      <c r="K24" s="5" t="str">
        <f t="shared" si="4"/>
        <v>C</v>
      </c>
      <c r="L24" s="5" t="str">
        <f t="shared" si="5"/>
        <v>1</v>
      </c>
      <c r="M24" s="5">
        <v>14</v>
      </c>
      <c r="N24" s="5" t="str">
        <f t="shared" si="6"/>
        <v>D</v>
      </c>
      <c r="O24" s="5" t="str">
        <f t="shared" si="7"/>
        <v>1</v>
      </c>
      <c r="P24" s="5">
        <v>4</v>
      </c>
      <c r="Q24" s="5" t="str">
        <f t="shared" si="8"/>
        <v>F</v>
      </c>
      <c r="R24" s="5" t="str">
        <f t="shared" si="9"/>
        <v>0</v>
      </c>
      <c r="S24" s="5">
        <v>8</v>
      </c>
      <c r="T24" s="5" t="str">
        <f t="shared" si="10"/>
        <v>F</v>
      </c>
      <c r="U24" s="5" t="str">
        <f t="shared" si="11"/>
        <v>0</v>
      </c>
      <c r="V24" s="5">
        <v>18</v>
      </c>
      <c r="W24" s="5" t="str">
        <f t="shared" si="12"/>
        <v>C</v>
      </c>
      <c r="X24" s="5" t="str">
        <f t="shared" si="13"/>
        <v>2</v>
      </c>
      <c r="Y24" s="5">
        <v>8</v>
      </c>
      <c r="Z24" s="5" t="str">
        <f t="shared" si="14"/>
        <v>F</v>
      </c>
      <c r="AA24" s="5" t="str">
        <f t="shared" si="15"/>
        <v>0</v>
      </c>
      <c r="AB24" s="5">
        <v>7</v>
      </c>
      <c r="AC24" s="5" t="str">
        <f t="shared" si="16"/>
        <v>F</v>
      </c>
      <c r="AD24" s="5" t="str">
        <f t="shared" si="17"/>
        <v>0</v>
      </c>
      <c r="AE24" s="5">
        <v>9</v>
      </c>
      <c r="AF24" s="5" t="str">
        <f t="shared" si="18"/>
        <v>D</v>
      </c>
      <c r="AG24" s="5" t="str">
        <f t="shared" si="19"/>
        <v>1</v>
      </c>
      <c r="AH24" s="7" t="str">
        <f t="shared" si="20"/>
        <v>Fail</v>
      </c>
      <c r="AI24" s="8">
        <f t="shared" si="21"/>
        <v>0</v>
      </c>
      <c r="AJ24" s="8"/>
    </row>
    <row r="25" spans="1:36" ht="21.9" customHeight="1">
      <c r="A25" s="5">
        <v>22</v>
      </c>
      <c r="B25" s="5">
        <v>14</v>
      </c>
      <c r="C25" s="11" t="s">
        <v>205</v>
      </c>
      <c r="D25" s="5">
        <v>18</v>
      </c>
      <c r="E25" s="5" t="str">
        <f t="shared" si="0"/>
        <v>C</v>
      </c>
      <c r="F25" s="5" t="str">
        <f t="shared" si="1"/>
        <v>2</v>
      </c>
      <c r="G25" s="5">
        <v>20</v>
      </c>
      <c r="H25" s="5" t="str">
        <f t="shared" si="2"/>
        <v>B</v>
      </c>
      <c r="I25" s="5" t="str">
        <f t="shared" si="3"/>
        <v>3</v>
      </c>
      <c r="J25" s="5">
        <v>9</v>
      </c>
      <c r="K25" s="5" t="str">
        <f t="shared" si="4"/>
        <v>C</v>
      </c>
      <c r="L25" s="5" t="str">
        <f t="shared" si="5"/>
        <v>2</v>
      </c>
      <c r="M25" s="5">
        <v>14</v>
      </c>
      <c r="N25" s="5" t="str">
        <f t="shared" si="6"/>
        <v>D</v>
      </c>
      <c r="O25" s="5" t="str">
        <f t="shared" si="7"/>
        <v>1</v>
      </c>
      <c r="P25" s="5">
        <v>8</v>
      </c>
      <c r="Q25" s="5" t="str">
        <f t="shared" si="8"/>
        <v>C</v>
      </c>
      <c r="R25" s="5" t="str">
        <f t="shared" si="9"/>
        <v>1</v>
      </c>
      <c r="S25" s="5">
        <v>14</v>
      </c>
      <c r="T25" s="5" t="str">
        <f t="shared" si="10"/>
        <v>D</v>
      </c>
      <c r="U25" s="5" t="str">
        <f t="shared" si="11"/>
        <v>1</v>
      </c>
      <c r="V25" s="5">
        <v>26</v>
      </c>
      <c r="W25" s="5" t="str">
        <f t="shared" si="12"/>
        <v>A-</v>
      </c>
      <c r="X25" s="5" t="str">
        <f t="shared" si="13"/>
        <v>3.5</v>
      </c>
      <c r="Y25" s="5">
        <v>5</v>
      </c>
      <c r="Z25" s="5" t="str">
        <f t="shared" si="14"/>
        <v>F</v>
      </c>
      <c r="AA25" s="5" t="str">
        <f t="shared" si="15"/>
        <v>0</v>
      </c>
      <c r="AB25" s="5">
        <v>4</v>
      </c>
      <c r="AC25" s="5" t="str">
        <f t="shared" si="16"/>
        <v>F</v>
      </c>
      <c r="AD25" s="5" t="str">
        <f t="shared" si="17"/>
        <v>0</v>
      </c>
      <c r="AE25" s="5">
        <v>20</v>
      </c>
      <c r="AF25" s="5" t="str">
        <f t="shared" si="18"/>
        <v>A-</v>
      </c>
      <c r="AG25" s="5" t="str">
        <f t="shared" si="19"/>
        <v>3.5</v>
      </c>
      <c r="AH25" s="7" t="str">
        <f t="shared" si="20"/>
        <v>Fail</v>
      </c>
      <c r="AI25" s="8">
        <f t="shared" si="21"/>
        <v>0</v>
      </c>
      <c r="AJ25" s="8"/>
    </row>
    <row r="26" spans="1:36" ht="21.9" customHeight="1">
      <c r="A26" s="5">
        <v>23</v>
      </c>
      <c r="B26" s="5">
        <v>16</v>
      </c>
      <c r="C26" s="11" t="s">
        <v>207</v>
      </c>
      <c r="D26" s="5">
        <v>30</v>
      </c>
      <c r="E26" s="5" t="str">
        <f t="shared" si="0"/>
        <v>A</v>
      </c>
      <c r="F26" s="5" t="str">
        <f t="shared" si="1"/>
        <v>4</v>
      </c>
      <c r="G26" s="5">
        <v>29</v>
      </c>
      <c r="H26" s="5" t="str">
        <f t="shared" si="2"/>
        <v>A</v>
      </c>
      <c r="I26" s="5" t="str">
        <f t="shared" si="3"/>
        <v>4</v>
      </c>
      <c r="J26" s="5">
        <v>7</v>
      </c>
      <c r="K26" s="5" t="str">
        <f t="shared" si="4"/>
        <v>D</v>
      </c>
      <c r="L26" s="5" t="str">
        <f t="shared" si="5"/>
        <v>1</v>
      </c>
      <c r="M26" s="5">
        <v>24</v>
      </c>
      <c r="N26" s="5" t="str">
        <f t="shared" si="6"/>
        <v>A-</v>
      </c>
      <c r="O26" s="5" t="str">
        <f t="shared" si="7"/>
        <v>3.5</v>
      </c>
      <c r="P26" s="5">
        <v>12</v>
      </c>
      <c r="Q26" s="5" t="str">
        <f t="shared" si="8"/>
        <v>A-</v>
      </c>
      <c r="R26" s="5" t="str">
        <f t="shared" si="9"/>
        <v>3.5</v>
      </c>
      <c r="S26" s="5">
        <v>18</v>
      </c>
      <c r="T26" s="5" t="str">
        <f t="shared" si="10"/>
        <v>C</v>
      </c>
      <c r="U26" s="5" t="str">
        <f t="shared" si="11"/>
        <v>2</v>
      </c>
      <c r="V26" s="5">
        <v>24</v>
      </c>
      <c r="W26" s="5" t="str">
        <f t="shared" si="12"/>
        <v>A-</v>
      </c>
      <c r="X26" s="5" t="str">
        <f t="shared" si="13"/>
        <v>3.5</v>
      </c>
      <c r="Y26" s="5">
        <v>19</v>
      </c>
      <c r="Z26" s="5" t="str">
        <f t="shared" si="14"/>
        <v>C</v>
      </c>
      <c r="AA26" s="5" t="str">
        <f t="shared" si="15"/>
        <v>2</v>
      </c>
      <c r="AB26" s="5">
        <v>12</v>
      </c>
      <c r="AC26" s="5" t="str">
        <f t="shared" si="16"/>
        <v>F</v>
      </c>
      <c r="AD26" s="5" t="str">
        <f t="shared" si="17"/>
        <v>0</v>
      </c>
      <c r="AE26" s="5">
        <v>22</v>
      </c>
      <c r="AF26" s="5" t="str">
        <f t="shared" si="18"/>
        <v>A</v>
      </c>
      <c r="AG26" s="5" t="str">
        <f t="shared" si="19"/>
        <v>4</v>
      </c>
      <c r="AH26" s="7" t="str">
        <f t="shared" si="20"/>
        <v>Fail</v>
      </c>
      <c r="AI26" s="8">
        <f t="shared" si="21"/>
        <v>0</v>
      </c>
      <c r="AJ26" s="8"/>
    </row>
    <row r="27" spans="1:36" ht="21.9" customHeight="1">
      <c r="A27" s="5">
        <v>24</v>
      </c>
      <c r="B27" s="5">
        <v>17</v>
      </c>
      <c r="C27" s="11" t="s">
        <v>208</v>
      </c>
      <c r="D27" s="5">
        <v>17</v>
      </c>
      <c r="E27" s="5" t="str">
        <f t="shared" si="0"/>
        <v>C</v>
      </c>
      <c r="F27" s="5" t="str">
        <f t="shared" si="1"/>
        <v>2</v>
      </c>
      <c r="G27" s="5">
        <v>26</v>
      </c>
      <c r="H27" s="5" t="str">
        <f t="shared" si="2"/>
        <v>A-</v>
      </c>
      <c r="I27" s="5" t="str">
        <f t="shared" si="3"/>
        <v>3.5</v>
      </c>
      <c r="J27" s="5">
        <v>0</v>
      </c>
      <c r="K27" s="5" t="str">
        <f t="shared" si="4"/>
        <v>F</v>
      </c>
      <c r="L27" s="5" t="str">
        <f t="shared" si="5"/>
        <v>0</v>
      </c>
      <c r="M27" s="5">
        <v>14</v>
      </c>
      <c r="N27" s="5" t="str">
        <f t="shared" si="6"/>
        <v>D</v>
      </c>
      <c r="O27" s="5" t="str">
        <f t="shared" si="7"/>
        <v>1</v>
      </c>
      <c r="P27" s="5">
        <v>6</v>
      </c>
      <c r="Q27" s="5" t="str">
        <f t="shared" si="8"/>
        <v>D</v>
      </c>
      <c r="R27" s="5" t="str">
        <f t="shared" si="9"/>
        <v>1</v>
      </c>
      <c r="S27" s="5">
        <v>16</v>
      </c>
      <c r="T27" s="5" t="str">
        <f t="shared" si="10"/>
        <v>C</v>
      </c>
      <c r="U27" s="5" t="str">
        <f t="shared" si="11"/>
        <v>1</v>
      </c>
      <c r="V27" s="5">
        <v>14</v>
      </c>
      <c r="W27" s="5" t="str">
        <f t="shared" si="12"/>
        <v>D</v>
      </c>
      <c r="X27" s="5" t="str">
        <f t="shared" si="13"/>
        <v>1</v>
      </c>
      <c r="Y27" s="5">
        <v>5</v>
      </c>
      <c r="Z27" s="5" t="str">
        <f t="shared" si="14"/>
        <v>F</v>
      </c>
      <c r="AA27" s="5" t="str">
        <f t="shared" si="15"/>
        <v>0</v>
      </c>
      <c r="AB27" s="5">
        <v>8</v>
      </c>
      <c r="AC27" s="5" t="str">
        <f t="shared" si="16"/>
        <v>F</v>
      </c>
      <c r="AD27" s="5" t="str">
        <f t="shared" si="17"/>
        <v>0</v>
      </c>
      <c r="AE27" s="5">
        <v>12</v>
      </c>
      <c r="AF27" s="5" t="str">
        <f t="shared" si="18"/>
        <v>C</v>
      </c>
      <c r="AG27" s="5" t="str">
        <f t="shared" si="19"/>
        <v>1</v>
      </c>
      <c r="AH27" s="7" t="str">
        <f t="shared" si="20"/>
        <v>Fail</v>
      </c>
      <c r="AI27" s="8">
        <f t="shared" si="21"/>
        <v>0</v>
      </c>
      <c r="AJ27" s="8"/>
    </row>
    <row r="28" spans="1:36" ht="21.9" customHeight="1">
      <c r="A28" s="5">
        <v>25</v>
      </c>
      <c r="B28" s="5">
        <v>18</v>
      </c>
      <c r="C28" s="11" t="s">
        <v>209</v>
      </c>
      <c r="D28" s="5">
        <v>20</v>
      </c>
      <c r="E28" s="5" t="str">
        <f t="shared" si="0"/>
        <v>B</v>
      </c>
      <c r="F28" s="5" t="str">
        <f t="shared" si="1"/>
        <v>3</v>
      </c>
      <c r="G28" s="5">
        <v>25</v>
      </c>
      <c r="H28" s="5" t="str">
        <f t="shared" si="2"/>
        <v>A-</v>
      </c>
      <c r="I28" s="5" t="str">
        <f t="shared" si="3"/>
        <v>3.5</v>
      </c>
      <c r="J28" s="5">
        <v>7</v>
      </c>
      <c r="K28" s="5" t="str">
        <f t="shared" si="4"/>
        <v>D</v>
      </c>
      <c r="L28" s="5" t="str">
        <f t="shared" si="5"/>
        <v>1</v>
      </c>
      <c r="M28" s="5">
        <v>22</v>
      </c>
      <c r="N28" s="5" t="str">
        <f t="shared" si="6"/>
        <v>B</v>
      </c>
      <c r="O28" s="5" t="str">
        <f t="shared" si="7"/>
        <v>3</v>
      </c>
      <c r="P28" s="5">
        <v>10</v>
      </c>
      <c r="Q28" s="5" t="str">
        <f t="shared" si="8"/>
        <v>B</v>
      </c>
      <c r="R28" s="5" t="str">
        <f t="shared" si="9"/>
        <v>2</v>
      </c>
      <c r="S28" s="5">
        <v>28</v>
      </c>
      <c r="T28" s="5" t="str">
        <f t="shared" si="10"/>
        <v>A</v>
      </c>
      <c r="U28" s="5" t="str">
        <f t="shared" si="11"/>
        <v>4</v>
      </c>
      <c r="V28" s="5">
        <v>22</v>
      </c>
      <c r="W28" s="5" t="str">
        <f t="shared" si="12"/>
        <v>B</v>
      </c>
      <c r="X28" s="5" t="str">
        <f t="shared" si="13"/>
        <v>3</v>
      </c>
      <c r="Y28" s="5">
        <v>10</v>
      </c>
      <c r="Z28" s="5" t="str">
        <f t="shared" si="14"/>
        <v>F</v>
      </c>
      <c r="AA28" s="5" t="str">
        <f t="shared" si="15"/>
        <v>0</v>
      </c>
      <c r="AB28" s="5">
        <v>15</v>
      </c>
      <c r="AC28" s="5" t="str">
        <f t="shared" si="16"/>
        <v>D</v>
      </c>
      <c r="AD28" s="5" t="str">
        <f t="shared" si="17"/>
        <v>1</v>
      </c>
      <c r="AE28" s="5">
        <v>9</v>
      </c>
      <c r="AF28" s="5" t="str">
        <f t="shared" si="18"/>
        <v>D</v>
      </c>
      <c r="AG28" s="5" t="str">
        <f t="shared" si="19"/>
        <v>1</v>
      </c>
      <c r="AH28" s="7" t="str">
        <f t="shared" si="20"/>
        <v>Fail</v>
      </c>
      <c r="AI28" s="8">
        <f t="shared" si="21"/>
        <v>0</v>
      </c>
      <c r="AJ28" s="8"/>
    </row>
    <row r="29" spans="1:36" ht="21.9" customHeight="1">
      <c r="A29" s="5">
        <v>26</v>
      </c>
      <c r="B29" s="5">
        <v>19</v>
      </c>
      <c r="C29" s="11" t="s">
        <v>210</v>
      </c>
      <c r="D29" s="5">
        <v>21</v>
      </c>
      <c r="E29" s="5" t="str">
        <f t="shared" si="0"/>
        <v>B</v>
      </c>
      <c r="F29" s="5" t="str">
        <f t="shared" si="1"/>
        <v>3</v>
      </c>
      <c r="G29" s="5">
        <v>28</v>
      </c>
      <c r="H29" s="5" t="str">
        <f t="shared" si="2"/>
        <v>A</v>
      </c>
      <c r="I29" s="5" t="str">
        <f t="shared" si="3"/>
        <v>4</v>
      </c>
      <c r="J29" s="5">
        <v>8</v>
      </c>
      <c r="K29" s="5" t="str">
        <f t="shared" si="4"/>
        <v>C</v>
      </c>
      <c r="L29" s="5" t="str">
        <f t="shared" si="5"/>
        <v>1</v>
      </c>
      <c r="M29" s="5">
        <v>14</v>
      </c>
      <c r="N29" s="5" t="str">
        <f t="shared" si="6"/>
        <v>D</v>
      </c>
      <c r="O29" s="5" t="str">
        <f t="shared" si="7"/>
        <v>1</v>
      </c>
      <c r="P29" s="5">
        <v>10</v>
      </c>
      <c r="Q29" s="5" t="str">
        <f t="shared" si="8"/>
        <v>B</v>
      </c>
      <c r="R29" s="5" t="str">
        <f t="shared" si="9"/>
        <v>2</v>
      </c>
      <c r="S29" s="5">
        <v>36</v>
      </c>
      <c r="T29" s="5" t="str">
        <f t="shared" si="10"/>
        <v>A+</v>
      </c>
      <c r="U29" s="5" t="str">
        <f t="shared" si="11"/>
        <v>5</v>
      </c>
      <c r="V29" s="5">
        <v>30</v>
      </c>
      <c r="W29" s="5" t="str">
        <f t="shared" si="12"/>
        <v>A</v>
      </c>
      <c r="X29" s="5" t="str">
        <f t="shared" si="13"/>
        <v>4</v>
      </c>
      <c r="Y29" s="5">
        <v>5</v>
      </c>
      <c r="Z29" s="5" t="str">
        <f t="shared" si="14"/>
        <v>F</v>
      </c>
      <c r="AA29" s="5" t="str">
        <f t="shared" si="15"/>
        <v>0</v>
      </c>
      <c r="AB29" s="5">
        <v>12</v>
      </c>
      <c r="AC29" s="5" t="str">
        <f t="shared" si="16"/>
        <v>F</v>
      </c>
      <c r="AD29" s="5" t="str">
        <f t="shared" si="17"/>
        <v>0</v>
      </c>
      <c r="AE29" s="5">
        <v>26</v>
      </c>
      <c r="AF29" s="5" t="str">
        <f t="shared" si="18"/>
        <v>A+</v>
      </c>
      <c r="AG29" s="5" t="str">
        <f t="shared" si="19"/>
        <v>5</v>
      </c>
      <c r="AH29" s="7" t="str">
        <f t="shared" si="20"/>
        <v>Fail</v>
      </c>
      <c r="AI29" s="8">
        <f t="shared" si="21"/>
        <v>0</v>
      </c>
      <c r="AJ29" s="8"/>
    </row>
    <row r="30" spans="1:36" ht="21.9" customHeight="1">
      <c r="A30" s="5">
        <v>27</v>
      </c>
      <c r="B30" s="5">
        <v>23</v>
      </c>
      <c r="C30" s="11" t="s">
        <v>214</v>
      </c>
      <c r="D30" s="5">
        <v>31</v>
      </c>
      <c r="E30" s="5" t="str">
        <f t="shared" si="0"/>
        <v>A</v>
      </c>
      <c r="F30" s="5" t="str">
        <f t="shared" si="1"/>
        <v>4</v>
      </c>
      <c r="G30" s="5">
        <v>28</v>
      </c>
      <c r="H30" s="5" t="str">
        <f t="shared" si="2"/>
        <v>A</v>
      </c>
      <c r="I30" s="5" t="str">
        <f t="shared" si="3"/>
        <v>4</v>
      </c>
      <c r="J30" s="5">
        <v>9</v>
      </c>
      <c r="K30" s="5" t="str">
        <f t="shared" si="4"/>
        <v>C</v>
      </c>
      <c r="L30" s="5" t="str">
        <f t="shared" si="5"/>
        <v>2</v>
      </c>
      <c r="M30" s="5">
        <v>22</v>
      </c>
      <c r="N30" s="5" t="str">
        <f t="shared" si="6"/>
        <v>B</v>
      </c>
      <c r="O30" s="5" t="str">
        <f t="shared" si="7"/>
        <v>3</v>
      </c>
      <c r="P30" s="5">
        <v>12</v>
      </c>
      <c r="Q30" s="5" t="str">
        <f t="shared" si="8"/>
        <v>A-</v>
      </c>
      <c r="R30" s="5" t="str">
        <f t="shared" si="9"/>
        <v>3.5</v>
      </c>
      <c r="S30" s="5">
        <v>18</v>
      </c>
      <c r="T30" s="5" t="str">
        <f t="shared" si="10"/>
        <v>C</v>
      </c>
      <c r="U30" s="5" t="str">
        <f t="shared" si="11"/>
        <v>2</v>
      </c>
      <c r="V30" s="5">
        <v>30</v>
      </c>
      <c r="W30" s="5" t="str">
        <f t="shared" si="12"/>
        <v>A</v>
      </c>
      <c r="X30" s="5" t="str">
        <f t="shared" si="13"/>
        <v>4</v>
      </c>
      <c r="Y30" s="5">
        <v>12</v>
      </c>
      <c r="Z30" s="5" t="str">
        <f t="shared" si="14"/>
        <v>F</v>
      </c>
      <c r="AA30" s="5" t="str">
        <f t="shared" si="15"/>
        <v>0</v>
      </c>
      <c r="AB30" s="5">
        <v>6</v>
      </c>
      <c r="AC30" s="5" t="str">
        <f t="shared" si="16"/>
        <v>F</v>
      </c>
      <c r="AD30" s="5" t="str">
        <f t="shared" si="17"/>
        <v>0</v>
      </c>
      <c r="AE30" s="5">
        <v>8</v>
      </c>
      <c r="AF30" s="5" t="str">
        <f t="shared" si="18"/>
        <v>F</v>
      </c>
      <c r="AG30" s="5" t="str">
        <f t="shared" si="19"/>
        <v>0</v>
      </c>
      <c r="AH30" s="7" t="str">
        <f t="shared" si="20"/>
        <v>Fail</v>
      </c>
      <c r="AI30" s="8">
        <f t="shared" si="21"/>
        <v>0</v>
      </c>
      <c r="AJ30" s="8"/>
    </row>
    <row r="31" spans="1:36" ht="21.9" customHeight="1">
      <c r="A31" s="5">
        <v>28</v>
      </c>
      <c r="B31" s="5">
        <v>25</v>
      </c>
      <c r="C31" s="11" t="s">
        <v>216</v>
      </c>
      <c r="D31" s="5">
        <v>22</v>
      </c>
      <c r="E31" s="5" t="str">
        <f t="shared" si="0"/>
        <v>B</v>
      </c>
      <c r="F31" s="5" t="str">
        <f t="shared" si="1"/>
        <v>3</v>
      </c>
      <c r="G31" s="5">
        <v>20</v>
      </c>
      <c r="H31" s="5" t="str">
        <f t="shared" si="2"/>
        <v>B</v>
      </c>
      <c r="I31" s="5" t="str">
        <f t="shared" si="3"/>
        <v>3</v>
      </c>
      <c r="J31" s="5">
        <v>7</v>
      </c>
      <c r="K31" s="5" t="str">
        <f t="shared" si="4"/>
        <v>D</v>
      </c>
      <c r="L31" s="5" t="str">
        <f t="shared" si="5"/>
        <v>1</v>
      </c>
      <c r="M31" s="5">
        <v>22</v>
      </c>
      <c r="N31" s="5" t="str">
        <f t="shared" si="6"/>
        <v>B</v>
      </c>
      <c r="O31" s="5" t="str">
        <f t="shared" si="7"/>
        <v>3</v>
      </c>
      <c r="P31" s="5">
        <v>12</v>
      </c>
      <c r="Q31" s="5" t="str">
        <f t="shared" si="8"/>
        <v>A-</v>
      </c>
      <c r="R31" s="5" t="str">
        <f t="shared" si="9"/>
        <v>3.5</v>
      </c>
      <c r="S31" s="5">
        <v>24</v>
      </c>
      <c r="T31" s="5" t="str">
        <f t="shared" si="10"/>
        <v>A-</v>
      </c>
      <c r="U31" s="5" t="str">
        <f t="shared" si="11"/>
        <v>3.5</v>
      </c>
      <c r="V31" s="5">
        <v>30</v>
      </c>
      <c r="W31" s="5" t="str">
        <f t="shared" si="12"/>
        <v>A</v>
      </c>
      <c r="X31" s="5" t="str">
        <f t="shared" si="13"/>
        <v>4</v>
      </c>
      <c r="Y31" s="5">
        <v>14</v>
      </c>
      <c r="Z31" s="5" t="str">
        <f t="shared" si="14"/>
        <v>D</v>
      </c>
      <c r="AA31" s="5" t="str">
        <f t="shared" si="15"/>
        <v>1</v>
      </c>
      <c r="AB31" s="5"/>
      <c r="AC31" s="5" t="str">
        <f t="shared" si="16"/>
        <v>F</v>
      </c>
      <c r="AD31" s="5" t="str">
        <f t="shared" si="17"/>
        <v>0</v>
      </c>
      <c r="AE31" s="5">
        <v>16</v>
      </c>
      <c r="AF31" s="5" t="str">
        <f t="shared" si="18"/>
        <v>B</v>
      </c>
      <c r="AG31" s="5" t="str">
        <f t="shared" si="19"/>
        <v>3</v>
      </c>
      <c r="AH31" s="7" t="str">
        <f t="shared" si="20"/>
        <v>Fail</v>
      </c>
      <c r="AI31" s="8">
        <f t="shared" si="21"/>
        <v>0</v>
      </c>
      <c r="AJ31" s="8"/>
    </row>
    <row r="32" spans="1:36" ht="21.9" customHeight="1">
      <c r="A32" s="5">
        <v>29</v>
      </c>
      <c r="B32" s="5">
        <v>27</v>
      </c>
      <c r="C32" s="11" t="s">
        <v>218</v>
      </c>
      <c r="D32" s="5">
        <v>23</v>
      </c>
      <c r="E32" s="5" t="str">
        <f t="shared" si="0"/>
        <v>B</v>
      </c>
      <c r="F32" s="5" t="str">
        <f t="shared" si="1"/>
        <v>3</v>
      </c>
      <c r="G32" s="5">
        <v>22</v>
      </c>
      <c r="H32" s="5" t="str">
        <f t="shared" si="2"/>
        <v>B</v>
      </c>
      <c r="I32" s="5" t="str">
        <f t="shared" si="3"/>
        <v>3</v>
      </c>
      <c r="J32" s="5">
        <v>6</v>
      </c>
      <c r="K32" s="5" t="str">
        <f t="shared" si="4"/>
        <v>D</v>
      </c>
      <c r="L32" s="5" t="str">
        <f t="shared" si="5"/>
        <v>1</v>
      </c>
      <c r="M32" s="5">
        <v>16</v>
      </c>
      <c r="N32" s="5" t="str">
        <f t="shared" si="6"/>
        <v>C</v>
      </c>
      <c r="O32" s="5" t="str">
        <f t="shared" si="7"/>
        <v>1</v>
      </c>
      <c r="P32" s="5">
        <v>12</v>
      </c>
      <c r="Q32" s="5" t="str">
        <f t="shared" si="8"/>
        <v>A-</v>
      </c>
      <c r="R32" s="5" t="str">
        <f t="shared" si="9"/>
        <v>3.5</v>
      </c>
      <c r="S32" s="5">
        <v>5</v>
      </c>
      <c r="T32" s="5" t="str">
        <f t="shared" si="10"/>
        <v>F</v>
      </c>
      <c r="U32" s="5" t="str">
        <f t="shared" si="11"/>
        <v>0</v>
      </c>
      <c r="V32" s="5">
        <v>14</v>
      </c>
      <c r="W32" s="5" t="str">
        <f t="shared" si="12"/>
        <v>D</v>
      </c>
      <c r="X32" s="5" t="str">
        <f t="shared" si="13"/>
        <v>1</v>
      </c>
      <c r="Y32" s="5">
        <v>10</v>
      </c>
      <c r="Z32" s="5" t="str">
        <f t="shared" si="14"/>
        <v>F</v>
      </c>
      <c r="AA32" s="5" t="str">
        <f t="shared" si="15"/>
        <v>0</v>
      </c>
      <c r="AB32" s="5">
        <v>5</v>
      </c>
      <c r="AC32" s="5" t="str">
        <f t="shared" si="16"/>
        <v>F</v>
      </c>
      <c r="AD32" s="5" t="str">
        <f t="shared" si="17"/>
        <v>0</v>
      </c>
      <c r="AE32" s="5">
        <v>3</v>
      </c>
      <c r="AF32" s="5" t="str">
        <f t="shared" si="18"/>
        <v>F</v>
      </c>
      <c r="AG32" s="5" t="str">
        <f t="shared" si="19"/>
        <v>0</v>
      </c>
      <c r="AH32" s="7" t="str">
        <f t="shared" si="20"/>
        <v>Fail</v>
      </c>
      <c r="AI32" s="8">
        <f t="shared" si="21"/>
        <v>0</v>
      </c>
      <c r="AJ32" s="8"/>
    </row>
    <row r="33" spans="1:36" ht="21.9" customHeight="1">
      <c r="A33" s="5">
        <v>30</v>
      </c>
      <c r="B33" s="5">
        <v>28</v>
      </c>
      <c r="C33" s="11" t="s">
        <v>219</v>
      </c>
      <c r="D33" s="5">
        <v>21</v>
      </c>
      <c r="E33" s="5" t="str">
        <f t="shared" si="0"/>
        <v>B</v>
      </c>
      <c r="F33" s="5" t="str">
        <f t="shared" si="1"/>
        <v>3</v>
      </c>
      <c r="G33" s="5">
        <v>32</v>
      </c>
      <c r="H33" s="5" t="str">
        <f t="shared" si="2"/>
        <v>A+</v>
      </c>
      <c r="I33" s="5" t="str">
        <f t="shared" si="3"/>
        <v>5</v>
      </c>
      <c r="J33" s="5">
        <v>2</v>
      </c>
      <c r="K33" s="5" t="str">
        <f t="shared" si="4"/>
        <v>F</v>
      </c>
      <c r="L33" s="5" t="str">
        <f t="shared" si="5"/>
        <v>0</v>
      </c>
      <c r="M33" s="5">
        <v>20</v>
      </c>
      <c r="N33" s="5" t="str">
        <f t="shared" si="6"/>
        <v>B</v>
      </c>
      <c r="O33" s="5" t="str">
        <f t="shared" si="7"/>
        <v>3</v>
      </c>
      <c r="P33" s="5">
        <v>12</v>
      </c>
      <c r="Q33" s="5" t="str">
        <f t="shared" si="8"/>
        <v>A-</v>
      </c>
      <c r="R33" s="5" t="str">
        <f t="shared" si="9"/>
        <v>3.5</v>
      </c>
      <c r="S33" s="5">
        <v>14</v>
      </c>
      <c r="T33" s="5" t="str">
        <f t="shared" si="10"/>
        <v>D</v>
      </c>
      <c r="U33" s="5" t="str">
        <f t="shared" si="11"/>
        <v>1</v>
      </c>
      <c r="V33" s="5">
        <v>22</v>
      </c>
      <c r="W33" s="5" t="str">
        <f t="shared" si="12"/>
        <v>B</v>
      </c>
      <c r="X33" s="5" t="str">
        <f t="shared" si="13"/>
        <v>3</v>
      </c>
      <c r="Y33" s="5">
        <v>4</v>
      </c>
      <c r="Z33" s="5" t="str">
        <f t="shared" si="14"/>
        <v>F</v>
      </c>
      <c r="AA33" s="5" t="str">
        <f t="shared" si="15"/>
        <v>0</v>
      </c>
      <c r="AB33" s="5">
        <v>7</v>
      </c>
      <c r="AC33" s="5" t="str">
        <f t="shared" si="16"/>
        <v>F</v>
      </c>
      <c r="AD33" s="5" t="str">
        <f t="shared" si="17"/>
        <v>0</v>
      </c>
      <c r="AE33" s="5">
        <v>12</v>
      </c>
      <c r="AF33" s="5" t="str">
        <f t="shared" si="18"/>
        <v>C</v>
      </c>
      <c r="AG33" s="5" t="str">
        <f t="shared" si="19"/>
        <v>1</v>
      </c>
      <c r="AH33" s="7" t="str">
        <f t="shared" si="20"/>
        <v>Fail</v>
      </c>
      <c r="AI33" s="8">
        <f t="shared" si="21"/>
        <v>0</v>
      </c>
      <c r="AJ33" s="8"/>
    </row>
    <row r="34" spans="1:36" ht="21.9" customHeight="1">
      <c r="A34" s="5">
        <v>31</v>
      </c>
      <c r="B34" s="5">
        <v>30</v>
      </c>
      <c r="C34" s="11" t="s">
        <v>221</v>
      </c>
      <c r="D34" s="5">
        <v>27</v>
      </c>
      <c r="E34" s="5" t="str">
        <f t="shared" si="0"/>
        <v>A-</v>
      </c>
      <c r="F34" s="5" t="str">
        <f t="shared" si="1"/>
        <v>3.5</v>
      </c>
      <c r="G34" s="5">
        <v>28</v>
      </c>
      <c r="H34" s="5" t="str">
        <f t="shared" si="2"/>
        <v>A</v>
      </c>
      <c r="I34" s="5" t="str">
        <f t="shared" si="3"/>
        <v>4</v>
      </c>
      <c r="J34" s="5">
        <v>9</v>
      </c>
      <c r="K34" s="5" t="str">
        <f t="shared" si="4"/>
        <v>C</v>
      </c>
      <c r="L34" s="5" t="str">
        <f t="shared" si="5"/>
        <v>2</v>
      </c>
      <c r="M34" s="5">
        <v>18</v>
      </c>
      <c r="N34" s="5" t="str">
        <f t="shared" si="6"/>
        <v>C</v>
      </c>
      <c r="O34" s="5" t="str">
        <f t="shared" si="7"/>
        <v>2</v>
      </c>
      <c r="P34" s="5">
        <v>12</v>
      </c>
      <c r="Q34" s="5" t="str">
        <f t="shared" si="8"/>
        <v>A-</v>
      </c>
      <c r="R34" s="5" t="str">
        <f t="shared" si="9"/>
        <v>3.5</v>
      </c>
      <c r="S34" s="5">
        <v>14</v>
      </c>
      <c r="T34" s="5" t="str">
        <f t="shared" si="10"/>
        <v>D</v>
      </c>
      <c r="U34" s="5" t="str">
        <f t="shared" si="11"/>
        <v>1</v>
      </c>
      <c r="V34" s="5">
        <v>28</v>
      </c>
      <c r="W34" s="5" t="str">
        <f t="shared" si="12"/>
        <v>A</v>
      </c>
      <c r="X34" s="5" t="str">
        <f t="shared" si="13"/>
        <v>4</v>
      </c>
      <c r="Y34" s="5">
        <v>11</v>
      </c>
      <c r="Z34" s="5" t="str">
        <f t="shared" si="14"/>
        <v>F</v>
      </c>
      <c r="AA34" s="5" t="str">
        <f t="shared" si="15"/>
        <v>0</v>
      </c>
      <c r="AB34" s="5">
        <v>12</v>
      </c>
      <c r="AC34" s="5" t="str">
        <f t="shared" si="16"/>
        <v>F</v>
      </c>
      <c r="AD34" s="5" t="str">
        <f t="shared" si="17"/>
        <v>0</v>
      </c>
      <c r="AE34" s="5">
        <v>14</v>
      </c>
      <c r="AF34" s="5" t="str">
        <f t="shared" si="18"/>
        <v>C</v>
      </c>
      <c r="AG34" s="5" t="str">
        <f t="shared" si="19"/>
        <v>2</v>
      </c>
      <c r="AH34" s="7" t="str">
        <f t="shared" si="20"/>
        <v>Fail</v>
      </c>
      <c r="AI34" s="8">
        <f t="shared" si="21"/>
        <v>0</v>
      </c>
      <c r="AJ34" s="8"/>
    </row>
    <row r="35" spans="1:36" ht="21.9" customHeight="1">
      <c r="A35" s="5">
        <v>32</v>
      </c>
      <c r="B35" s="5">
        <v>31</v>
      </c>
      <c r="C35" s="11" t="s">
        <v>222</v>
      </c>
      <c r="D35" s="5">
        <v>26</v>
      </c>
      <c r="E35" s="5" t="str">
        <f t="shared" si="0"/>
        <v>A-</v>
      </c>
      <c r="F35" s="5" t="str">
        <f t="shared" si="1"/>
        <v>3.5</v>
      </c>
      <c r="G35" s="5">
        <v>31</v>
      </c>
      <c r="H35" s="5" t="str">
        <f t="shared" si="2"/>
        <v>A</v>
      </c>
      <c r="I35" s="5" t="str">
        <f t="shared" si="3"/>
        <v>4</v>
      </c>
      <c r="J35" s="5">
        <v>8</v>
      </c>
      <c r="K35" s="5" t="str">
        <f t="shared" si="4"/>
        <v>C</v>
      </c>
      <c r="L35" s="5" t="str">
        <f t="shared" si="5"/>
        <v>1</v>
      </c>
      <c r="M35" s="5">
        <v>24</v>
      </c>
      <c r="N35" s="5" t="str">
        <f t="shared" si="6"/>
        <v>A-</v>
      </c>
      <c r="O35" s="5" t="str">
        <f t="shared" si="7"/>
        <v>3.5</v>
      </c>
      <c r="P35" s="5">
        <v>14</v>
      </c>
      <c r="Q35" s="5" t="str">
        <f t="shared" si="8"/>
        <v>A</v>
      </c>
      <c r="R35" s="5" t="str">
        <f t="shared" si="9"/>
        <v>4</v>
      </c>
      <c r="S35" s="5">
        <v>16</v>
      </c>
      <c r="T35" s="5" t="str">
        <f t="shared" si="10"/>
        <v>C</v>
      </c>
      <c r="U35" s="5" t="str">
        <f t="shared" si="11"/>
        <v>1</v>
      </c>
      <c r="V35" s="5">
        <v>30</v>
      </c>
      <c r="W35" s="5" t="str">
        <f t="shared" si="12"/>
        <v>A</v>
      </c>
      <c r="X35" s="5" t="str">
        <f t="shared" si="13"/>
        <v>4</v>
      </c>
      <c r="Y35" s="5">
        <v>11</v>
      </c>
      <c r="Z35" s="5" t="str">
        <f t="shared" si="14"/>
        <v>F</v>
      </c>
      <c r="AA35" s="5" t="str">
        <f t="shared" si="15"/>
        <v>0</v>
      </c>
      <c r="AB35" s="5">
        <v>12</v>
      </c>
      <c r="AC35" s="5" t="str">
        <f t="shared" si="16"/>
        <v>F</v>
      </c>
      <c r="AD35" s="5" t="str">
        <f t="shared" si="17"/>
        <v>0</v>
      </c>
      <c r="AE35" s="5">
        <v>12</v>
      </c>
      <c r="AF35" s="5" t="str">
        <f t="shared" si="18"/>
        <v>C</v>
      </c>
      <c r="AG35" s="5" t="str">
        <f t="shared" si="19"/>
        <v>1</v>
      </c>
      <c r="AH35" s="7" t="str">
        <f t="shared" si="20"/>
        <v>Fail</v>
      </c>
      <c r="AI35" s="8">
        <f t="shared" si="21"/>
        <v>0</v>
      </c>
      <c r="AJ35" s="8"/>
    </row>
    <row r="36" spans="1:36" ht="21.9" customHeight="1">
      <c r="A36" s="5">
        <v>33</v>
      </c>
      <c r="B36" s="5">
        <v>32</v>
      </c>
      <c r="C36" s="11" t="s">
        <v>223</v>
      </c>
      <c r="D36" s="5">
        <v>9</v>
      </c>
      <c r="E36" s="5" t="str">
        <f t="shared" si="0"/>
        <v>F</v>
      </c>
      <c r="F36" s="5" t="str">
        <f t="shared" si="1"/>
        <v>0</v>
      </c>
      <c r="G36" s="5">
        <v>17</v>
      </c>
      <c r="H36" s="5" t="str">
        <f t="shared" si="2"/>
        <v>C</v>
      </c>
      <c r="I36" s="5" t="str">
        <f t="shared" si="3"/>
        <v>2</v>
      </c>
      <c r="J36" s="5">
        <v>0</v>
      </c>
      <c r="K36" s="5" t="str">
        <f t="shared" si="4"/>
        <v>F</v>
      </c>
      <c r="L36" s="5" t="str">
        <f t="shared" si="5"/>
        <v>0</v>
      </c>
      <c r="M36" s="5">
        <v>14</v>
      </c>
      <c r="N36" s="5" t="str">
        <f t="shared" si="6"/>
        <v>D</v>
      </c>
      <c r="O36" s="5" t="str">
        <f t="shared" si="7"/>
        <v>1</v>
      </c>
      <c r="P36" s="5">
        <v>6</v>
      </c>
      <c r="Q36" s="5" t="str">
        <f t="shared" si="8"/>
        <v>D</v>
      </c>
      <c r="R36" s="5" t="str">
        <f t="shared" si="9"/>
        <v>1</v>
      </c>
      <c r="S36" s="5">
        <v>4</v>
      </c>
      <c r="T36" s="5" t="str">
        <f t="shared" si="10"/>
        <v>F</v>
      </c>
      <c r="U36" s="5" t="str">
        <f t="shared" si="11"/>
        <v>0</v>
      </c>
      <c r="V36" s="5">
        <v>13</v>
      </c>
      <c r="W36" s="5" t="str">
        <f t="shared" si="12"/>
        <v>D</v>
      </c>
      <c r="X36" s="5" t="str">
        <f t="shared" si="13"/>
        <v>1</v>
      </c>
      <c r="Y36" s="5">
        <v>4</v>
      </c>
      <c r="Z36" s="5" t="str">
        <f t="shared" si="14"/>
        <v>F</v>
      </c>
      <c r="AA36" s="5" t="str">
        <f t="shared" si="15"/>
        <v>0</v>
      </c>
      <c r="AB36" s="5">
        <v>3</v>
      </c>
      <c r="AC36" s="5" t="str">
        <f t="shared" si="16"/>
        <v>F</v>
      </c>
      <c r="AD36" s="5" t="str">
        <f t="shared" si="17"/>
        <v>0</v>
      </c>
      <c r="AE36" s="5">
        <v>9</v>
      </c>
      <c r="AF36" s="5" t="str">
        <f t="shared" si="18"/>
        <v>D</v>
      </c>
      <c r="AG36" s="5" t="str">
        <f t="shared" si="19"/>
        <v>1</v>
      </c>
      <c r="AH36" s="7" t="str">
        <f t="shared" si="20"/>
        <v>Fail</v>
      </c>
      <c r="AI36" s="8">
        <f t="shared" si="21"/>
        <v>0</v>
      </c>
      <c r="AJ36" s="8"/>
    </row>
    <row r="37" spans="1:36" ht="21.9" customHeight="1">
      <c r="A37" s="5">
        <v>34</v>
      </c>
      <c r="B37" s="5">
        <v>33</v>
      </c>
      <c r="C37" s="11" t="s">
        <v>224</v>
      </c>
      <c r="D37" s="5">
        <v>21</v>
      </c>
      <c r="E37" s="5" t="str">
        <f t="shared" si="0"/>
        <v>B</v>
      </c>
      <c r="F37" s="5" t="str">
        <f t="shared" si="1"/>
        <v>3</v>
      </c>
      <c r="G37" s="5">
        <v>35</v>
      </c>
      <c r="H37" s="5" t="str">
        <f t="shared" si="2"/>
        <v>A+</v>
      </c>
      <c r="I37" s="5" t="str">
        <f t="shared" si="3"/>
        <v>5</v>
      </c>
      <c r="J37" s="5">
        <v>3</v>
      </c>
      <c r="K37" s="5" t="str">
        <f t="shared" si="4"/>
        <v>F</v>
      </c>
      <c r="L37" s="5" t="str">
        <f t="shared" si="5"/>
        <v>0</v>
      </c>
      <c r="M37" s="5">
        <v>20</v>
      </c>
      <c r="N37" s="5" t="str">
        <f t="shared" si="6"/>
        <v>B</v>
      </c>
      <c r="O37" s="5" t="str">
        <f t="shared" si="7"/>
        <v>3</v>
      </c>
      <c r="P37" s="5">
        <v>12</v>
      </c>
      <c r="Q37" s="5" t="str">
        <f t="shared" si="8"/>
        <v>A-</v>
      </c>
      <c r="R37" s="5" t="str">
        <f t="shared" si="9"/>
        <v>3.5</v>
      </c>
      <c r="S37" s="5">
        <v>36</v>
      </c>
      <c r="T37" s="5" t="str">
        <f t="shared" si="10"/>
        <v>A+</v>
      </c>
      <c r="U37" s="5" t="str">
        <f t="shared" si="11"/>
        <v>5</v>
      </c>
      <c r="V37" s="5">
        <v>24</v>
      </c>
      <c r="W37" s="5" t="str">
        <f t="shared" si="12"/>
        <v>A-</v>
      </c>
      <c r="X37" s="5" t="str">
        <f t="shared" si="13"/>
        <v>3.5</v>
      </c>
      <c r="Y37" s="5">
        <v>11</v>
      </c>
      <c r="Z37" s="5" t="str">
        <f t="shared" si="14"/>
        <v>F</v>
      </c>
      <c r="AA37" s="5" t="str">
        <f t="shared" si="15"/>
        <v>0</v>
      </c>
      <c r="AB37" s="5">
        <v>12</v>
      </c>
      <c r="AC37" s="5" t="str">
        <f t="shared" si="16"/>
        <v>F</v>
      </c>
      <c r="AD37" s="5" t="str">
        <f t="shared" si="17"/>
        <v>0</v>
      </c>
      <c r="AE37" s="5">
        <v>16</v>
      </c>
      <c r="AF37" s="5" t="str">
        <f t="shared" si="18"/>
        <v>B</v>
      </c>
      <c r="AG37" s="5" t="str">
        <f t="shared" si="19"/>
        <v>3</v>
      </c>
      <c r="AH37" s="7" t="str">
        <f t="shared" si="20"/>
        <v>Fail</v>
      </c>
      <c r="AI37" s="8">
        <f t="shared" si="21"/>
        <v>0</v>
      </c>
      <c r="AJ37" s="8"/>
    </row>
    <row r="38" spans="1:36" ht="21.9" customHeight="1">
      <c r="A38" s="5">
        <v>35</v>
      </c>
      <c r="B38" s="5">
        <v>34</v>
      </c>
      <c r="C38" s="11" t="s">
        <v>225</v>
      </c>
      <c r="D38" s="5">
        <v>30</v>
      </c>
      <c r="E38" s="5" t="str">
        <f t="shared" si="0"/>
        <v>A</v>
      </c>
      <c r="F38" s="5" t="str">
        <f t="shared" si="1"/>
        <v>4</v>
      </c>
      <c r="G38" s="5">
        <v>34</v>
      </c>
      <c r="H38" s="5" t="str">
        <f t="shared" si="2"/>
        <v>A+</v>
      </c>
      <c r="I38" s="5" t="str">
        <f t="shared" si="3"/>
        <v>5</v>
      </c>
      <c r="J38" s="5">
        <v>2</v>
      </c>
      <c r="K38" s="5" t="str">
        <f t="shared" si="4"/>
        <v>F</v>
      </c>
      <c r="L38" s="5" t="str">
        <f t="shared" si="5"/>
        <v>0</v>
      </c>
      <c r="M38" s="5">
        <v>18</v>
      </c>
      <c r="N38" s="5" t="str">
        <f t="shared" si="6"/>
        <v>C</v>
      </c>
      <c r="O38" s="5" t="str">
        <f t="shared" si="7"/>
        <v>2</v>
      </c>
      <c r="P38" s="5">
        <v>14</v>
      </c>
      <c r="Q38" s="5" t="str">
        <f t="shared" si="8"/>
        <v>A</v>
      </c>
      <c r="R38" s="5" t="str">
        <f t="shared" si="9"/>
        <v>4</v>
      </c>
      <c r="S38" s="5">
        <v>20</v>
      </c>
      <c r="T38" s="5" t="str">
        <f t="shared" si="10"/>
        <v>B</v>
      </c>
      <c r="U38" s="5" t="str">
        <f t="shared" si="11"/>
        <v>3</v>
      </c>
      <c r="V38" s="5">
        <v>26</v>
      </c>
      <c r="W38" s="5" t="str">
        <f t="shared" si="12"/>
        <v>A-</v>
      </c>
      <c r="X38" s="5" t="str">
        <f t="shared" si="13"/>
        <v>3.5</v>
      </c>
      <c r="Y38" s="5">
        <v>12</v>
      </c>
      <c r="Z38" s="5" t="str">
        <f t="shared" si="14"/>
        <v>F</v>
      </c>
      <c r="AA38" s="5" t="str">
        <f t="shared" si="15"/>
        <v>0</v>
      </c>
      <c r="AB38" s="5">
        <v>17</v>
      </c>
      <c r="AC38" s="5" t="str">
        <f t="shared" si="16"/>
        <v>C</v>
      </c>
      <c r="AD38" s="5" t="str">
        <f t="shared" si="17"/>
        <v>2</v>
      </c>
      <c r="AE38" s="5">
        <v>12</v>
      </c>
      <c r="AF38" s="5" t="str">
        <f t="shared" si="18"/>
        <v>C</v>
      </c>
      <c r="AG38" s="5" t="str">
        <f t="shared" si="19"/>
        <v>1</v>
      </c>
      <c r="AH38" s="7" t="str">
        <f t="shared" si="20"/>
        <v>Fail</v>
      </c>
      <c r="AI38" s="8">
        <f t="shared" si="21"/>
        <v>0</v>
      </c>
      <c r="AJ38" s="8"/>
    </row>
    <row r="55" spans="1:36" ht="96" customHeight="1">
      <c r="A55" s="33" t="s">
        <v>52</v>
      </c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</row>
    <row r="56" spans="1:36" ht="32.25" customHeight="1">
      <c r="A56" s="36" t="s">
        <v>227</v>
      </c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7" t="s">
        <v>265</v>
      </c>
      <c r="AH56" s="37"/>
      <c r="AI56" s="37"/>
      <c r="AJ56" s="37"/>
    </row>
    <row r="57" spans="1:36" ht="58.5" customHeight="1">
      <c r="A57" s="5" t="s">
        <v>2</v>
      </c>
      <c r="B57" s="1" t="s">
        <v>3</v>
      </c>
      <c r="C57" s="1" t="s">
        <v>4</v>
      </c>
      <c r="D57" s="2" t="s">
        <v>510</v>
      </c>
      <c r="E57" s="2" t="s">
        <v>10</v>
      </c>
      <c r="F57" s="2" t="s">
        <v>11</v>
      </c>
      <c r="G57" s="2" t="s">
        <v>36</v>
      </c>
      <c r="H57" s="2" t="s">
        <v>13</v>
      </c>
      <c r="I57" s="2" t="s">
        <v>14</v>
      </c>
      <c r="J57" s="2" t="s">
        <v>39</v>
      </c>
      <c r="K57" s="2" t="s">
        <v>37</v>
      </c>
      <c r="L57" s="2" t="s">
        <v>38</v>
      </c>
      <c r="M57" s="2" t="s">
        <v>35</v>
      </c>
      <c r="N57" s="2" t="s">
        <v>18</v>
      </c>
      <c r="O57" s="2" t="s">
        <v>19</v>
      </c>
      <c r="P57" s="2" t="s">
        <v>20</v>
      </c>
      <c r="Q57" s="2" t="s">
        <v>21</v>
      </c>
      <c r="R57" s="2" t="s">
        <v>22</v>
      </c>
      <c r="S57" s="2" t="s">
        <v>23</v>
      </c>
      <c r="T57" s="2" t="s">
        <v>24</v>
      </c>
      <c r="U57" s="2" t="s">
        <v>25</v>
      </c>
      <c r="V57" s="2" t="s">
        <v>511</v>
      </c>
      <c r="W57" s="2" t="s">
        <v>40</v>
      </c>
      <c r="X57" s="2" t="s">
        <v>41</v>
      </c>
      <c r="Y57" s="2" t="s">
        <v>44</v>
      </c>
      <c r="Z57" s="2" t="s">
        <v>42</v>
      </c>
      <c r="AA57" s="2" t="s">
        <v>43</v>
      </c>
      <c r="AB57" s="2" t="s">
        <v>45</v>
      </c>
      <c r="AC57" s="2" t="s">
        <v>46</v>
      </c>
      <c r="AD57" s="2" t="s">
        <v>47</v>
      </c>
      <c r="AE57" s="2" t="s">
        <v>508</v>
      </c>
      <c r="AF57" s="2" t="s">
        <v>48</v>
      </c>
      <c r="AG57" s="2" t="s">
        <v>49</v>
      </c>
      <c r="AH57" s="3" t="s">
        <v>7</v>
      </c>
      <c r="AI57" s="2" t="s">
        <v>521</v>
      </c>
      <c r="AJ57" s="4" t="s">
        <v>9</v>
      </c>
    </row>
    <row r="58" spans="1:36" ht="21.9" customHeight="1">
      <c r="A58" s="5">
        <v>1</v>
      </c>
      <c r="B58" s="5">
        <v>27</v>
      </c>
      <c r="C58" s="11" t="s">
        <v>255</v>
      </c>
      <c r="D58" s="5">
        <v>38</v>
      </c>
      <c r="E58" s="5" t="str">
        <f t="shared" ref="E58:E94" si="23">IF(D58&gt;=32, "A+", IF(D58&gt;=28, "A", IF(D58&gt;=24, "A-", IF(D58&gt;=20, "B", IF(D58&gt;=16, "C", IF(D58&gt;=13, "D", IF(D58&lt;13, "F")))))))</f>
        <v>A+</v>
      </c>
      <c r="F58" s="5" t="str">
        <f t="shared" ref="F58:F94" si="24">IF(D58&gt;=32, "5", IF(D58&gt;=28, "4", IF(D58&gt;=24, "3.5", IF(D58&gt;=20, "3", IF(D58&gt;16, "2", IF(D58&gt;=13, "1", IF(D58&lt;13, "0")))))))</f>
        <v>5</v>
      </c>
      <c r="G58" s="5">
        <v>31</v>
      </c>
      <c r="H58" s="5" t="str">
        <f t="shared" ref="H58:H94" si="25">IF(G58&gt;=32, "A+", IF(G58&gt;=28, "A", IF(G58&gt;=24, "A-", IF(G58&gt;=20, "B", IF(G58&gt;=16, "C", IF(G58&gt;=13, "D", IF(G58&lt;13, "F")))))))</f>
        <v>A</v>
      </c>
      <c r="I58" s="5" t="str">
        <f t="shared" ref="I58:I94" si="26">IF(G58&gt;=32, "5", IF(G58&gt;=28, "4", IF(G58&gt;=24, "3.5", IF(G58&gt;=20, "3", IF(G58&gt;16, "2", IF(G58&gt;=13, "1", IF(G58&lt;13, "0")))))))</f>
        <v>4</v>
      </c>
      <c r="J58" s="5">
        <v>10</v>
      </c>
      <c r="K58" s="5" t="str">
        <f t="shared" ref="K58:K94" si="27">IF(J58&gt;=16, "A+", IF(J58&gt;=14, "A", IF(J58&gt;=12, "A-", IF(J58&gt;=10, "B", IF(J58&gt;=8, "C", IF(J58&gt;=6, "D", IF(J58&lt;6, "F")))))))</f>
        <v>B</v>
      </c>
      <c r="L58" s="5" t="str">
        <f t="shared" ref="L58:L94" si="28">IF(J58&gt;=16, "5", IF(J58&gt;=14, "4", IF(J58&gt;=12, "3.5", IF(J58&gt;=20, "3", IF(J58&gt;8, "2", IF(J58&gt;=6, "1", IF(J58&lt;6, "0")))))))</f>
        <v>2</v>
      </c>
      <c r="M58" s="5">
        <v>30</v>
      </c>
      <c r="N58" s="5" t="str">
        <f t="shared" ref="N58:N94" si="29">IF(M58&gt;=32, "A+", IF(M58&gt;=28, "A", IF(M58&gt;=24, "A-", IF(M58&gt;=20, "B", IF(M58&gt;=16, "C", IF(M58&gt;=13, "D", IF(M58&lt;13, "F")))))))</f>
        <v>A</v>
      </c>
      <c r="O58" s="5" t="str">
        <f t="shared" ref="O58:O94" si="30">IF(M58&gt;=32, "5", IF(M58&gt;=28, "4", IF(M58&gt;=24, "3.5", IF(M58&gt;=20, "3", IF(M58&gt;16, "2", IF(M58&gt;=13, "1", IF(M58&lt;13, "0")))))))</f>
        <v>4</v>
      </c>
      <c r="P58" s="5">
        <v>12</v>
      </c>
      <c r="Q58" s="5" t="str">
        <f t="shared" ref="Q58:Q94" si="31">IF(P58&gt;=16, "A+", IF(P58&gt;=14, "A", IF(P58&gt;=12, "A-", IF(P58&gt;=10, "B", IF(P58&gt;=8, "C", IF(P58&gt;=6, "D", IF(P58&lt;6, "F")))))))</f>
        <v>A-</v>
      </c>
      <c r="R58" s="5" t="str">
        <f t="shared" ref="R58:R94" si="32">IF(P58&gt;=16, "5", IF(P58&gt;=14, "4", IF(P58&gt;=12, "3.5", IF(P58&gt;=20, "3", IF(P58&gt;8, "2", IF(P58&gt;=6, "1", IF(P58&lt;6, "0")))))))</f>
        <v>3.5</v>
      </c>
      <c r="S58" s="5">
        <v>24</v>
      </c>
      <c r="T58" s="5" t="str">
        <f t="shared" ref="T58:T94" si="33">IF(S58&gt;=32, "A+", IF(S58&gt;=28, "A", IF(S58&gt;=24, "A-", IF(S58&gt;=20, "B", IF(S58&gt;=16, "C", IF(S58&gt;=13, "D", IF(S58&lt;13, "F")))))))</f>
        <v>A-</v>
      </c>
      <c r="U58" s="5" t="str">
        <f t="shared" ref="U58:U94" si="34">IF(S58&gt;=32, "5", IF(S58&gt;=28, "4", IF(S58&gt;=24, "3.5", IF(S58&gt;=20, "3", IF(S58&gt;16, "2", IF(S58&gt;=13, "1", IF(S58&lt;13, "0")))))))</f>
        <v>3.5</v>
      </c>
      <c r="V58" s="5">
        <v>28</v>
      </c>
      <c r="W58" s="5" t="str">
        <f t="shared" ref="W58:W94" si="35">IF(V58&gt;=32, "A+", IF(V58&gt;=28, "A", IF(V58&gt;=24, "A-", IF(V58&gt;=20, "B", IF(V58&gt;=16, "C", IF(V58&gt;=13, "D", IF(V58&lt;13, "F")))))))</f>
        <v>A</v>
      </c>
      <c r="X58" s="5" t="str">
        <f t="shared" ref="X58:X94" si="36">IF(V58&gt;=32, "5", IF(V58&gt;=28, "4", IF(V58&gt;=24, "3.5", IF(V58&gt;=20, "3", IF(V58&gt;16, "2", IF(V58&gt;=13, "1", IF(V58&lt;13, "0")))))))</f>
        <v>4</v>
      </c>
      <c r="Y58" s="5">
        <v>40</v>
      </c>
      <c r="Z58" s="5" t="str">
        <f t="shared" ref="Z58:Z94" si="37">IF(Y58&gt;=32, "A+", IF(Y58&gt;=28, "A", IF(Y58&gt;=24, "A-", IF(Y58&gt;=20, "B", IF(Y58&gt;=16, "C", IF(Y58&gt;=13, "D", IF(Y58&lt;13, "F")))))))</f>
        <v>A+</v>
      </c>
      <c r="AA58" s="5" t="str">
        <f t="shared" ref="AA58:AA94" si="38">IF(Y58&gt;=32, "5", IF(Y58&gt;=28, "4", IF(Y58&gt;=24, "3.5", IF(Y58&gt;=20, "3", IF(Y58&gt;16, "2", IF(Y58&gt;=13, "1", IF(Y58&lt;13, "0")))))))</f>
        <v>5</v>
      </c>
      <c r="AB58" s="5">
        <v>35</v>
      </c>
      <c r="AC58" s="5" t="str">
        <f t="shared" ref="AC58:AC94" si="39">IF(AB58&gt;=32, "A+", IF(AB58&gt;=28, "A", IF(AB58&gt;=24, "A-", IF(AB58&gt;=20, "B", IF(AB58&gt;=16, "C", IF(AB58&gt;=13, "D", IF(AB58&lt;13, "F")))))))</f>
        <v>A+</v>
      </c>
      <c r="AD58" s="5" t="str">
        <f t="shared" ref="AD58:AD94" si="40">IF(AB58&gt;=32, "5", IF(AB58&gt;=28, "4", IF(AB58&gt;=24, "3.5", IF(AB58&gt;=20, "3", IF(AB58&gt;16, "2", IF(AB58&gt;=13, "1", IF(AB58&lt;13, "0")))))))</f>
        <v>5</v>
      </c>
      <c r="AE58" s="5">
        <v>28</v>
      </c>
      <c r="AF58" s="5" t="str">
        <f t="shared" ref="AF58:AF94" si="41">IF(AE58&gt;=24, "A+", IF(AE58&gt;=21, "A", IF(AE58&gt;=18, "A-", IF(AE58&gt;=15, "B", IF(AE58&gt;=12, "C", IF(AE58&gt;=9, "D", IF(AE58&lt;9, "F")))))))</f>
        <v>A+</v>
      </c>
      <c r="AG58" s="5" t="str">
        <f t="shared" ref="AG58:AG94" si="42">IF(AE58&gt;=24, "5", IF(AE58&gt;=21, "4", IF(AE58&gt;=18, "3.5", IF(AE58&gt;=15, "3", IF(AE58&gt;12, "2", IF(AE58&gt;=9, "1", IF(AE58&lt;9, "0")))))))</f>
        <v>5</v>
      </c>
      <c r="AH58" s="7" t="str">
        <f t="shared" ref="AH58:AH94" si="43">IF(AND(D58&gt;=13,G58&gt;=13,J58&gt;=6,M58&gt;=13,P58&gt;=6,S58&gt;=13,V58&gt;=3,Y58&gt;=13,AB58&gt;=13,AE58&gt;=9), "Pass","Fail")</f>
        <v>Pass</v>
      </c>
      <c r="AI58" s="8">
        <f t="shared" ref="AI58:AI94" si="44">IF(OR(D58&lt;13,G58&lt;13,J58&lt;6,M58&lt;13,P58&lt;6,S58&lt;13,V58&lt;13,Y58&lt;13,AB58&lt;13,AE58&lt;9),0,(D58+G58+J58+M58+P58+S58+V58+Y58+AB58+AE58))</f>
        <v>276</v>
      </c>
      <c r="AJ58" s="8">
        <f t="shared" ref="AJ58:AJ68" si="45">RANK(AI58,$AI$58:$AI$94,0)</f>
        <v>1</v>
      </c>
    </row>
    <row r="59" spans="1:36" ht="21.9" customHeight="1">
      <c r="A59" s="5">
        <v>2</v>
      </c>
      <c r="B59" s="5">
        <v>12</v>
      </c>
      <c r="C59" s="11" t="s">
        <v>240</v>
      </c>
      <c r="D59" s="5">
        <v>35</v>
      </c>
      <c r="E59" s="5" t="str">
        <f t="shared" si="23"/>
        <v>A+</v>
      </c>
      <c r="F59" s="5" t="str">
        <f t="shared" si="24"/>
        <v>5</v>
      </c>
      <c r="G59" s="5">
        <v>32</v>
      </c>
      <c r="H59" s="5" t="str">
        <f t="shared" si="25"/>
        <v>A+</v>
      </c>
      <c r="I59" s="5" t="str">
        <f t="shared" si="26"/>
        <v>5</v>
      </c>
      <c r="J59" s="5">
        <v>15</v>
      </c>
      <c r="K59" s="5" t="str">
        <f t="shared" si="27"/>
        <v>A</v>
      </c>
      <c r="L59" s="5" t="str">
        <f t="shared" si="28"/>
        <v>4</v>
      </c>
      <c r="M59" s="5">
        <v>24</v>
      </c>
      <c r="N59" s="5" t="str">
        <f t="shared" si="29"/>
        <v>A-</v>
      </c>
      <c r="O59" s="5" t="str">
        <f t="shared" si="30"/>
        <v>3.5</v>
      </c>
      <c r="P59" s="5">
        <v>14</v>
      </c>
      <c r="Q59" s="5" t="str">
        <f t="shared" si="31"/>
        <v>A</v>
      </c>
      <c r="R59" s="5" t="str">
        <f t="shared" si="32"/>
        <v>4</v>
      </c>
      <c r="S59" s="5">
        <v>32</v>
      </c>
      <c r="T59" s="5" t="str">
        <f t="shared" si="33"/>
        <v>A+</v>
      </c>
      <c r="U59" s="5" t="str">
        <f t="shared" si="34"/>
        <v>5</v>
      </c>
      <c r="V59" s="5">
        <v>26</v>
      </c>
      <c r="W59" s="5" t="str">
        <f t="shared" si="35"/>
        <v>A-</v>
      </c>
      <c r="X59" s="5" t="str">
        <f t="shared" si="36"/>
        <v>3.5</v>
      </c>
      <c r="Y59" s="5">
        <v>37</v>
      </c>
      <c r="Z59" s="5" t="str">
        <f t="shared" si="37"/>
        <v>A+</v>
      </c>
      <c r="AA59" s="5" t="str">
        <f t="shared" si="38"/>
        <v>5</v>
      </c>
      <c r="AB59" s="5">
        <v>36</v>
      </c>
      <c r="AC59" s="5" t="str">
        <f t="shared" si="39"/>
        <v>A+</v>
      </c>
      <c r="AD59" s="5" t="str">
        <f t="shared" si="40"/>
        <v>5</v>
      </c>
      <c r="AE59" s="5">
        <v>20</v>
      </c>
      <c r="AF59" s="5" t="str">
        <f t="shared" si="41"/>
        <v>A-</v>
      </c>
      <c r="AG59" s="5" t="str">
        <f t="shared" si="42"/>
        <v>3.5</v>
      </c>
      <c r="AH59" s="7" t="str">
        <f t="shared" si="43"/>
        <v>Pass</v>
      </c>
      <c r="AI59" s="8">
        <f t="shared" si="44"/>
        <v>271</v>
      </c>
      <c r="AJ59" s="8">
        <f t="shared" si="45"/>
        <v>2</v>
      </c>
    </row>
    <row r="60" spans="1:36" ht="21.9" customHeight="1">
      <c r="A60" s="5">
        <v>3</v>
      </c>
      <c r="B60" s="5">
        <v>1</v>
      </c>
      <c r="C60" s="12" t="s">
        <v>229</v>
      </c>
      <c r="D60" s="5">
        <v>34</v>
      </c>
      <c r="E60" s="5" t="str">
        <f t="shared" si="23"/>
        <v>A+</v>
      </c>
      <c r="F60" s="5" t="str">
        <f t="shared" si="24"/>
        <v>5</v>
      </c>
      <c r="G60" s="5">
        <v>29</v>
      </c>
      <c r="H60" s="5" t="str">
        <f t="shared" si="25"/>
        <v>A</v>
      </c>
      <c r="I60" s="5" t="str">
        <f t="shared" si="26"/>
        <v>4</v>
      </c>
      <c r="J60" s="5">
        <v>12</v>
      </c>
      <c r="K60" s="5" t="str">
        <f t="shared" si="27"/>
        <v>A-</v>
      </c>
      <c r="L60" s="5" t="str">
        <f t="shared" si="28"/>
        <v>3.5</v>
      </c>
      <c r="M60" s="5">
        <v>30</v>
      </c>
      <c r="N60" s="5" t="str">
        <f t="shared" si="29"/>
        <v>A</v>
      </c>
      <c r="O60" s="5" t="str">
        <f t="shared" si="30"/>
        <v>4</v>
      </c>
      <c r="P60" s="5">
        <v>14</v>
      </c>
      <c r="Q60" s="5" t="str">
        <f t="shared" si="31"/>
        <v>A</v>
      </c>
      <c r="R60" s="5" t="str">
        <f t="shared" si="32"/>
        <v>4</v>
      </c>
      <c r="S60" s="5">
        <v>16</v>
      </c>
      <c r="T60" s="5" t="str">
        <f t="shared" si="33"/>
        <v>C</v>
      </c>
      <c r="U60" s="5" t="str">
        <f t="shared" si="34"/>
        <v>1</v>
      </c>
      <c r="V60" s="5">
        <v>32</v>
      </c>
      <c r="W60" s="5" t="str">
        <f t="shared" si="35"/>
        <v>A+</v>
      </c>
      <c r="X60" s="5" t="str">
        <f t="shared" si="36"/>
        <v>5</v>
      </c>
      <c r="Y60" s="5">
        <v>38</v>
      </c>
      <c r="Z60" s="5" t="str">
        <f t="shared" si="37"/>
        <v>A+</v>
      </c>
      <c r="AA60" s="5" t="str">
        <f t="shared" si="38"/>
        <v>5</v>
      </c>
      <c r="AB60" s="5">
        <v>37</v>
      </c>
      <c r="AC60" s="5" t="str">
        <f t="shared" si="39"/>
        <v>A+</v>
      </c>
      <c r="AD60" s="5" t="str">
        <f t="shared" si="40"/>
        <v>5</v>
      </c>
      <c r="AE60" s="5">
        <v>22</v>
      </c>
      <c r="AF60" s="5" t="str">
        <f t="shared" si="41"/>
        <v>A</v>
      </c>
      <c r="AG60" s="5" t="str">
        <f t="shared" si="42"/>
        <v>4</v>
      </c>
      <c r="AH60" s="7" t="str">
        <f t="shared" si="43"/>
        <v>Pass</v>
      </c>
      <c r="AI60" s="8">
        <f t="shared" si="44"/>
        <v>264</v>
      </c>
      <c r="AJ60" s="8">
        <f t="shared" si="45"/>
        <v>3</v>
      </c>
    </row>
    <row r="61" spans="1:36" ht="21.9" customHeight="1">
      <c r="A61" s="5">
        <v>4</v>
      </c>
      <c r="B61" s="5">
        <v>33</v>
      </c>
      <c r="C61" s="11" t="s">
        <v>261</v>
      </c>
      <c r="D61" s="5">
        <v>32</v>
      </c>
      <c r="E61" s="5" t="str">
        <f t="shared" si="23"/>
        <v>A+</v>
      </c>
      <c r="F61" s="5" t="str">
        <f t="shared" si="24"/>
        <v>5</v>
      </c>
      <c r="G61" s="5">
        <v>31</v>
      </c>
      <c r="H61" s="5" t="str">
        <f t="shared" si="25"/>
        <v>A</v>
      </c>
      <c r="I61" s="5" t="str">
        <f t="shared" si="26"/>
        <v>4</v>
      </c>
      <c r="J61" s="5">
        <v>8</v>
      </c>
      <c r="K61" s="5" t="str">
        <f t="shared" si="27"/>
        <v>C</v>
      </c>
      <c r="L61" s="5" t="str">
        <f t="shared" si="28"/>
        <v>1</v>
      </c>
      <c r="M61" s="5">
        <v>14</v>
      </c>
      <c r="N61" s="5" t="str">
        <f t="shared" si="29"/>
        <v>D</v>
      </c>
      <c r="O61" s="5" t="str">
        <f t="shared" si="30"/>
        <v>1</v>
      </c>
      <c r="P61" s="5">
        <v>17</v>
      </c>
      <c r="Q61" s="5" t="str">
        <f t="shared" si="31"/>
        <v>A+</v>
      </c>
      <c r="R61" s="5" t="str">
        <f t="shared" si="32"/>
        <v>5</v>
      </c>
      <c r="S61" s="5">
        <v>16</v>
      </c>
      <c r="T61" s="5" t="str">
        <f t="shared" si="33"/>
        <v>C</v>
      </c>
      <c r="U61" s="5" t="str">
        <f t="shared" si="34"/>
        <v>1</v>
      </c>
      <c r="V61" s="5">
        <v>34</v>
      </c>
      <c r="W61" s="5" t="str">
        <f t="shared" si="35"/>
        <v>A+</v>
      </c>
      <c r="X61" s="5" t="str">
        <f t="shared" si="36"/>
        <v>5</v>
      </c>
      <c r="Y61" s="5">
        <v>38</v>
      </c>
      <c r="Z61" s="5" t="str">
        <f t="shared" si="37"/>
        <v>A+</v>
      </c>
      <c r="AA61" s="5" t="str">
        <f t="shared" si="38"/>
        <v>5</v>
      </c>
      <c r="AB61" s="5">
        <v>33</v>
      </c>
      <c r="AC61" s="5" t="str">
        <f t="shared" si="39"/>
        <v>A+</v>
      </c>
      <c r="AD61" s="5" t="str">
        <f t="shared" si="40"/>
        <v>5</v>
      </c>
      <c r="AE61" s="5">
        <v>28</v>
      </c>
      <c r="AF61" s="5" t="str">
        <f t="shared" si="41"/>
        <v>A+</v>
      </c>
      <c r="AG61" s="5" t="str">
        <f t="shared" si="42"/>
        <v>5</v>
      </c>
      <c r="AH61" s="7" t="str">
        <f t="shared" si="43"/>
        <v>Pass</v>
      </c>
      <c r="AI61" s="8">
        <f t="shared" si="44"/>
        <v>251</v>
      </c>
      <c r="AJ61" s="8">
        <f t="shared" si="45"/>
        <v>4</v>
      </c>
    </row>
    <row r="62" spans="1:36" ht="21.9" customHeight="1">
      <c r="A62" s="5">
        <v>5</v>
      </c>
      <c r="B62" s="5">
        <v>20</v>
      </c>
      <c r="C62" s="11" t="s">
        <v>248</v>
      </c>
      <c r="D62" s="5">
        <v>34</v>
      </c>
      <c r="E62" s="5" t="str">
        <f t="shared" si="23"/>
        <v>A+</v>
      </c>
      <c r="F62" s="5" t="str">
        <f t="shared" si="24"/>
        <v>5</v>
      </c>
      <c r="G62" s="5">
        <v>26</v>
      </c>
      <c r="H62" s="5" t="str">
        <f t="shared" si="25"/>
        <v>A-</v>
      </c>
      <c r="I62" s="5" t="str">
        <f t="shared" si="26"/>
        <v>3.5</v>
      </c>
      <c r="J62" s="5">
        <v>14</v>
      </c>
      <c r="K62" s="5" t="str">
        <f t="shared" si="27"/>
        <v>A</v>
      </c>
      <c r="L62" s="5" t="str">
        <f t="shared" si="28"/>
        <v>4</v>
      </c>
      <c r="M62" s="5">
        <v>20</v>
      </c>
      <c r="N62" s="5" t="str">
        <f t="shared" si="29"/>
        <v>B</v>
      </c>
      <c r="O62" s="5" t="str">
        <f t="shared" si="30"/>
        <v>3</v>
      </c>
      <c r="P62" s="5">
        <v>10</v>
      </c>
      <c r="Q62" s="5" t="str">
        <f t="shared" si="31"/>
        <v>B</v>
      </c>
      <c r="R62" s="5" t="str">
        <f t="shared" si="32"/>
        <v>2</v>
      </c>
      <c r="S62" s="5">
        <v>20</v>
      </c>
      <c r="T62" s="5" t="str">
        <f t="shared" si="33"/>
        <v>B</v>
      </c>
      <c r="U62" s="5" t="str">
        <f t="shared" si="34"/>
        <v>3</v>
      </c>
      <c r="V62" s="5">
        <v>22</v>
      </c>
      <c r="W62" s="5" t="str">
        <f t="shared" si="35"/>
        <v>B</v>
      </c>
      <c r="X62" s="5" t="str">
        <f t="shared" si="36"/>
        <v>3</v>
      </c>
      <c r="Y62" s="5">
        <v>40</v>
      </c>
      <c r="Z62" s="5" t="str">
        <f t="shared" si="37"/>
        <v>A+</v>
      </c>
      <c r="AA62" s="5" t="str">
        <f t="shared" si="38"/>
        <v>5</v>
      </c>
      <c r="AB62" s="5">
        <v>36</v>
      </c>
      <c r="AC62" s="5" t="str">
        <f t="shared" si="39"/>
        <v>A+</v>
      </c>
      <c r="AD62" s="5" t="str">
        <f t="shared" si="40"/>
        <v>5</v>
      </c>
      <c r="AE62" s="5">
        <v>24</v>
      </c>
      <c r="AF62" s="5" t="str">
        <f t="shared" si="41"/>
        <v>A+</v>
      </c>
      <c r="AG62" s="5" t="str">
        <f t="shared" si="42"/>
        <v>5</v>
      </c>
      <c r="AH62" s="7" t="str">
        <f t="shared" si="43"/>
        <v>Pass</v>
      </c>
      <c r="AI62" s="8">
        <f t="shared" si="44"/>
        <v>246</v>
      </c>
      <c r="AJ62" s="8">
        <f t="shared" si="45"/>
        <v>5</v>
      </c>
    </row>
    <row r="63" spans="1:36" ht="21.9" customHeight="1">
      <c r="A63" s="5">
        <v>6</v>
      </c>
      <c r="B63" s="5">
        <v>21</v>
      </c>
      <c r="C63" s="11" t="s">
        <v>249</v>
      </c>
      <c r="D63" s="5">
        <v>34</v>
      </c>
      <c r="E63" s="5" t="str">
        <f t="shared" si="23"/>
        <v>A+</v>
      </c>
      <c r="F63" s="5" t="str">
        <f t="shared" si="24"/>
        <v>5</v>
      </c>
      <c r="G63" s="5">
        <v>29</v>
      </c>
      <c r="H63" s="5" t="str">
        <f t="shared" si="25"/>
        <v>A</v>
      </c>
      <c r="I63" s="5" t="str">
        <f t="shared" si="26"/>
        <v>4</v>
      </c>
      <c r="J63" s="5">
        <v>14</v>
      </c>
      <c r="K63" s="5" t="str">
        <f t="shared" si="27"/>
        <v>A</v>
      </c>
      <c r="L63" s="5" t="str">
        <f t="shared" si="28"/>
        <v>4</v>
      </c>
      <c r="M63" s="5">
        <v>20</v>
      </c>
      <c r="N63" s="5" t="str">
        <f t="shared" si="29"/>
        <v>B</v>
      </c>
      <c r="O63" s="5" t="str">
        <f t="shared" si="30"/>
        <v>3</v>
      </c>
      <c r="P63" s="5">
        <v>10</v>
      </c>
      <c r="Q63" s="5" t="str">
        <f t="shared" si="31"/>
        <v>B</v>
      </c>
      <c r="R63" s="5" t="str">
        <f t="shared" si="32"/>
        <v>2</v>
      </c>
      <c r="S63" s="5">
        <v>16</v>
      </c>
      <c r="T63" s="5" t="str">
        <f t="shared" si="33"/>
        <v>C</v>
      </c>
      <c r="U63" s="5" t="str">
        <f t="shared" si="34"/>
        <v>1</v>
      </c>
      <c r="V63" s="5">
        <v>26</v>
      </c>
      <c r="W63" s="5" t="str">
        <f t="shared" si="35"/>
        <v>A-</v>
      </c>
      <c r="X63" s="5" t="str">
        <f t="shared" si="36"/>
        <v>3.5</v>
      </c>
      <c r="Y63" s="5">
        <v>38</v>
      </c>
      <c r="Z63" s="5" t="str">
        <f t="shared" si="37"/>
        <v>A+</v>
      </c>
      <c r="AA63" s="5" t="str">
        <f t="shared" si="38"/>
        <v>5</v>
      </c>
      <c r="AB63" s="5">
        <v>37</v>
      </c>
      <c r="AC63" s="5" t="str">
        <f t="shared" si="39"/>
        <v>A+</v>
      </c>
      <c r="AD63" s="5" t="str">
        <f t="shared" si="40"/>
        <v>5</v>
      </c>
      <c r="AE63" s="5">
        <v>14</v>
      </c>
      <c r="AF63" s="5" t="str">
        <f t="shared" si="41"/>
        <v>C</v>
      </c>
      <c r="AG63" s="5" t="str">
        <f t="shared" si="42"/>
        <v>2</v>
      </c>
      <c r="AH63" s="7" t="str">
        <f t="shared" si="43"/>
        <v>Pass</v>
      </c>
      <c r="AI63" s="8">
        <f t="shared" si="44"/>
        <v>238</v>
      </c>
      <c r="AJ63" s="8">
        <f t="shared" si="45"/>
        <v>6</v>
      </c>
    </row>
    <row r="64" spans="1:36" ht="21.9" customHeight="1">
      <c r="A64" s="5">
        <v>7</v>
      </c>
      <c r="B64" s="5">
        <v>18</v>
      </c>
      <c r="C64" s="11" t="s">
        <v>246</v>
      </c>
      <c r="D64" s="5">
        <v>27</v>
      </c>
      <c r="E64" s="5" t="str">
        <f t="shared" si="23"/>
        <v>A-</v>
      </c>
      <c r="F64" s="5" t="str">
        <f t="shared" si="24"/>
        <v>3.5</v>
      </c>
      <c r="G64" s="5">
        <v>30</v>
      </c>
      <c r="H64" s="5" t="str">
        <f t="shared" si="25"/>
        <v>A</v>
      </c>
      <c r="I64" s="5" t="str">
        <f t="shared" si="26"/>
        <v>4</v>
      </c>
      <c r="J64" s="5">
        <v>11</v>
      </c>
      <c r="K64" s="5" t="str">
        <f t="shared" si="27"/>
        <v>B</v>
      </c>
      <c r="L64" s="5" t="str">
        <f t="shared" si="28"/>
        <v>2</v>
      </c>
      <c r="M64" s="5">
        <v>18</v>
      </c>
      <c r="N64" s="5" t="str">
        <f t="shared" si="29"/>
        <v>C</v>
      </c>
      <c r="O64" s="5" t="str">
        <f t="shared" si="30"/>
        <v>2</v>
      </c>
      <c r="P64" s="5">
        <v>17</v>
      </c>
      <c r="Q64" s="5" t="str">
        <f t="shared" si="31"/>
        <v>A+</v>
      </c>
      <c r="R64" s="5" t="str">
        <f t="shared" si="32"/>
        <v>5</v>
      </c>
      <c r="S64" s="5">
        <v>16</v>
      </c>
      <c r="T64" s="5" t="str">
        <f t="shared" si="33"/>
        <v>C</v>
      </c>
      <c r="U64" s="5" t="str">
        <f t="shared" si="34"/>
        <v>1</v>
      </c>
      <c r="V64" s="5">
        <v>24</v>
      </c>
      <c r="W64" s="5" t="str">
        <f t="shared" si="35"/>
        <v>A-</v>
      </c>
      <c r="X64" s="5" t="str">
        <f t="shared" si="36"/>
        <v>3.5</v>
      </c>
      <c r="Y64" s="5">
        <v>37</v>
      </c>
      <c r="Z64" s="5" t="str">
        <f t="shared" si="37"/>
        <v>A+</v>
      </c>
      <c r="AA64" s="5" t="str">
        <f t="shared" si="38"/>
        <v>5</v>
      </c>
      <c r="AB64" s="5">
        <v>40</v>
      </c>
      <c r="AC64" s="5" t="str">
        <f t="shared" si="39"/>
        <v>A+</v>
      </c>
      <c r="AD64" s="5" t="str">
        <f t="shared" si="40"/>
        <v>5</v>
      </c>
      <c r="AE64" s="5">
        <v>12</v>
      </c>
      <c r="AF64" s="5" t="str">
        <f t="shared" si="41"/>
        <v>C</v>
      </c>
      <c r="AG64" s="5" t="str">
        <f t="shared" si="42"/>
        <v>1</v>
      </c>
      <c r="AH64" s="7" t="str">
        <f t="shared" si="43"/>
        <v>Pass</v>
      </c>
      <c r="AI64" s="8">
        <f t="shared" si="44"/>
        <v>232</v>
      </c>
      <c r="AJ64" s="8">
        <f t="shared" si="45"/>
        <v>7</v>
      </c>
    </row>
    <row r="65" spans="1:36" ht="21.9" customHeight="1">
      <c r="A65" s="5">
        <v>8</v>
      </c>
      <c r="B65" s="5">
        <v>11</v>
      </c>
      <c r="C65" s="11" t="s">
        <v>239</v>
      </c>
      <c r="D65" s="5">
        <v>34</v>
      </c>
      <c r="E65" s="5" t="str">
        <f t="shared" si="23"/>
        <v>A+</v>
      </c>
      <c r="F65" s="5" t="str">
        <f t="shared" si="24"/>
        <v>5</v>
      </c>
      <c r="G65" s="5">
        <v>24</v>
      </c>
      <c r="H65" s="5" t="str">
        <f t="shared" si="25"/>
        <v>A-</v>
      </c>
      <c r="I65" s="5" t="str">
        <f t="shared" si="26"/>
        <v>3.5</v>
      </c>
      <c r="J65" s="5">
        <v>15</v>
      </c>
      <c r="K65" s="5" t="str">
        <f t="shared" si="27"/>
        <v>A</v>
      </c>
      <c r="L65" s="5" t="str">
        <f t="shared" si="28"/>
        <v>4</v>
      </c>
      <c r="M65" s="5">
        <v>24</v>
      </c>
      <c r="N65" s="5" t="str">
        <f t="shared" si="29"/>
        <v>A-</v>
      </c>
      <c r="O65" s="5" t="str">
        <f t="shared" si="30"/>
        <v>3.5</v>
      </c>
      <c r="P65" s="5">
        <v>10</v>
      </c>
      <c r="Q65" s="5" t="str">
        <f t="shared" si="31"/>
        <v>B</v>
      </c>
      <c r="R65" s="5" t="str">
        <f t="shared" si="32"/>
        <v>2</v>
      </c>
      <c r="S65" s="5">
        <v>14</v>
      </c>
      <c r="T65" s="5" t="str">
        <f t="shared" si="33"/>
        <v>D</v>
      </c>
      <c r="U65" s="5" t="str">
        <f t="shared" si="34"/>
        <v>1</v>
      </c>
      <c r="V65" s="5">
        <v>26</v>
      </c>
      <c r="W65" s="5" t="str">
        <f t="shared" si="35"/>
        <v>A-</v>
      </c>
      <c r="X65" s="5" t="str">
        <f t="shared" si="36"/>
        <v>3.5</v>
      </c>
      <c r="Y65" s="5">
        <v>36</v>
      </c>
      <c r="Z65" s="5" t="str">
        <f t="shared" si="37"/>
        <v>A+</v>
      </c>
      <c r="AA65" s="5" t="str">
        <f t="shared" si="38"/>
        <v>5</v>
      </c>
      <c r="AB65" s="5">
        <v>38</v>
      </c>
      <c r="AC65" s="5" t="str">
        <f t="shared" si="39"/>
        <v>A+</v>
      </c>
      <c r="AD65" s="5" t="str">
        <f t="shared" si="40"/>
        <v>5</v>
      </c>
      <c r="AE65" s="5">
        <v>10</v>
      </c>
      <c r="AF65" s="5" t="str">
        <f t="shared" si="41"/>
        <v>D</v>
      </c>
      <c r="AG65" s="5" t="str">
        <f t="shared" si="42"/>
        <v>1</v>
      </c>
      <c r="AH65" s="7" t="str">
        <f t="shared" si="43"/>
        <v>Pass</v>
      </c>
      <c r="AI65" s="8">
        <f t="shared" si="44"/>
        <v>231</v>
      </c>
      <c r="AJ65" s="8">
        <f t="shared" si="45"/>
        <v>8</v>
      </c>
    </row>
    <row r="66" spans="1:36" ht="21.9" customHeight="1">
      <c r="A66" s="5">
        <v>9</v>
      </c>
      <c r="B66" s="5">
        <v>13</v>
      </c>
      <c r="C66" s="11" t="s">
        <v>241</v>
      </c>
      <c r="D66" s="5">
        <v>30</v>
      </c>
      <c r="E66" s="5" t="str">
        <f t="shared" si="23"/>
        <v>A</v>
      </c>
      <c r="F66" s="5" t="str">
        <f t="shared" si="24"/>
        <v>4</v>
      </c>
      <c r="G66" s="5">
        <v>28</v>
      </c>
      <c r="H66" s="5" t="str">
        <f t="shared" si="25"/>
        <v>A</v>
      </c>
      <c r="I66" s="5" t="str">
        <f t="shared" si="26"/>
        <v>4</v>
      </c>
      <c r="J66" s="5">
        <v>14</v>
      </c>
      <c r="K66" s="5" t="str">
        <f t="shared" si="27"/>
        <v>A</v>
      </c>
      <c r="L66" s="5" t="str">
        <f t="shared" si="28"/>
        <v>4</v>
      </c>
      <c r="M66" s="5">
        <v>14</v>
      </c>
      <c r="N66" s="5" t="str">
        <f t="shared" si="29"/>
        <v>D</v>
      </c>
      <c r="O66" s="5" t="str">
        <f t="shared" si="30"/>
        <v>1</v>
      </c>
      <c r="P66" s="5">
        <v>12</v>
      </c>
      <c r="Q66" s="5" t="str">
        <f t="shared" si="31"/>
        <v>A-</v>
      </c>
      <c r="R66" s="5" t="str">
        <f t="shared" si="32"/>
        <v>3.5</v>
      </c>
      <c r="S66" s="5">
        <v>14</v>
      </c>
      <c r="T66" s="5" t="str">
        <f t="shared" si="33"/>
        <v>D</v>
      </c>
      <c r="U66" s="5" t="str">
        <f t="shared" si="34"/>
        <v>1</v>
      </c>
      <c r="V66" s="5">
        <v>20</v>
      </c>
      <c r="W66" s="5" t="str">
        <f t="shared" si="35"/>
        <v>B</v>
      </c>
      <c r="X66" s="5" t="str">
        <f t="shared" si="36"/>
        <v>3</v>
      </c>
      <c r="Y66" s="5">
        <v>37</v>
      </c>
      <c r="Z66" s="5" t="str">
        <f t="shared" si="37"/>
        <v>A+</v>
      </c>
      <c r="AA66" s="5" t="str">
        <f t="shared" si="38"/>
        <v>5</v>
      </c>
      <c r="AB66" s="5">
        <v>38</v>
      </c>
      <c r="AC66" s="5" t="str">
        <f t="shared" si="39"/>
        <v>A+</v>
      </c>
      <c r="AD66" s="5" t="str">
        <f t="shared" si="40"/>
        <v>5</v>
      </c>
      <c r="AE66" s="5">
        <v>24</v>
      </c>
      <c r="AF66" s="5" t="str">
        <f t="shared" si="41"/>
        <v>A+</v>
      </c>
      <c r="AG66" s="5" t="str">
        <f t="shared" si="42"/>
        <v>5</v>
      </c>
      <c r="AH66" s="7" t="str">
        <f t="shared" si="43"/>
        <v>Pass</v>
      </c>
      <c r="AI66" s="8">
        <f t="shared" si="44"/>
        <v>231</v>
      </c>
      <c r="AJ66" s="8">
        <f t="shared" si="45"/>
        <v>8</v>
      </c>
    </row>
    <row r="67" spans="1:36" ht="21.9" customHeight="1">
      <c r="A67" s="5">
        <v>10</v>
      </c>
      <c r="B67" s="5">
        <v>19</v>
      </c>
      <c r="C67" s="11" t="s">
        <v>247</v>
      </c>
      <c r="D67" s="5">
        <v>25</v>
      </c>
      <c r="E67" s="5" t="str">
        <f t="shared" si="23"/>
        <v>A-</v>
      </c>
      <c r="F67" s="5" t="str">
        <f t="shared" si="24"/>
        <v>3.5</v>
      </c>
      <c r="G67" s="5">
        <v>24</v>
      </c>
      <c r="H67" s="5" t="str">
        <f t="shared" si="25"/>
        <v>A-</v>
      </c>
      <c r="I67" s="5" t="str">
        <f t="shared" si="26"/>
        <v>3.5</v>
      </c>
      <c r="J67" s="5">
        <v>10</v>
      </c>
      <c r="K67" s="5" t="str">
        <f t="shared" si="27"/>
        <v>B</v>
      </c>
      <c r="L67" s="5" t="str">
        <f t="shared" si="28"/>
        <v>2</v>
      </c>
      <c r="M67" s="5">
        <v>30</v>
      </c>
      <c r="N67" s="5" t="str">
        <f t="shared" si="29"/>
        <v>A</v>
      </c>
      <c r="O67" s="5" t="str">
        <f t="shared" si="30"/>
        <v>4</v>
      </c>
      <c r="P67" s="5">
        <v>12</v>
      </c>
      <c r="Q67" s="5" t="str">
        <f t="shared" si="31"/>
        <v>A-</v>
      </c>
      <c r="R67" s="5" t="str">
        <f t="shared" si="32"/>
        <v>3.5</v>
      </c>
      <c r="S67" s="5">
        <v>14</v>
      </c>
      <c r="T67" s="5" t="str">
        <f t="shared" si="33"/>
        <v>D</v>
      </c>
      <c r="U67" s="5" t="str">
        <f t="shared" si="34"/>
        <v>1</v>
      </c>
      <c r="V67" s="5">
        <v>20</v>
      </c>
      <c r="W67" s="5" t="str">
        <f t="shared" si="35"/>
        <v>B</v>
      </c>
      <c r="X67" s="5" t="str">
        <f t="shared" si="36"/>
        <v>3</v>
      </c>
      <c r="Y67" s="5">
        <v>40</v>
      </c>
      <c r="Z67" s="5" t="str">
        <f t="shared" si="37"/>
        <v>A+</v>
      </c>
      <c r="AA67" s="5" t="str">
        <f t="shared" si="38"/>
        <v>5</v>
      </c>
      <c r="AB67" s="5">
        <v>36</v>
      </c>
      <c r="AC67" s="5" t="str">
        <f t="shared" si="39"/>
        <v>A+</v>
      </c>
      <c r="AD67" s="5" t="str">
        <f t="shared" si="40"/>
        <v>5</v>
      </c>
      <c r="AE67" s="5">
        <v>16</v>
      </c>
      <c r="AF67" s="5" t="str">
        <f t="shared" si="41"/>
        <v>B</v>
      </c>
      <c r="AG67" s="5" t="str">
        <f t="shared" si="42"/>
        <v>3</v>
      </c>
      <c r="AH67" s="7" t="str">
        <f t="shared" si="43"/>
        <v>Pass</v>
      </c>
      <c r="AI67" s="8">
        <f t="shared" si="44"/>
        <v>227</v>
      </c>
      <c r="AJ67" s="8">
        <f t="shared" si="45"/>
        <v>10</v>
      </c>
    </row>
    <row r="68" spans="1:36" ht="21.9" customHeight="1">
      <c r="A68" s="5">
        <v>11</v>
      </c>
      <c r="B68" s="5">
        <v>17</v>
      </c>
      <c r="C68" s="11" t="s">
        <v>245</v>
      </c>
      <c r="D68" s="5">
        <v>25</v>
      </c>
      <c r="E68" s="5" t="str">
        <f t="shared" si="23"/>
        <v>A-</v>
      </c>
      <c r="F68" s="5" t="str">
        <f t="shared" si="24"/>
        <v>3.5</v>
      </c>
      <c r="G68" s="5">
        <v>24</v>
      </c>
      <c r="H68" s="5" t="str">
        <f t="shared" si="25"/>
        <v>A-</v>
      </c>
      <c r="I68" s="5" t="str">
        <f t="shared" si="26"/>
        <v>3.5</v>
      </c>
      <c r="J68" s="5">
        <v>9</v>
      </c>
      <c r="K68" s="5" t="str">
        <f t="shared" si="27"/>
        <v>C</v>
      </c>
      <c r="L68" s="5" t="str">
        <f t="shared" si="28"/>
        <v>2</v>
      </c>
      <c r="M68" s="5">
        <v>24</v>
      </c>
      <c r="N68" s="5" t="str">
        <f t="shared" si="29"/>
        <v>A-</v>
      </c>
      <c r="O68" s="5" t="str">
        <f t="shared" si="30"/>
        <v>3.5</v>
      </c>
      <c r="P68" s="5">
        <v>12</v>
      </c>
      <c r="Q68" s="5" t="str">
        <f t="shared" si="31"/>
        <v>A-</v>
      </c>
      <c r="R68" s="5" t="str">
        <f t="shared" si="32"/>
        <v>3.5</v>
      </c>
      <c r="S68" s="5">
        <v>14</v>
      </c>
      <c r="T68" s="5" t="str">
        <f t="shared" si="33"/>
        <v>D</v>
      </c>
      <c r="U68" s="5" t="str">
        <f t="shared" si="34"/>
        <v>1</v>
      </c>
      <c r="V68" s="5">
        <v>22</v>
      </c>
      <c r="W68" s="5" t="str">
        <f t="shared" si="35"/>
        <v>B</v>
      </c>
      <c r="X68" s="5" t="str">
        <f t="shared" si="36"/>
        <v>3</v>
      </c>
      <c r="Y68" s="5">
        <v>35</v>
      </c>
      <c r="Z68" s="5" t="str">
        <f t="shared" si="37"/>
        <v>A+</v>
      </c>
      <c r="AA68" s="5" t="str">
        <f t="shared" si="38"/>
        <v>5</v>
      </c>
      <c r="AB68" s="5">
        <v>32</v>
      </c>
      <c r="AC68" s="5" t="str">
        <f t="shared" si="39"/>
        <v>A+</v>
      </c>
      <c r="AD68" s="5" t="str">
        <f t="shared" si="40"/>
        <v>5</v>
      </c>
      <c r="AE68" s="5">
        <v>12</v>
      </c>
      <c r="AF68" s="5" t="str">
        <f t="shared" si="41"/>
        <v>C</v>
      </c>
      <c r="AG68" s="5" t="str">
        <f t="shared" si="42"/>
        <v>1</v>
      </c>
      <c r="AH68" s="7" t="str">
        <f t="shared" si="43"/>
        <v>Pass</v>
      </c>
      <c r="AI68" s="8">
        <f t="shared" si="44"/>
        <v>209</v>
      </c>
      <c r="AJ68" s="8">
        <f t="shared" si="45"/>
        <v>11</v>
      </c>
    </row>
    <row r="69" spans="1:36" ht="21.9" customHeight="1">
      <c r="A69" s="5">
        <v>12</v>
      </c>
      <c r="B69" s="5">
        <v>2</v>
      </c>
      <c r="C69" s="11" t="s">
        <v>230</v>
      </c>
      <c r="D69" s="5">
        <v>25</v>
      </c>
      <c r="E69" s="5" t="str">
        <f t="shared" si="23"/>
        <v>A-</v>
      </c>
      <c r="F69" s="5" t="str">
        <f t="shared" si="24"/>
        <v>3.5</v>
      </c>
      <c r="G69" s="5">
        <v>28</v>
      </c>
      <c r="H69" s="5" t="str">
        <f t="shared" si="25"/>
        <v>A</v>
      </c>
      <c r="I69" s="5" t="str">
        <f t="shared" si="26"/>
        <v>4</v>
      </c>
      <c r="J69" s="5">
        <v>1</v>
      </c>
      <c r="K69" s="5" t="str">
        <f t="shared" si="27"/>
        <v>F</v>
      </c>
      <c r="L69" s="5" t="str">
        <f t="shared" si="28"/>
        <v>0</v>
      </c>
      <c r="M69" s="5">
        <v>28</v>
      </c>
      <c r="N69" s="5" t="str">
        <f t="shared" si="29"/>
        <v>A</v>
      </c>
      <c r="O69" s="5" t="str">
        <f t="shared" si="30"/>
        <v>4</v>
      </c>
      <c r="P69" s="5">
        <v>14</v>
      </c>
      <c r="Q69" s="5" t="str">
        <f t="shared" si="31"/>
        <v>A</v>
      </c>
      <c r="R69" s="5" t="str">
        <f t="shared" si="32"/>
        <v>4</v>
      </c>
      <c r="S69" s="5">
        <v>14</v>
      </c>
      <c r="T69" s="5" t="str">
        <f t="shared" si="33"/>
        <v>D</v>
      </c>
      <c r="U69" s="5" t="str">
        <f t="shared" si="34"/>
        <v>1</v>
      </c>
      <c r="V69" s="5">
        <v>22</v>
      </c>
      <c r="W69" s="5" t="str">
        <f t="shared" si="35"/>
        <v>B</v>
      </c>
      <c r="X69" s="5" t="str">
        <f t="shared" si="36"/>
        <v>3</v>
      </c>
      <c r="Y69" s="5">
        <v>40</v>
      </c>
      <c r="Z69" s="5" t="str">
        <f t="shared" si="37"/>
        <v>A+</v>
      </c>
      <c r="AA69" s="5" t="str">
        <f t="shared" si="38"/>
        <v>5</v>
      </c>
      <c r="AB69" s="5">
        <v>37</v>
      </c>
      <c r="AC69" s="5" t="str">
        <f t="shared" si="39"/>
        <v>A+</v>
      </c>
      <c r="AD69" s="5" t="str">
        <f t="shared" si="40"/>
        <v>5</v>
      </c>
      <c r="AE69" s="5">
        <v>14</v>
      </c>
      <c r="AF69" s="5" t="str">
        <f t="shared" si="41"/>
        <v>C</v>
      </c>
      <c r="AG69" s="5" t="str">
        <f t="shared" si="42"/>
        <v>2</v>
      </c>
      <c r="AH69" s="7" t="str">
        <f t="shared" si="43"/>
        <v>Fail</v>
      </c>
      <c r="AI69" s="8">
        <f t="shared" si="44"/>
        <v>0</v>
      </c>
      <c r="AJ69" s="8"/>
    </row>
    <row r="70" spans="1:36" ht="21.9" customHeight="1">
      <c r="A70" s="5">
        <v>13</v>
      </c>
      <c r="B70" s="5">
        <v>3</v>
      </c>
      <c r="C70" s="11" t="s">
        <v>231</v>
      </c>
      <c r="D70" s="5">
        <v>25</v>
      </c>
      <c r="E70" s="5" t="str">
        <f t="shared" si="23"/>
        <v>A-</v>
      </c>
      <c r="F70" s="5" t="str">
        <f t="shared" si="24"/>
        <v>3.5</v>
      </c>
      <c r="G70" s="5">
        <v>28</v>
      </c>
      <c r="H70" s="5" t="str">
        <f t="shared" si="25"/>
        <v>A</v>
      </c>
      <c r="I70" s="5" t="str">
        <f t="shared" si="26"/>
        <v>4</v>
      </c>
      <c r="J70" s="5">
        <v>0</v>
      </c>
      <c r="K70" s="5" t="str">
        <f t="shared" si="27"/>
        <v>F</v>
      </c>
      <c r="L70" s="5" t="str">
        <f t="shared" si="28"/>
        <v>0</v>
      </c>
      <c r="M70" s="5">
        <v>28</v>
      </c>
      <c r="N70" s="5" t="str">
        <f t="shared" si="29"/>
        <v>A</v>
      </c>
      <c r="O70" s="5" t="str">
        <f t="shared" si="30"/>
        <v>4</v>
      </c>
      <c r="P70" s="5">
        <v>12</v>
      </c>
      <c r="Q70" s="5" t="str">
        <f t="shared" si="31"/>
        <v>A-</v>
      </c>
      <c r="R70" s="5" t="str">
        <f t="shared" si="32"/>
        <v>3.5</v>
      </c>
      <c r="S70" s="5">
        <v>14</v>
      </c>
      <c r="T70" s="5" t="str">
        <f t="shared" si="33"/>
        <v>D</v>
      </c>
      <c r="U70" s="5" t="str">
        <f t="shared" si="34"/>
        <v>1</v>
      </c>
      <c r="V70" s="5">
        <v>22</v>
      </c>
      <c r="W70" s="5" t="str">
        <f t="shared" si="35"/>
        <v>B</v>
      </c>
      <c r="X70" s="5" t="str">
        <f t="shared" si="36"/>
        <v>3</v>
      </c>
      <c r="Y70" s="5">
        <v>38</v>
      </c>
      <c r="Z70" s="5" t="str">
        <f t="shared" si="37"/>
        <v>A+</v>
      </c>
      <c r="AA70" s="5" t="str">
        <f t="shared" si="38"/>
        <v>5</v>
      </c>
      <c r="AB70" s="5">
        <v>38</v>
      </c>
      <c r="AC70" s="5" t="str">
        <f t="shared" si="39"/>
        <v>A+</v>
      </c>
      <c r="AD70" s="5" t="str">
        <f t="shared" si="40"/>
        <v>5</v>
      </c>
      <c r="AE70" s="5">
        <v>26</v>
      </c>
      <c r="AF70" s="5" t="str">
        <f t="shared" si="41"/>
        <v>A+</v>
      </c>
      <c r="AG70" s="5" t="str">
        <f t="shared" si="42"/>
        <v>5</v>
      </c>
      <c r="AH70" s="7" t="str">
        <f t="shared" si="43"/>
        <v>Fail</v>
      </c>
      <c r="AI70" s="8">
        <f t="shared" si="44"/>
        <v>0</v>
      </c>
      <c r="AJ70" s="8"/>
    </row>
    <row r="71" spans="1:36" ht="21.9" customHeight="1">
      <c r="A71" s="5">
        <v>14</v>
      </c>
      <c r="B71" s="5">
        <v>4</v>
      </c>
      <c r="C71" s="11" t="s">
        <v>232</v>
      </c>
      <c r="D71" s="5">
        <v>28</v>
      </c>
      <c r="E71" s="5" t="str">
        <f t="shared" si="23"/>
        <v>A</v>
      </c>
      <c r="F71" s="5" t="str">
        <f t="shared" si="24"/>
        <v>4</v>
      </c>
      <c r="G71" s="5">
        <v>30</v>
      </c>
      <c r="H71" s="5" t="str">
        <f t="shared" si="25"/>
        <v>A</v>
      </c>
      <c r="I71" s="5" t="str">
        <f t="shared" si="26"/>
        <v>4</v>
      </c>
      <c r="J71" s="5">
        <v>2</v>
      </c>
      <c r="K71" s="5" t="str">
        <f t="shared" si="27"/>
        <v>F</v>
      </c>
      <c r="L71" s="5" t="str">
        <f t="shared" si="28"/>
        <v>0</v>
      </c>
      <c r="M71" s="5">
        <v>22</v>
      </c>
      <c r="N71" s="5" t="str">
        <f t="shared" si="29"/>
        <v>B</v>
      </c>
      <c r="O71" s="5" t="str">
        <f t="shared" si="30"/>
        <v>3</v>
      </c>
      <c r="P71" s="5">
        <v>12</v>
      </c>
      <c r="Q71" s="5" t="str">
        <f t="shared" si="31"/>
        <v>A-</v>
      </c>
      <c r="R71" s="5" t="str">
        <f t="shared" si="32"/>
        <v>3.5</v>
      </c>
      <c r="S71" s="5">
        <v>30</v>
      </c>
      <c r="T71" s="5" t="str">
        <f t="shared" si="33"/>
        <v>A</v>
      </c>
      <c r="U71" s="5" t="str">
        <f t="shared" si="34"/>
        <v>4</v>
      </c>
      <c r="V71" s="5">
        <v>28</v>
      </c>
      <c r="W71" s="5" t="str">
        <f t="shared" si="35"/>
        <v>A</v>
      </c>
      <c r="X71" s="5" t="str">
        <f t="shared" si="36"/>
        <v>4</v>
      </c>
      <c r="Y71" s="5">
        <v>37</v>
      </c>
      <c r="Z71" s="5" t="str">
        <f t="shared" si="37"/>
        <v>A+</v>
      </c>
      <c r="AA71" s="5" t="str">
        <f t="shared" si="38"/>
        <v>5</v>
      </c>
      <c r="AB71" s="5">
        <v>39</v>
      </c>
      <c r="AC71" s="5" t="str">
        <f t="shared" si="39"/>
        <v>A+</v>
      </c>
      <c r="AD71" s="5" t="str">
        <f t="shared" si="40"/>
        <v>5</v>
      </c>
      <c r="AE71" s="5">
        <v>26</v>
      </c>
      <c r="AF71" s="5" t="str">
        <f t="shared" si="41"/>
        <v>A+</v>
      </c>
      <c r="AG71" s="5" t="str">
        <f t="shared" si="42"/>
        <v>5</v>
      </c>
      <c r="AH71" s="7" t="str">
        <f t="shared" si="43"/>
        <v>Fail</v>
      </c>
      <c r="AI71" s="8">
        <f t="shared" si="44"/>
        <v>0</v>
      </c>
      <c r="AJ71" s="8"/>
    </row>
    <row r="72" spans="1:36" ht="21.9" customHeight="1">
      <c r="A72" s="5">
        <v>15</v>
      </c>
      <c r="B72" s="5">
        <v>5</v>
      </c>
      <c r="C72" s="11" t="s">
        <v>233</v>
      </c>
      <c r="D72" s="5">
        <v>25</v>
      </c>
      <c r="E72" s="5" t="str">
        <f t="shared" si="23"/>
        <v>A-</v>
      </c>
      <c r="F72" s="5" t="str">
        <f t="shared" si="24"/>
        <v>3.5</v>
      </c>
      <c r="G72" s="5">
        <v>33</v>
      </c>
      <c r="H72" s="5" t="str">
        <f t="shared" si="25"/>
        <v>A+</v>
      </c>
      <c r="I72" s="5" t="str">
        <f t="shared" si="26"/>
        <v>5</v>
      </c>
      <c r="J72" s="5">
        <v>4</v>
      </c>
      <c r="K72" s="5" t="str">
        <f t="shared" si="27"/>
        <v>F</v>
      </c>
      <c r="L72" s="5" t="str">
        <f t="shared" si="28"/>
        <v>0</v>
      </c>
      <c r="M72" s="5">
        <v>32</v>
      </c>
      <c r="N72" s="5" t="str">
        <f t="shared" si="29"/>
        <v>A+</v>
      </c>
      <c r="O72" s="5" t="str">
        <f t="shared" si="30"/>
        <v>5</v>
      </c>
      <c r="P72" s="5">
        <v>12</v>
      </c>
      <c r="Q72" s="5" t="str">
        <f t="shared" si="31"/>
        <v>A-</v>
      </c>
      <c r="R72" s="5" t="str">
        <f t="shared" si="32"/>
        <v>3.5</v>
      </c>
      <c r="S72" s="5">
        <v>18</v>
      </c>
      <c r="T72" s="5" t="str">
        <f t="shared" si="33"/>
        <v>C</v>
      </c>
      <c r="U72" s="5" t="str">
        <f t="shared" si="34"/>
        <v>2</v>
      </c>
      <c r="V72" s="5">
        <v>22</v>
      </c>
      <c r="W72" s="5" t="str">
        <f t="shared" si="35"/>
        <v>B</v>
      </c>
      <c r="X72" s="5" t="str">
        <f t="shared" si="36"/>
        <v>3</v>
      </c>
      <c r="Y72" s="5">
        <v>37</v>
      </c>
      <c r="Z72" s="5" t="str">
        <f t="shared" si="37"/>
        <v>A+</v>
      </c>
      <c r="AA72" s="5" t="str">
        <f t="shared" si="38"/>
        <v>5</v>
      </c>
      <c r="AB72" s="5">
        <v>39</v>
      </c>
      <c r="AC72" s="5" t="str">
        <f t="shared" si="39"/>
        <v>A+</v>
      </c>
      <c r="AD72" s="5" t="str">
        <f t="shared" si="40"/>
        <v>5</v>
      </c>
      <c r="AE72" s="5">
        <v>10</v>
      </c>
      <c r="AF72" s="5" t="str">
        <f t="shared" si="41"/>
        <v>D</v>
      </c>
      <c r="AG72" s="5" t="str">
        <f t="shared" si="42"/>
        <v>1</v>
      </c>
      <c r="AH72" s="7" t="str">
        <f t="shared" si="43"/>
        <v>Fail</v>
      </c>
      <c r="AI72" s="8">
        <f t="shared" si="44"/>
        <v>0</v>
      </c>
      <c r="AJ72" s="8"/>
    </row>
    <row r="73" spans="1:36" ht="21.9" customHeight="1">
      <c r="A73" s="5">
        <v>16</v>
      </c>
      <c r="B73" s="5">
        <v>6</v>
      </c>
      <c r="C73" s="11" t="s">
        <v>234</v>
      </c>
      <c r="D73" s="5">
        <v>18</v>
      </c>
      <c r="E73" s="5" t="str">
        <f t="shared" si="23"/>
        <v>C</v>
      </c>
      <c r="F73" s="5" t="str">
        <f t="shared" si="24"/>
        <v>2</v>
      </c>
      <c r="G73" s="5"/>
      <c r="H73" s="5" t="str">
        <f t="shared" si="25"/>
        <v>F</v>
      </c>
      <c r="I73" s="5" t="str">
        <f t="shared" si="26"/>
        <v>0</v>
      </c>
      <c r="J73" s="5">
        <v>0</v>
      </c>
      <c r="K73" s="5" t="str">
        <f t="shared" si="27"/>
        <v>F</v>
      </c>
      <c r="L73" s="5" t="str">
        <f t="shared" si="28"/>
        <v>0</v>
      </c>
      <c r="M73" s="5">
        <v>14</v>
      </c>
      <c r="N73" s="5" t="str">
        <f t="shared" si="29"/>
        <v>D</v>
      </c>
      <c r="O73" s="5" t="str">
        <f t="shared" si="30"/>
        <v>1</v>
      </c>
      <c r="P73" s="5">
        <v>14</v>
      </c>
      <c r="Q73" s="5" t="str">
        <f t="shared" si="31"/>
        <v>A</v>
      </c>
      <c r="R73" s="5" t="str">
        <f t="shared" si="32"/>
        <v>4</v>
      </c>
      <c r="S73" s="5">
        <v>6</v>
      </c>
      <c r="T73" s="5" t="str">
        <f t="shared" si="33"/>
        <v>F</v>
      </c>
      <c r="U73" s="5" t="str">
        <f t="shared" si="34"/>
        <v>0</v>
      </c>
      <c r="V73" s="5">
        <v>18</v>
      </c>
      <c r="W73" s="5" t="str">
        <f t="shared" si="35"/>
        <v>C</v>
      </c>
      <c r="X73" s="5" t="str">
        <f t="shared" si="36"/>
        <v>2</v>
      </c>
      <c r="Y73" s="5">
        <v>30</v>
      </c>
      <c r="Z73" s="5" t="str">
        <f t="shared" si="37"/>
        <v>A</v>
      </c>
      <c r="AA73" s="5" t="str">
        <f t="shared" si="38"/>
        <v>4</v>
      </c>
      <c r="AB73" s="5">
        <v>20</v>
      </c>
      <c r="AC73" s="5" t="str">
        <f t="shared" si="39"/>
        <v>B</v>
      </c>
      <c r="AD73" s="5" t="str">
        <f t="shared" si="40"/>
        <v>3</v>
      </c>
      <c r="AE73" s="5">
        <v>11</v>
      </c>
      <c r="AF73" s="5" t="str">
        <f t="shared" si="41"/>
        <v>D</v>
      </c>
      <c r="AG73" s="5" t="str">
        <f t="shared" si="42"/>
        <v>1</v>
      </c>
      <c r="AH73" s="7" t="str">
        <f t="shared" si="43"/>
        <v>Fail</v>
      </c>
      <c r="AI73" s="8">
        <f t="shared" si="44"/>
        <v>0</v>
      </c>
      <c r="AJ73" s="8"/>
    </row>
    <row r="74" spans="1:36" ht="21.9" customHeight="1">
      <c r="A74" s="5">
        <v>17</v>
      </c>
      <c r="B74" s="5">
        <v>7</v>
      </c>
      <c r="C74" s="11" t="s">
        <v>235</v>
      </c>
      <c r="D74" s="5">
        <v>26</v>
      </c>
      <c r="E74" s="5" t="str">
        <f t="shared" si="23"/>
        <v>A-</v>
      </c>
      <c r="F74" s="5" t="str">
        <f t="shared" si="24"/>
        <v>3.5</v>
      </c>
      <c r="G74" s="5">
        <v>24</v>
      </c>
      <c r="H74" s="5" t="str">
        <f t="shared" si="25"/>
        <v>A-</v>
      </c>
      <c r="I74" s="5" t="str">
        <f t="shared" si="26"/>
        <v>3.5</v>
      </c>
      <c r="J74" s="5">
        <v>1</v>
      </c>
      <c r="K74" s="5" t="str">
        <f t="shared" si="27"/>
        <v>F</v>
      </c>
      <c r="L74" s="5" t="str">
        <f t="shared" si="28"/>
        <v>0</v>
      </c>
      <c r="M74" s="5">
        <v>18</v>
      </c>
      <c r="N74" s="5" t="str">
        <f t="shared" si="29"/>
        <v>C</v>
      </c>
      <c r="O74" s="5" t="str">
        <f t="shared" si="30"/>
        <v>2</v>
      </c>
      <c r="P74" s="5">
        <v>10</v>
      </c>
      <c r="Q74" s="5" t="str">
        <f t="shared" si="31"/>
        <v>B</v>
      </c>
      <c r="R74" s="5" t="str">
        <f t="shared" si="32"/>
        <v>2</v>
      </c>
      <c r="S74" s="5">
        <v>3</v>
      </c>
      <c r="T74" s="5" t="str">
        <f t="shared" si="33"/>
        <v>F</v>
      </c>
      <c r="U74" s="5" t="str">
        <f t="shared" si="34"/>
        <v>0</v>
      </c>
      <c r="V74" s="5">
        <v>22</v>
      </c>
      <c r="W74" s="5" t="str">
        <f t="shared" si="35"/>
        <v>B</v>
      </c>
      <c r="X74" s="5" t="str">
        <f t="shared" si="36"/>
        <v>3</v>
      </c>
      <c r="Y74" s="5">
        <v>33</v>
      </c>
      <c r="Z74" s="5" t="str">
        <f t="shared" si="37"/>
        <v>A+</v>
      </c>
      <c r="AA74" s="5" t="str">
        <f t="shared" si="38"/>
        <v>5</v>
      </c>
      <c r="AB74" s="5">
        <v>25</v>
      </c>
      <c r="AC74" s="5" t="str">
        <f t="shared" si="39"/>
        <v>A-</v>
      </c>
      <c r="AD74" s="5" t="str">
        <f t="shared" si="40"/>
        <v>3.5</v>
      </c>
      <c r="AE74" s="5">
        <v>26</v>
      </c>
      <c r="AF74" s="5" t="str">
        <f t="shared" si="41"/>
        <v>A+</v>
      </c>
      <c r="AG74" s="5" t="str">
        <f t="shared" si="42"/>
        <v>5</v>
      </c>
      <c r="AH74" s="7" t="str">
        <f t="shared" si="43"/>
        <v>Fail</v>
      </c>
      <c r="AI74" s="8">
        <f t="shared" si="44"/>
        <v>0</v>
      </c>
      <c r="AJ74" s="8"/>
    </row>
    <row r="75" spans="1:36" ht="21.9" customHeight="1">
      <c r="A75" s="5">
        <v>18</v>
      </c>
      <c r="B75" s="5">
        <v>8</v>
      </c>
      <c r="C75" s="11" t="s">
        <v>236</v>
      </c>
      <c r="D75" s="5">
        <v>24</v>
      </c>
      <c r="E75" s="5" t="str">
        <f t="shared" si="23"/>
        <v>A-</v>
      </c>
      <c r="F75" s="5" t="str">
        <f t="shared" si="24"/>
        <v>3.5</v>
      </c>
      <c r="G75" s="5">
        <v>22</v>
      </c>
      <c r="H75" s="5" t="str">
        <f t="shared" si="25"/>
        <v>B</v>
      </c>
      <c r="I75" s="5" t="str">
        <f t="shared" si="26"/>
        <v>3</v>
      </c>
      <c r="J75" s="5">
        <v>0</v>
      </c>
      <c r="K75" s="5" t="str">
        <f t="shared" si="27"/>
        <v>F</v>
      </c>
      <c r="L75" s="5" t="str">
        <f t="shared" si="28"/>
        <v>0</v>
      </c>
      <c r="M75" s="5">
        <v>14</v>
      </c>
      <c r="N75" s="5" t="str">
        <f t="shared" si="29"/>
        <v>D</v>
      </c>
      <c r="O75" s="5" t="str">
        <f t="shared" si="30"/>
        <v>1</v>
      </c>
      <c r="P75" s="5">
        <v>12</v>
      </c>
      <c r="Q75" s="5" t="str">
        <f t="shared" si="31"/>
        <v>A-</v>
      </c>
      <c r="R75" s="5" t="str">
        <f t="shared" si="32"/>
        <v>3.5</v>
      </c>
      <c r="S75" s="5">
        <v>22</v>
      </c>
      <c r="T75" s="5" t="str">
        <f t="shared" si="33"/>
        <v>B</v>
      </c>
      <c r="U75" s="5" t="str">
        <f t="shared" si="34"/>
        <v>3</v>
      </c>
      <c r="V75" s="5">
        <v>22</v>
      </c>
      <c r="W75" s="5" t="str">
        <f t="shared" si="35"/>
        <v>B</v>
      </c>
      <c r="X75" s="5" t="str">
        <f t="shared" si="36"/>
        <v>3</v>
      </c>
      <c r="Y75" s="5">
        <v>28</v>
      </c>
      <c r="Z75" s="5" t="str">
        <f t="shared" si="37"/>
        <v>A</v>
      </c>
      <c r="AA75" s="5" t="str">
        <f t="shared" si="38"/>
        <v>4</v>
      </c>
      <c r="AB75" s="5">
        <v>20</v>
      </c>
      <c r="AC75" s="5" t="str">
        <f t="shared" si="39"/>
        <v>B</v>
      </c>
      <c r="AD75" s="5" t="str">
        <f t="shared" si="40"/>
        <v>3</v>
      </c>
      <c r="AE75" s="5">
        <v>12</v>
      </c>
      <c r="AF75" s="5" t="str">
        <f t="shared" si="41"/>
        <v>C</v>
      </c>
      <c r="AG75" s="5" t="str">
        <f t="shared" si="42"/>
        <v>1</v>
      </c>
      <c r="AH75" s="7" t="str">
        <f t="shared" si="43"/>
        <v>Fail</v>
      </c>
      <c r="AI75" s="8">
        <f t="shared" si="44"/>
        <v>0</v>
      </c>
      <c r="AJ75" s="8"/>
    </row>
    <row r="76" spans="1:36" ht="21.9" customHeight="1">
      <c r="A76" s="5">
        <v>19</v>
      </c>
      <c r="B76" s="5">
        <v>9</v>
      </c>
      <c r="C76" s="11" t="s">
        <v>237</v>
      </c>
      <c r="D76" s="5">
        <v>16</v>
      </c>
      <c r="E76" s="5" t="str">
        <f t="shared" si="23"/>
        <v>C</v>
      </c>
      <c r="F76" s="5" t="str">
        <f t="shared" si="24"/>
        <v>1</v>
      </c>
      <c r="G76" s="5">
        <v>18</v>
      </c>
      <c r="H76" s="5" t="str">
        <f t="shared" si="25"/>
        <v>C</v>
      </c>
      <c r="I76" s="5" t="str">
        <f t="shared" si="26"/>
        <v>2</v>
      </c>
      <c r="J76" s="5">
        <v>2</v>
      </c>
      <c r="K76" s="5" t="str">
        <f t="shared" si="27"/>
        <v>F</v>
      </c>
      <c r="L76" s="5" t="str">
        <f t="shared" si="28"/>
        <v>0</v>
      </c>
      <c r="M76" s="5">
        <v>14</v>
      </c>
      <c r="N76" s="5" t="str">
        <f t="shared" si="29"/>
        <v>D</v>
      </c>
      <c r="O76" s="5" t="str">
        <f t="shared" si="30"/>
        <v>1</v>
      </c>
      <c r="P76" s="5">
        <v>8</v>
      </c>
      <c r="Q76" s="5" t="str">
        <f t="shared" si="31"/>
        <v>C</v>
      </c>
      <c r="R76" s="5" t="str">
        <f t="shared" si="32"/>
        <v>1</v>
      </c>
      <c r="S76" s="5">
        <v>3</v>
      </c>
      <c r="T76" s="5" t="str">
        <f t="shared" si="33"/>
        <v>F</v>
      </c>
      <c r="U76" s="5" t="str">
        <f t="shared" si="34"/>
        <v>0</v>
      </c>
      <c r="V76" s="5">
        <v>13</v>
      </c>
      <c r="W76" s="5" t="str">
        <f t="shared" si="35"/>
        <v>D</v>
      </c>
      <c r="X76" s="5" t="str">
        <f t="shared" si="36"/>
        <v>1</v>
      </c>
      <c r="Y76" s="5">
        <v>24</v>
      </c>
      <c r="Z76" s="5" t="str">
        <f t="shared" si="37"/>
        <v>A-</v>
      </c>
      <c r="AA76" s="5" t="str">
        <f t="shared" si="38"/>
        <v>3.5</v>
      </c>
      <c r="AB76" s="5">
        <v>21</v>
      </c>
      <c r="AC76" s="5" t="str">
        <f t="shared" si="39"/>
        <v>B</v>
      </c>
      <c r="AD76" s="5" t="str">
        <f t="shared" si="40"/>
        <v>3</v>
      </c>
      <c r="AE76" s="5">
        <v>14</v>
      </c>
      <c r="AF76" s="5" t="str">
        <f t="shared" si="41"/>
        <v>C</v>
      </c>
      <c r="AG76" s="5" t="str">
        <f t="shared" si="42"/>
        <v>2</v>
      </c>
      <c r="AH76" s="7" t="str">
        <f t="shared" si="43"/>
        <v>Fail</v>
      </c>
      <c r="AI76" s="8">
        <f t="shared" si="44"/>
        <v>0</v>
      </c>
      <c r="AJ76" s="8"/>
    </row>
    <row r="77" spans="1:36" ht="21.9" customHeight="1">
      <c r="A77" s="5">
        <v>20</v>
      </c>
      <c r="B77" s="5">
        <v>10</v>
      </c>
      <c r="C77" s="11" t="s">
        <v>238</v>
      </c>
      <c r="D77" s="5">
        <v>34</v>
      </c>
      <c r="E77" s="5" t="str">
        <f t="shared" si="23"/>
        <v>A+</v>
      </c>
      <c r="F77" s="5" t="str">
        <f t="shared" si="24"/>
        <v>5</v>
      </c>
      <c r="G77" s="5">
        <v>22</v>
      </c>
      <c r="H77" s="5" t="str">
        <f t="shared" si="25"/>
        <v>B</v>
      </c>
      <c r="I77" s="5" t="str">
        <f t="shared" si="26"/>
        <v>3</v>
      </c>
      <c r="J77" s="5">
        <v>2</v>
      </c>
      <c r="K77" s="5" t="str">
        <f t="shared" si="27"/>
        <v>F</v>
      </c>
      <c r="L77" s="5" t="str">
        <f t="shared" si="28"/>
        <v>0</v>
      </c>
      <c r="M77" s="5">
        <v>18</v>
      </c>
      <c r="N77" s="5" t="str">
        <f t="shared" si="29"/>
        <v>C</v>
      </c>
      <c r="O77" s="5" t="str">
        <f t="shared" si="30"/>
        <v>2</v>
      </c>
      <c r="P77" s="5">
        <v>8</v>
      </c>
      <c r="Q77" s="5" t="str">
        <f t="shared" si="31"/>
        <v>C</v>
      </c>
      <c r="R77" s="5" t="str">
        <f t="shared" si="32"/>
        <v>1</v>
      </c>
      <c r="S77" s="5">
        <v>5</v>
      </c>
      <c r="T77" s="5" t="str">
        <f t="shared" si="33"/>
        <v>F</v>
      </c>
      <c r="U77" s="5" t="str">
        <f t="shared" si="34"/>
        <v>0</v>
      </c>
      <c r="V77" s="5">
        <v>18</v>
      </c>
      <c r="W77" s="5" t="str">
        <f t="shared" si="35"/>
        <v>C</v>
      </c>
      <c r="X77" s="5" t="str">
        <f t="shared" si="36"/>
        <v>2</v>
      </c>
      <c r="Y77" s="5">
        <v>32</v>
      </c>
      <c r="Z77" s="5" t="str">
        <f t="shared" si="37"/>
        <v>A+</v>
      </c>
      <c r="AA77" s="5" t="str">
        <f t="shared" si="38"/>
        <v>5</v>
      </c>
      <c r="AB77" s="5">
        <v>28</v>
      </c>
      <c r="AC77" s="5" t="str">
        <f t="shared" si="39"/>
        <v>A</v>
      </c>
      <c r="AD77" s="5" t="str">
        <f t="shared" si="40"/>
        <v>4</v>
      </c>
      <c r="AE77" s="5">
        <v>20</v>
      </c>
      <c r="AF77" s="5" t="str">
        <f t="shared" si="41"/>
        <v>A-</v>
      </c>
      <c r="AG77" s="5" t="str">
        <f t="shared" si="42"/>
        <v>3.5</v>
      </c>
      <c r="AH77" s="7" t="str">
        <f t="shared" si="43"/>
        <v>Fail</v>
      </c>
      <c r="AI77" s="8">
        <f t="shared" si="44"/>
        <v>0</v>
      </c>
      <c r="AJ77" s="8"/>
    </row>
    <row r="78" spans="1:36" ht="21.9" customHeight="1">
      <c r="A78" s="5">
        <v>21</v>
      </c>
      <c r="B78" s="5">
        <v>14</v>
      </c>
      <c r="C78" s="11" t="s">
        <v>242</v>
      </c>
      <c r="D78" s="5">
        <v>32</v>
      </c>
      <c r="E78" s="5" t="str">
        <f t="shared" si="23"/>
        <v>A+</v>
      </c>
      <c r="F78" s="5" t="str">
        <f t="shared" si="24"/>
        <v>5</v>
      </c>
      <c r="G78" s="5">
        <v>29</v>
      </c>
      <c r="H78" s="5" t="str">
        <f t="shared" si="25"/>
        <v>A</v>
      </c>
      <c r="I78" s="5" t="str">
        <f t="shared" si="26"/>
        <v>4</v>
      </c>
      <c r="J78" s="5">
        <v>10</v>
      </c>
      <c r="K78" s="5" t="str">
        <f t="shared" si="27"/>
        <v>B</v>
      </c>
      <c r="L78" s="5" t="str">
        <f t="shared" si="28"/>
        <v>2</v>
      </c>
      <c r="M78" s="5">
        <v>20</v>
      </c>
      <c r="N78" s="5" t="str">
        <f t="shared" si="29"/>
        <v>B</v>
      </c>
      <c r="O78" s="5" t="str">
        <f t="shared" si="30"/>
        <v>3</v>
      </c>
      <c r="P78" s="5">
        <v>12</v>
      </c>
      <c r="Q78" s="5" t="str">
        <f t="shared" si="31"/>
        <v>A-</v>
      </c>
      <c r="R78" s="5" t="str">
        <f t="shared" si="32"/>
        <v>3.5</v>
      </c>
      <c r="S78" s="5">
        <v>36</v>
      </c>
      <c r="T78" s="5" t="str">
        <f t="shared" si="33"/>
        <v>A+</v>
      </c>
      <c r="U78" s="5" t="str">
        <f t="shared" si="34"/>
        <v>5</v>
      </c>
      <c r="V78" s="5">
        <v>22</v>
      </c>
      <c r="W78" s="5" t="str">
        <f t="shared" si="35"/>
        <v>B</v>
      </c>
      <c r="X78" s="5" t="str">
        <f t="shared" si="36"/>
        <v>3</v>
      </c>
      <c r="Y78" s="5">
        <v>36</v>
      </c>
      <c r="Z78" s="5" t="str">
        <f t="shared" si="37"/>
        <v>A+</v>
      </c>
      <c r="AA78" s="5" t="str">
        <f t="shared" si="38"/>
        <v>5</v>
      </c>
      <c r="AB78" s="5">
        <v>33</v>
      </c>
      <c r="AC78" s="5" t="str">
        <f t="shared" si="39"/>
        <v>A+</v>
      </c>
      <c r="AD78" s="5" t="str">
        <f t="shared" si="40"/>
        <v>5</v>
      </c>
      <c r="AE78" s="5">
        <v>6</v>
      </c>
      <c r="AF78" s="5" t="str">
        <f t="shared" si="41"/>
        <v>F</v>
      </c>
      <c r="AG78" s="5" t="str">
        <f t="shared" si="42"/>
        <v>0</v>
      </c>
      <c r="AH78" s="7" t="str">
        <f t="shared" si="43"/>
        <v>Fail</v>
      </c>
      <c r="AI78" s="8">
        <f t="shared" si="44"/>
        <v>0</v>
      </c>
      <c r="AJ78" s="8"/>
    </row>
    <row r="79" spans="1:36" ht="21.9" customHeight="1">
      <c r="A79" s="5">
        <v>22</v>
      </c>
      <c r="B79" s="5">
        <v>15</v>
      </c>
      <c r="C79" s="11" t="s">
        <v>243</v>
      </c>
      <c r="D79" s="5">
        <v>23</v>
      </c>
      <c r="E79" s="5" t="str">
        <f t="shared" si="23"/>
        <v>B</v>
      </c>
      <c r="F79" s="5" t="str">
        <f t="shared" si="24"/>
        <v>3</v>
      </c>
      <c r="G79" s="5">
        <v>27</v>
      </c>
      <c r="H79" s="5" t="str">
        <f t="shared" si="25"/>
        <v>A-</v>
      </c>
      <c r="I79" s="5" t="str">
        <f t="shared" si="26"/>
        <v>3.5</v>
      </c>
      <c r="J79" s="5">
        <v>4</v>
      </c>
      <c r="K79" s="5" t="str">
        <f t="shared" si="27"/>
        <v>F</v>
      </c>
      <c r="L79" s="5" t="str">
        <f t="shared" si="28"/>
        <v>0</v>
      </c>
      <c r="M79" s="5">
        <v>20</v>
      </c>
      <c r="N79" s="5" t="str">
        <f t="shared" si="29"/>
        <v>B</v>
      </c>
      <c r="O79" s="5" t="str">
        <f t="shared" si="30"/>
        <v>3</v>
      </c>
      <c r="P79" s="5">
        <v>16</v>
      </c>
      <c r="Q79" s="5" t="str">
        <f t="shared" si="31"/>
        <v>A+</v>
      </c>
      <c r="R79" s="5" t="str">
        <f t="shared" si="32"/>
        <v>5</v>
      </c>
      <c r="S79" s="5">
        <v>14</v>
      </c>
      <c r="T79" s="5" t="str">
        <f t="shared" si="33"/>
        <v>D</v>
      </c>
      <c r="U79" s="5" t="str">
        <f t="shared" si="34"/>
        <v>1</v>
      </c>
      <c r="V79" s="5">
        <v>30</v>
      </c>
      <c r="W79" s="5" t="str">
        <f t="shared" si="35"/>
        <v>A</v>
      </c>
      <c r="X79" s="5" t="str">
        <f t="shared" si="36"/>
        <v>4</v>
      </c>
      <c r="Y79" s="5">
        <v>40</v>
      </c>
      <c r="Z79" s="5" t="str">
        <f t="shared" si="37"/>
        <v>A+</v>
      </c>
      <c r="AA79" s="5" t="str">
        <f t="shared" si="38"/>
        <v>5</v>
      </c>
      <c r="AB79" s="5">
        <v>40</v>
      </c>
      <c r="AC79" s="5" t="str">
        <f t="shared" si="39"/>
        <v>A+</v>
      </c>
      <c r="AD79" s="5" t="str">
        <f t="shared" si="40"/>
        <v>5</v>
      </c>
      <c r="AE79" s="5">
        <v>16</v>
      </c>
      <c r="AF79" s="5" t="str">
        <f t="shared" si="41"/>
        <v>B</v>
      </c>
      <c r="AG79" s="5" t="str">
        <f t="shared" si="42"/>
        <v>3</v>
      </c>
      <c r="AH79" s="7" t="str">
        <f t="shared" si="43"/>
        <v>Fail</v>
      </c>
      <c r="AI79" s="8">
        <f t="shared" si="44"/>
        <v>0</v>
      </c>
      <c r="AJ79" s="8"/>
    </row>
    <row r="80" spans="1:36" ht="21.9" customHeight="1">
      <c r="A80" s="5">
        <v>23</v>
      </c>
      <c r="B80" s="5">
        <v>16</v>
      </c>
      <c r="C80" s="11" t="s">
        <v>244</v>
      </c>
      <c r="D80" s="5">
        <v>27</v>
      </c>
      <c r="E80" s="5" t="str">
        <f t="shared" si="23"/>
        <v>A-</v>
      </c>
      <c r="F80" s="5" t="str">
        <f t="shared" si="24"/>
        <v>3.5</v>
      </c>
      <c r="G80" s="5">
        <v>25</v>
      </c>
      <c r="H80" s="5" t="str">
        <f t="shared" si="25"/>
        <v>A-</v>
      </c>
      <c r="I80" s="5" t="str">
        <f t="shared" si="26"/>
        <v>3.5</v>
      </c>
      <c r="J80" s="5">
        <v>4</v>
      </c>
      <c r="K80" s="5" t="str">
        <f t="shared" si="27"/>
        <v>F</v>
      </c>
      <c r="L80" s="5" t="str">
        <f t="shared" si="28"/>
        <v>0</v>
      </c>
      <c r="M80" s="5">
        <v>18</v>
      </c>
      <c r="N80" s="5" t="str">
        <f t="shared" si="29"/>
        <v>C</v>
      </c>
      <c r="O80" s="5" t="str">
        <f t="shared" si="30"/>
        <v>2</v>
      </c>
      <c r="P80" s="5">
        <v>10</v>
      </c>
      <c r="Q80" s="5" t="str">
        <f t="shared" si="31"/>
        <v>B</v>
      </c>
      <c r="R80" s="5" t="str">
        <f t="shared" si="32"/>
        <v>2</v>
      </c>
      <c r="S80" s="5">
        <v>5</v>
      </c>
      <c r="T80" s="5" t="str">
        <f t="shared" si="33"/>
        <v>F</v>
      </c>
      <c r="U80" s="5" t="str">
        <f t="shared" si="34"/>
        <v>0</v>
      </c>
      <c r="V80" s="5">
        <v>24</v>
      </c>
      <c r="W80" s="5" t="str">
        <f t="shared" si="35"/>
        <v>A-</v>
      </c>
      <c r="X80" s="5" t="str">
        <f t="shared" si="36"/>
        <v>3.5</v>
      </c>
      <c r="Y80" s="5">
        <v>35</v>
      </c>
      <c r="Z80" s="5" t="str">
        <f t="shared" si="37"/>
        <v>A+</v>
      </c>
      <c r="AA80" s="5" t="str">
        <f t="shared" si="38"/>
        <v>5</v>
      </c>
      <c r="AB80" s="5">
        <v>35</v>
      </c>
      <c r="AC80" s="5" t="str">
        <f t="shared" si="39"/>
        <v>A+</v>
      </c>
      <c r="AD80" s="5" t="str">
        <f t="shared" si="40"/>
        <v>5</v>
      </c>
      <c r="AE80" s="5">
        <v>10</v>
      </c>
      <c r="AF80" s="5" t="str">
        <f t="shared" si="41"/>
        <v>D</v>
      </c>
      <c r="AG80" s="5" t="str">
        <f t="shared" si="42"/>
        <v>1</v>
      </c>
      <c r="AH80" s="7" t="str">
        <f t="shared" si="43"/>
        <v>Fail</v>
      </c>
      <c r="AI80" s="8">
        <f t="shared" si="44"/>
        <v>0</v>
      </c>
      <c r="AJ80" s="8"/>
    </row>
    <row r="81" spans="1:36" ht="21.9" customHeight="1">
      <c r="A81" s="5">
        <v>24</v>
      </c>
      <c r="B81" s="5">
        <v>22</v>
      </c>
      <c r="C81" s="11" t="s">
        <v>250</v>
      </c>
      <c r="D81" s="5">
        <v>30</v>
      </c>
      <c r="E81" s="5" t="str">
        <f t="shared" si="23"/>
        <v>A</v>
      </c>
      <c r="F81" s="5" t="str">
        <f t="shared" si="24"/>
        <v>4</v>
      </c>
      <c r="G81" s="5">
        <v>28</v>
      </c>
      <c r="H81" s="5" t="str">
        <f t="shared" si="25"/>
        <v>A</v>
      </c>
      <c r="I81" s="5" t="str">
        <f t="shared" si="26"/>
        <v>4</v>
      </c>
      <c r="J81" s="5">
        <v>4</v>
      </c>
      <c r="K81" s="5" t="str">
        <f t="shared" si="27"/>
        <v>F</v>
      </c>
      <c r="L81" s="5" t="str">
        <f t="shared" si="28"/>
        <v>0</v>
      </c>
      <c r="M81" s="5">
        <v>22</v>
      </c>
      <c r="N81" s="5" t="str">
        <f t="shared" si="29"/>
        <v>B</v>
      </c>
      <c r="O81" s="5" t="str">
        <f t="shared" si="30"/>
        <v>3</v>
      </c>
      <c r="P81" s="5">
        <v>15</v>
      </c>
      <c r="Q81" s="5" t="str">
        <f t="shared" si="31"/>
        <v>A</v>
      </c>
      <c r="R81" s="5" t="str">
        <f t="shared" si="32"/>
        <v>4</v>
      </c>
      <c r="S81" s="5">
        <v>14</v>
      </c>
      <c r="T81" s="5" t="str">
        <f t="shared" si="33"/>
        <v>D</v>
      </c>
      <c r="U81" s="5" t="str">
        <f t="shared" si="34"/>
        <v>1</v>
      </c>
      <c r="V81" s="5">
        <v>24</v>
      </c>
      <c r="W81" s="5" t="str">
        <f t="shared" si="35"/>
        <v>A-</v>
      </c>
      <c r="X81" s="5" t="str">
        <f t="shared" si="36"/>
        <v>3.5</v>
      </c>
      <c r="Y81" s="5">
        <v>38</v>
      </c>
      <c r="Z81" s="5" t="str">
        <f t="shared" si="37"/>
        <v>A+</v>
      </c>
      <c r="AA81" s="5" t="str">
        <f t="shared" si="38"/>
        <v>5</v>
      </c>
      <c r="AB81" s="5">
        <v>39</v>
      </c>
      <c r="AC81" s="5" t="str">
        <f t="shared" si="39"/>
        <v>A+</v>
      </c>
      <c r="AD81" s="5" t="str">
        <f t="shared" si="40"/>
        <v>5</v>
      </c>
      <c r="AE81" s="5">
        <v>24</v>
      </c>
      <c r="AF81" s="5" t="str">
        <f t="shared" si="41"/>
        <v>A+</v>
      </c>
      <c r="AG81" s="5" t="str">
        <f t="shared" si="42"/>
        <v>5</v>
      </c>
      <c r="AH81" s="7" t="str">
        <f t="shared" si="43"/>
        <v>Fail</v>
      </c>
      <c r="AI81" s="8">
        <f t="shared" si="44"/>
        <v>0</v>
      </c>
      <c r="AJ81" s="8"/>
    </row>
    <row r="82" spans="1:36" ht="21.9" customHeight="1">
      <c r="A82" s="5">
        <v>25</v>
      </c>
      <c r="B82" s="5">
        <v>23</v>
      </c>
      <c r="C82" s="11" t="s">
        <v>251</v>
      </c>
      <c r="D82" s="5">
        <v>27</v>
      </c>
      <c r="E82" s="5" t="str">
        <f t="shared" si="23"/>
        <v>A-</v>
      </c>
      <c r="F82" s="5" t="str">
        <f t="shared" si="24"/>
        <v>3.5</v>
      </c>
      <c r="G82" s="5">
        <v>26</v>
      </c>
      <c r="H82" s="5" t="str">
        <f t="shared" si="25"/>
        <v>A-</v>
      </c>
      <c r="I82" s="5" t="str">
        <f t="shared" si="26"/>
        <v>3.5</v>
      </c>
      <c r="J82" s="5">
        <v>0</v>
      </c>
      <c r="K82" s="5" t="str">
        <f t="shared" si="27"/>
        <v>F</v>
      </c>
      <c r="L82" s="5" t="str">
        <f t="shared" si="28"/>
        <v>0</v>
      </c>
      <c r="M82" s="5">
        <v>18</v>
      </c>
      <c r="N82" s="5" t="str">
        <f t="shared" si="29"/>
        <v>C</v>
      </c>
      <c r="O82" s="5" t="str">
        <f t="shared" si="30"/>
        <v>2</v>
      </c>
      <c r="P82" s="5">
        <v>12</v>
      </c>
      <c r="Q82" s="5" t="str">
        <f t="shared" si="31"/>
        <v>A-</v>
      </c>
      <c r="R82" s="5" t="str">
        <f t="shared" si="32"/>
        <v>3.5</v>
      </c>
      <c r="S82" s="5">
        <v>6</v>
      </c>
      <c r="T82" s="5" t="str">
        <f t="shared" si="33"/>
        <v>F</v>
      </c>
      <c r="U82" s="5" t="str">
        <f t="shared" si="34"/>
        <v>0</v>
      </c>
      <c r="V82" s="5">
        <v>28</v>
      </c>
      <c r="W82" s="5" t="str">
        <f t="shared" si="35"/>
        <v>A</v>
      </c>
      <c r="X82" s="5" t="str">
        <f t="shared" si="36"/>
        <v>4</v>
      </c>
      <c r="Y82" s="5">
        <v>32</v>
      </c>
      <c r="Z82" s="5" t="str">
        <f t="shared" si="37"/>
        <v>A+</v>
      </c>
      <c r="AA82" s="5" t="str">
        <f t="shared" si="38"/>
        <v>5</v>
      </c>
      <c r="AB82" s="5">
        <v>25</v>
      </c>
      <c r="AC82" s="5" t="str">
        <f t="shared" si="39"/>
        <v>A-</v>
      </c>
      <c r="AD82" s="5" t="str">
        <f t="shared" si="40"/>
        <v>3.5</v>
      </c>
      <c r="AE82" s="5">
        <v>6</v>
      </c>
      <c r="AF82" s="5" t="str">
        <f t="shared" si="41"/>
        <v>F</v>
      </c>
      <c r="AG82" s="5" t="str">
        <f t="shared" si="42"/>
        <v>0</v>
      </c>
      <c r="AH82" s="7" t="str">
        <f t="shared" si="43"/>
        <v>Fail</v>
      </c>
      <c r="AI82" s="8">
        <f t="shared" si="44"/>
        <v>0</v>
      </c>
      <c r="AJ82" s="8"/>
    </row>
    <row r="83" spans="1:36" ht="21.9" customHeight="1">
      <c r="A83" s="5">
        <v>26</v>
      </c>
      <c r="B83" s="5">
        <v>24</v>
      </c>
      <c r="C83" s="11" t="s">
        <v>252</v>
      </c>
      <c r="D83" s="5">
        <v>35</v>
      </c>
      <c r="E83" s="5" t="str">
        <f t="shared" si="23"/>
        <v>A+</v>
      </c>
      <c r="F83" s="5" t="str">
        <f t="shared" si="24"/>
        <v>5</v>
      </c>
      <c r="G83" s="5">
        <v>27</v>
      </c>
      <c r="H83" s="5" t="str">
        <f t="shared" si="25"/>
        <v>A-</v>
      </c>
      <c r="I83" s="5" t="str">
        <f t="shared" si="26"/>
        <v>3.5</v>
      </c>
      <c r="J83" s="5">
        <v>0</v>
      </c>
      <c r="K83" s="5" t="str">
        <f t="shared" si="27"/>
        <v>F</v>
      </c>
      <c r="L83" s="5" t="str">
        <f t="shared" si="28"/>
        <v>0</v>
      </c>
      <c r="M83" s="5">
        <v>22</v>
      </c>
      <c r="N83" s="5" t="str">
        <f t="shared" si="29"/>
        <v>B</v>
      </c>
      <c r="O83" s="5" t="str">
        <f t="shared" si="30"/>
        <v>3</v>
      </c>
      <c r="P83" s="5">
        <v>14</v>
      </c>
      <c r="Q83" s="5" t="str">
        <f t="shared" si="31"/>
        <v>A</v>
      </c>
      <c r="R83" s="5" t="str">
        <f t="shared" si="32"/>
        <v>4</v>
      </c>
      <c r="S83" s="5">
        <v>10</v>
      </c>
      <c r="T83" s="5" t="str">
        <f t="shared" si="33"/>
        <v>F</v>
      </c>
      <c r="U83" s="5" t="str">
        <f t="shared" si="34"/>
        <v>0</v>
      </c>
      <c r="V83" s="5">
        <v>30</v>
      </c>
      <c r="W83" s="5" t="str">
        <f t="shared" si="35"/>
        <v>A</v>
      </c>
      <c r="X83" s="5" t="str">
        <f t="shared" si="36"/>
        <v>4</v>
      </c>
      <c r="Y83" s="5">
        <v>33</v>
      </c>
      <c r="Z83" s="5" t="str">
        <f t="shared" si="37"/>
        <v>A+</v>
      </c>
      <c r="AA83" s="5" t="str">
        <f t="shared" si="38"/>
        <v>5</v>
      </c>
      <c r="AB83" s="5">
        <v>30</v>
      </c>
      <c r="AC83" s="5" t="str">
        <f t="shared" si="39"/>
        <v>A</v>
      </c>
      <c r="AD83" s="5" t="str">
        <f t="shared" si="40"/>
        <v>4</v>
      </c>
      <c r="AE83" s="5">
        <v>10</v>
      </c>
      <c r="AF83" s="5" t="str">
        <f t="shared" si="41"/>
        <v>D</v>
      </c>
      <c r="AG83" s="5" t="str">
        <f t="shared" si="42"/>
        <v>1</v>
      </c>
      <c r="AH83" s="7" t="str">
        <f t="shared" si="43"/>
        <v>Fail</v>
      </c>
      <c r="AI83" s="8">
        <f t="shared" si="44"/>
        <v>0</v>
      </c>
      <c r="AJ83" s="8"/>
    </row>
    <row r="84" spans="1:36" ht="21.9" customHeight="1">
      <c r="A84" s="5">
        <v>27</v>
      </c>
      <c r="B84" s="5">
        <v>25</v>
      </c>
      <c r="C84" s="11" t="s">
        <v>253</v>
      </c>
      <c r="D84" s="5">
        <v>30</v>
      </c>
      <c r="E84" s="5" t="str">
        <f t="shared" si="23"/>
        <v>A</v>
      </c>
      <c r="F84" s="5" t="str">
        <f t="shared" si="24"/>
        <v>4</v>
      </c>
      <c r="G84" s="5">
        <v>26</v>
      </c>
      <c r="H84" s="5" t="str">
        <f t="shared" si="25"/>
        <v>A-</v>
      </c>
      <c r="I84" s="5" t="str">
        <f t="shared" si="26"/>
        <v>3.5</v>
      </c>
      <c r="J84" s="5">
        <v>0</v>
      </c>
      <c r="K84" s="5" t="str">
        <f t="shared" si="27"/>
        <v>F</v>
      </c>
      <c r="L84" s="5" t="str">
        <f t="shared" si="28"/>
        <v>0</v>
      </c>
      <c r="M84" s="5">
        <v>24</v>
      </c>
      <c r="N84" s="5" t="str">
        <f t="shared" si="29"/>
        <v>A-</v>
      </c>
      <c r="O84" s="5" t="str">
        <f t="shared" si="30"/>
        <v>3.5</v>
      </c>
      <c r="P84" s="5">
        <v>14</v>
      </c>
      <c r="Q84" s="5" t="str">
        <f t="shared" si="31"/>
        <v>A</v>
      </c>
      <c r="R84" s="5" t="str">
        <f t="shared" si="32"/>
        <v>4</v>
      </c>
      <c r="S84" s="5">
        <v>14</v>
      </c>
      <c r="T84" s="5" t="str">
        <f t="shared" si="33"/>
        <v>D</v>
      </c>
      <c r="U84" s="5" t="str">
        <f t="shared" si="34"/>
        <v>1</v>
      </c>
      <c r="V84" s="5">
        <v>30</v>
      </c>
      <c r="W84" s="5" t="str">
        <f t="shared" si="35"/>
        <v>A</v>
      </c>
      <c r="X84" s="5" t="str">
        <f t="shared" si="36"/>
        <v>4</v>
      </c>
      <c r="Y84" s="5">
        <v>31</v>
      </c>
      <c r="Z84" s="5" t="str">
        <f t="shared" si="37"/>
        <v>A</v>
      </c>
      <c r="AA84" s="5" t="str">
        <f t="shared" si="38"/>
        <v>4</v>
      </c>
      <c r="AB84" s="5">
        <v>38</v>
      </c>
      <c r="AC84" s="5" t="str">
        <f t="shared" si="39"/>
        <v>A+</v>
      </c>
      <c r="AD84" s="5" t="str">
        <f t="shared" si="40"/>
        <v>5</v>
      </c>
      <c r="AE84" s="5">
        <v>10</v>
      </c>
      <c r="AF84" s="5" t="str">
        <f t="shared" si="41"/>
        <v>D</v>
      </c>
      <c r="AG84" s="5" t="str">
        <f t="shared" si="42"/>
        <v>1</v>
      </c>
      <c r="AH84" s="7" t="str">
        <f t="shared" si="43"/>
        <v>Fail</v>
      </c>
      <c r="AI84" s="8">
        <f t="shared" si="44"/>
        <v>0</v>
      </c>
      <c r="AJ84" s="8"/>
    </row>
    <row r="85" spans="1:36" ht="21.9" customHeight="1">
      <c r="A85" s="5">
        <v>28</v>
      </c>
      <c r="B85" s="5">
        <v>26</v>
      </c>
      <c r="C85" s="11" t="s">
        <v>254</v>
      </c>
      <c r="D85" s="5">
        <v>26</v>
      </c>
      <c r="E85" s="5" t="str">
        <f t="shared" si="23"/>
        <v>A-</v>
      </c>
      <c r="F85" s="5" t="str">
        <f t="shared" si="24"/>
        <v>3.5</v>
      </c>
      <c r="G85" s="5">
        <v>26</v>
      </c>
      <c r="H85" s="5" t="str">
        <f t="shared" si="25"/>
        <v>A-</v>
      </c>
      <c r="I85" s="5" t="str">
        <f t="shared" si="26"/>
        <v>3.5</v>
      </c>
      <c r="J85" s="5">
        <v>8</v>
      </c>
      <c r="K85" s="5" t="str">
        <f t="shared" si="27"/>
        <v>C</v>
      </c>
      <c r="L85" s="5" t="str">
        <f t="shared" si="28"/>
        <v>1</v>
      </c>
      <c r="M85" s="5">
        <v>14</v>
      </c>
      <c r="N85" s="5" t="str">
        <f t="shared" si="29"/>
        <v>D</v>
      </c>
      <c r="O85" s="5" t="str">
        <f t="shared" si="30"/>
        <v>1</v>
      </c>
      <c r="P85" s="5">
        <v>12</v>
      </c>
      <c r="Q85" s="5" t="str">
        <f t="shared" si="31"/>
        <v>A-</v>
      </c>
      <c r="R85" s="5" t="str">
        <f t="shared" si="32"/>
        <v>3.5</v>
      </c>
      <c r="S85" s="5">
        <v>10</v>
      </c>
      <c r="T85" s="5" t="str">
        <f t="shared" si="33"/>
        <v>F</v>
      </c>
      <c r="U85" s="5" t="str">
        <f t="shared" si="34"/>
        <v>0</v>
      </c>
      <c r="V85" s="5">
        <v>16</v>
      </c>
      <c r="W85" s="5" t="str">
        <f t="shared" si="35"/>
        <v>C</v>
      </c>
      <c r="X85" s="5" t="str">
        <f t="shared" si="36"/>
        <v>1</v>
      </c>
      <c r="Y85" s="5">
        <v>28</v>
      </c>
      <c r="Z85" s="5" t="str">
        <f t="shared" si="37"/>
        <v>A</v>
      </c>
      <c r="AA85" s="5" t="str">
        <f t="shared" si="38"/>
        <v>4</v>
      </c>
      <c r="AB85" s="5">
        <v>20</v>
      </c>
      <c r="AC85" s="5" t="str">
        <f t="shared" si="39"/>
        <v>B</v>
      </c>
      <c r="AD85" s="5" t="str">
        <f t="shared" si="40"/>
        <v>3</v>
      </c>
      <c r="AE85" s="5">
        <v>10</v>
      </c>
      <c r="AF85" s="5" t="str">
        <f t="shared" si="41"/>
        <v>D</v>
      </c>
      <c r="AG85" s="5" t="str">
        <f t="shared" si="42"/>
        <v>1</v>
      </c>
      <c r="AH85" s="7" t="str">
        <f t="shared" si="43"/>
        <v>Fail</v>
      </c>
      <c r="AI85" s="8">
        <f t="shared" si="44"/>
        <v>0</v>
      </c>
      <c r="AJ85" s="8"/>
    </row>
    <row r="86" spans="1:36" ht="21.9" customHeight="1">
      <c r="A86" s="5">
        <v>29</v>
      </c>
      <c r="B86" s="5">
        <v>28</v>
      </c>
      <c r="C86" s="11" t="s">
        <v>256</v>
      </c>
      <c r="D86" s="5">
        <v>35</v>
      </c>
      <c r="E86" s="5" t="str">
        <f t="shared" si="23"/>
        <v>A+</v>
      </c>
      <c r="F86" s="5" t="str">
        <f t="shared" si="24"/>
        <v>5</v>
      </c>
      <c r="G86" s="5">
        <v>24</v>
      </c>
      <c r="H86" s="5" t="str">
        <f t="shared" si="25"/>
        <v>A-</v>
      </c>
      <c r="I86" s="5" t="str">
        <f t="shared" si="26"/>
        <v>3.5</v>
      </c>
      <c r="J86" s="5">
        <v>2</v>
      </c>
      <c r="K86" s="5" t="str">
        <f t="shared" si="27"/>
        <v>F</v>
      </c>
      <c r="L86" s="5" t="str">
        <f t="shared" si="28"/>
        <v>0</v>
      </c>
      <c r="M86" s="5">
        <v>14</v>
      </c>
      <c r="N86" s="5" t="str">
        <f t="shared" si="29"/>
        <v>D</v>
      </c>
      <c r="O86" s="5" t="str">
        <f t="shared" si="30"/>
        <v>1</v>
      </c>
      <c r="P86" s="5">
        <v>10</v>
      </c>
      <c r="Q86" s="5" t="str">
        <f t="shared" si="31"/>
        <v>B</v>
      </c>
      <c r="R86" s="5" t="str">
        <f t="shared" si="32"/>
        <v>2</v>
      </c>
      <c r="S86" s="5">
        <v>10</v>
      </c>
      <c r="T86" s="5" t="str">
        <f t="shared" si="33"/>
        <v>F</v>
      </c>
      <c r="U86" s="5" t="str">
        <f t="shared" si="34"/>
        <v>0</v>
      </c>
      <c r="V86" s="5">
        <v>16</v>
      </c>
      <c r="W86" s="5" t="str">
        <f t="shared" si="35"/>
        <v>C</v>
      </c>
      <c r="X86" s="5" t="str">
        <f t="shared" si="36"/>
        <v>1</v>
      </c>
      <c r="Y86" s="5">
        <v>34</v>
      </c>
      <c r="Z86" s="5" t="str">
        <f t="shared" si="37"/>
        <v>A+</v>
      </c>
      <c r="AA86" s="5" t="str">
        <f t="shared" si="38"/>
        <v>5</v>
      </c>
      <c r="AB86" s="5">
        <v>29</v>
      </c>
      <c r="AC86" s="5" t="str">
        <f t="shared" si="39"/>
        <v>A</v>
      </c>
      <c r="AD86" s="5" t="str">
        <f t="shared" si="40"/>
        <v>4</v>
      </c>
      <c r="AE86" s="5">
        <v>4</v>
      </c>
      <c r="AF86" s="5" t="str">
        <f t="shared" si="41"/>
        <v>F</v>
      </c>
      <c r="AG86" s="5" t="str">
        <f t="shared" si="42"/>
        <v>0</v>
      </c>
      <c r="AH86" s="7" t="str">
        <f t="shared" si="43"/>
        <v>Fail</v>
      </c>
      <c r="AI86" s="8">
        <f t="shared" si="44"/>
        <v>0</v>
      </c>
      <c r="AJ86" s="8"/>
    </row>
    <row r="87" spans="1:36" ht="21.9" customHeight="1">
      <c r="A87" s="5">
        <v>30</v>
      </c>
      <c r="B87" s="5">
        <v>29</v>
      </c>
      <c r="C87" s="11" t="s">
        <v>257</v>
      </c>
      <c r="D87" s="5">
        <v>28</v>
      </c>
      <c r="E87" s="5" t="str">
        <f t="shared" si="23"/>
        <v>A</v>
      </c>
      <c r="F87" s="5" t="str">
        <f t="shared" si="24"/>
        <v>4</v>
      </c>
      <c r="G87" s="5">
        <v>19</v>
      </c>
      <c r="H87" s="5" t="str">
        <f t="shared" si="25"/>
        <v>C</v>
      </c>
      <c r="I87" s="5" t="str">
        <f t="shared" si="26"/>
        <v>2</v>
      </c>
      <c r="J87" s="5">
        <v>7</v>
      </c>
      <c r="K87" s="5" t="str">
        <f t="shared" si="27"/>
        <v>D</v>
      </c>
      <c r="L87" s="5" t="str">
        <f t="shared" si="28"/>
        <v>1</v>
      </c>
      <c r="M87" s="5">
        <v>14</v>
      </c>
      <c r="N87" s="5" t="str">
        <f t="shared" si="29"/>
        <v>D</v>
      </c>
      <c r="O87" s="5" t="str">
        <f t="shared" si="30"/>
        <v>1</v>
      </c>
      <c r="P87" s="5">
        <v>10</v>
      </c>
      <c r="Q87" s="5" t="str">
        <f t="shared" si="31"/>
        <v>B</v>
      </c>
      <c r="R87" s="5" t="str">
        <f t="shared" si="32"/>
        <v>2</v>
      </c>
      <c r="S87" s="5">
        <v>6</v>
      </c>
      <c r="T87" s="5" t="str">
        <f t="shared" si="33"/>
        <v>F</v>
      </c>
      <c r="U87" s="5" t="str">
        <f t="shared" si="34"/>
        <v>0</v>
      </c>
      <c r="V87" s="5">
        <v>20</v>
      </c>
      <c r="W87" s="5" t="str">
        <f t="shared" si="35"/>
        <v>B</v>
      </c>
      <c r="X87" s="5" t="str">
        <f t="shared" si="36"/>
        <v>3</v>
      </c>
      <c r="Y87" s="5">
        <v>22</v>
      </c>
      <c r="Z87" s="5" t="str">
        <f t="shared" si="37"/>
        <v>B</v>
      </c>
      <c r="AA87" s="5" t="str">
        <f t="shared" si="38"/>
        <v>3</v>
      </c>
      <c r="AB87" s="5">
        <v>20</v>
      </c>
      <c r="AC87" s="5" t="str">
        <f t="shared" si="39"/>
        <v>B</v>
      </c>
      <c r="AD87" s="5" t="str">
        <f t="shared" si="40"/>
        <v>3</v>
      </c>
      <c r="AE87" s="5">
        <v>16</v>
      </c>
      <c r="AF87" s="5" t="str">
        <f t="shared" si="41"/>
        <v>B</v>
      </c>
      <c r="AG87" s="5" t="str">
        <f t="shared" si="42"/>
        <v>3</v>
      </c>
      <c r="AH87" s="7" t="str">
        <f t="shared" si="43"/>
        <v>Fail</v>
      </c>
      <c r="AI87" s="8">
        <f t="shared" si="44"/>
        <v>0</v>
      </c>
      <c r="AJ87" s="8"/>
    </row>
    <row r="88" spans="1:36" ht="21.9" customHeight="1">
      <c r="A88" s="5">
        <v>31</v>
      </c>
      <c r="B88" s="5">
        <v>30</v>
      </c>
      <c r="C88" s="11" t="s">
        <v>258</v>
      </c>
      <c r="D88" s="5">
        <v>26</v>
      </c>
      <c r="E88" s="5" t="str">
        <f t="shared" si="23"/>
        <v>A-</v>
      </c>
      <c r="F88" s="5" t="str">
        <f t="shared" si="24"/>
        <v>3.5</v>
      </c>
      <c r="G88" s="5">
        <v>25</v>
      </c>
      <c r="H88" s="5" t="str">
        <f t="shared" si="25"/>
        <v>A-</v>
      </c>
      <c r="I88" s="5" t="str">
        <f t="shared" si="26"/>
        <v>3.5</v>
      </c>
      <c r="J88" s="5">
        <v>8</v>
      </c>
      <c r="K88" s="5" t="str">
        <f t="shared" si="27"/>
        <v>C</v>
      </c>
      <c r="L88" s="5" t="str">
        <f t="shared" si="28"/>
        <v>1</v>
      </c>
      <c r="M88" s="5">
        <v>14</v>
      </c>
      <c r="N88" s="5" t="str">
        <f t="shared" si="29"/>
        <v>D</v>
      </c>
      <c r="O88" s="5" t="str">
        <f t="shared" si="30"/>
        <v>1</v>
      </c>
      <c r="P88" s="5">
        <v>10</v>
      </c>
      <c r="Q88" s="5" t="str">
        <f t="shared" si="31"/>
        <v>B</v>
      </c>
      <c r="R88" s="5" t="str">
        <f t="shared" si="32"/>
        <v>2</v>
      </c>
      <c r="S88" s="5">
        <v>14</v>
      </c>
      <c r="T88" s="5" t="str">
        <f t="shared" si="33"/>
        <v>D</v>
      </c>
      <c r="U88" s="5" t="str">
        <f t="shared" si="34"/>
        <v>1</v>
      </c>
      <c r="V88" s="5">
        <v>16</v>
      </c>
      <c r="W88" s="5" t="str">
        <f t="shared" si="35"/>
        <v>C</v>
      </c>
      <c r="X88" s="5" t="str">
        <f t="shared" si="36"/>
        <v>1</v>
      </c>
      <c r="Y88" s="5">
        <v>26</v>
      </c>
      <c r="Z88" s="5" t="str">
        <f t="shared" si="37"/>
        <v>A-</v>
      </c>
      <c r="AA88" s="5" t="str">
        <f t="shared" si="38"/>
        <v>3.5</v>
      </c>
      <c r="AB88" s="5">
        <v>30</v>
      </c>
      <c r="AC88" s="5" t="str">
        <f t="shared" si="39"/>
        <v>A</v>
      </c>
      <c r="AD88" s="5" t="str">
        <f t="shared" si="40"/>
        <v>4</v>
      </c>
      <c r="AE88" s="5">
        <v>4</v>
      </c>
      <c r="AF88" s="5" t="str">
        <f t="shared" si="41"/>
        <v>F</v>
      </c>
      <c r="AG88" s="5" t="str">
        <f t="shared" si="42"/>
        <v>0</v>
      </c>
      <c r="AH88" s="7" t="str">
        <f t="shared" si="43"/>
        <v>Fail</v>
      </c>
      <c r="AI88" s="8">
        <f t="shared" si="44"/>
        <v>0</v>
      </c>
      <c r="AJ88" s="8"/>
    </row>
    <row r="89" spans="1:36" ht="21.9" customHeight="1">
      <c r="A89" s="5">
        <v>32</v>
      </c>
      <c r="B89" s="5">
        <v>31</v>
      </c>
      <c r="C89" s="11" t="s">
        <v>259</v>
      </c>
      <c r="D89" s="5">
        <v>30</v>
      </c>
      <c r="E89" s="5" t="str">
        <f t="shared" si="23"/>
        <v>A</v>
      </c>
      <c r="F89" s="5" t="str">
        <f t="shared" si="24"/>
        <v>4</v>
      </c>
      <c r="G89" s="5">
        <v>20</v>
      </c>
      <c r="H89" s="5" t="str">
        <f t="shared" si="25"/>
        <v>B</v>
      </c>
      <c r="I89" s="5" t="str">
        <f t="shared" si="26"/>
        <v>3</v>
      </c>
      <c r="J89" s="5">
        <v>8</v>
      </c>
      <c r="K89" s="5" t="str">
        <f t="shared" si="27"/>
        <v>C</v>
      </c>
      <c r="L89" s="5" t="str">
        <f t="shared" si="28"/>
        <v>1</v>
      </c>
      <c r="M89" s="5">
        <v>22</v>
      </c>
      <c r="N89" s="5" t="str">
        <f t="shared" si="29"/>
        <v>B</v>
      </c>
      <c r="O89" s="5" t="str">
        <f t="shared" si="30"/>
        <v>3</v>
      </c>
      <c r="P89" s="5">
        <v>10</v>
      </c>
      <c r="Q89" s="5" t="str">
        <f t="shared" si="31"/>
        <v>B</v>
      </c>
      <c r="R89" s="5" t="str">
        <f t="shared" si="32"/>
        <v>2</v>
      </c>
      <c r="S89" s="5">
        <v>16</v>
      </c>
      <c r="T89" s="5" t="str">
        <f t="shared" si="33"/>
        <v>C</v>
      </c>
      <c r="U89" s="5" t="str">
        <f t="shared" si="34"/>
        <v>1</v>
      </c>
      <c r="V89" s="5">
        <v>14</v>
      </c>
      <c r="W89" s="5" t="str">
        <f t="shared" si="35"/>
        <v>D</v>
      </c>
      <c r="X89" s="5" t="str">
        <f t="shared" si="36"/>
        <v>1</v>
      </c>
      <c r="Y89" s="5">
        <v>27</v>
      </c>
      <c r="Z89" s="5" t="str">
        <f t="shared" si="37"/>
        <v>A-</v>
      </c>
      <c r="AA89" s="5" t="str">
        <f t="shared" si="38"/>
        <v>3.5</v>
      </c>
      <c r="AB89" s="5">
        <v>30</v>
      </c>
      <c r="AC89" s="5" t="str">
        <f t="shared" si="39"/>
        <v>A</v>
      </c>
      <c r="AD89" s="5" t="str">
        <f t="shared" si="40"/>
        <v>4</v>
      </c>
      <c r="AE89" s="5">
        <v>6</v>
      </c>
      <c r="AF89" s="5" t="str">
        <f t="shared" si="41"/>
        <v>F</v>
      </c>
      <c r="AG89" s="5" t="str">
        <f t="shared" si="42"/>
        <v>0</v>
      </c>
      <c r="AH89" s="7" t="str">
        <f t="shared" si="43"/>
        <v>Fail</v>
      </c>
      <c r="AI89" s="8">
        <f t="shared" si="44"/>
        <v>0</v>
      </c>
      <c r="AJ89" s="8"/>
    </row>
    <row r="90" spans="1:36" ht="21.9" customHeight="1">
      <c r="A90" s="5">
        <v>33</v>
      </c>
      <c r="B90" s="5">
        <v>32</v>
      </c>
      <c r="C90" s="11" t="s">
        <v>260</v>
      </c>
      <c r="D90" s="5">
        <v>22</v>
      </c>
      <c r="E90" s="5" t="str">
        <f t="shared" si="23"/>
        <v>B</v>
      </c>
      <c r="F90" s="5" t="str">
        <f t="shared" si="24"/>
        <v>3</v>
      </c>
      <c r="G90" s="5">
        <v>21</v>
      </c>
      <c r="H90" s="5" t="str">
        <f t="shared" si="25"/>
        <v>B</v>
      </c>
      <c r="I90" s="5" t="str">
        <f t="shared" si="26"/>
        <v>3</v>
      </c>
      <c r="J90" s="5">
        <v>0</v>
      </c>
      <c r="K90" s="5" t="str">
        <f t="shared" si="27"/>
        <v>F</v>
      </c>
      <c r="L90" s="5" t="str">
        <f t="shared" si="28"/>
        <v>0</v>
      </c>
      <c r="M90" s="5">
        <v>14</v>
      </c>
      <c r="N90" s="5" t="str">
        <f t="shared" si="29"/>
        <v>D</v>
      </c>
      <c r="O90" s="5" t="str">
        <f t="shared" si="30"/>
        <v>1</v>
      </c>
      <c r="P90" s="5">
        <v>12</v>
      </c>
      <c r="Q90" s="5" t="str">
        <f t="shared" si="31"/>
        <v>A-</v>
      </c>
      <c r="R90" s="5" t="str">
        <f t="shared" si="32"/>
        <v>3.5</v>
      </c>
      <c r="S90" s="5">
        <v>3</v>
      </c>
      <c r="T90" s="5" t="str">
        <f t="shared" si="33"/>
        <v>F</v>
      </c>
      <c r="U90" s="5" t="str">
        <f t="shared" si="34"/>
        <v>0</v>
      </c>
      <c r="V90" s="5">
        <v>13</v>
      </c>
      <c r="W90" s="5" t="str">
        <f t="shared" si="35"/>
        <v>D</v>
      </c>
      <c r="X90" s="5" t="str">
        <f t="shared" si="36"/>
        <v>1</v>
      </c>
      <c r="Y90" s="5">
        <v>22</v>
      </c>
      <c r="Z90" s="5" t="str">
        <f t="shared" si="37"/>
        <v>B</v>
      </c>
      <c r="AA90" s="5" t="str">
        <f t="shared" si="38"/>
        <v>3</v>
      </c>
      <c r="AB90" s="5">
        <v>31</v>
      </c>
      <c r="AC90" s="5" t="str">
        <f t="shared" si="39"/>
        <v>A</v>
      </c>
      <c r="AD90" s="5" t="str">
        <f t="shared" si="40"/>
        <v>4</v>
      </c>
      <c r="AE90" s="5">
        <v>16</v>
      </c>
      <c r="AF90" s="5" t="str">
        <f t="shared" si="41"/>
        <v>B</v>
      </c>
      <c r="AG90" s="5" t="str">
        <f t="shared" si="42"/>
        <v>3</v>
      </c>
      <c r="AH90" s="7" t="str">
        <f t="shared" si="43"/>
        <v>Fail</v>
      </c>
      <c r="AI90" s="8">
        <f t="shared" si="44"/>
        <v>0</v>
      </c>
      <c r="AJ90" s="8"/>
    </row>
    <row r="91" spans="1:36" ht="21.9" customHeight="1">
      <c r="A91" s="5">
        <v>34</v>
      </c>
      <c r="B91" s="5">
        <v>34</v>
      </c>
      <c r="C91" s="11" t="s">
        <v>262</v>
      </c>
      <c r="D91" s="5">
        <v>25</v>
      </c>
      <c r="E91" s="5" t="str">
        <f t="shared" si="23"/>
        <v>A-</v>
      </c>
      <c r="F91" s="5" t="str">
        <f t="shared" si="24"/>
        <v>3.5</v>
      </c>
      <c r="G91" s="5"/>
      <c r="H91" s="5" t="str">
        <f t="shared" si="25"/>
        <v>F</v>
      </c>
      <c r="I91" s="5" t="str">
        <f t="shared" si="26"/>
        <v>0</v>
      </c>
      <c r="J91" s="5"/>
      <c r="K91" s="5" t="str">
        <f t="shared" si="27"/>
        <v>F</v>
      </c>
      <c r="L91" s="5" t="str">
        <f t="shared" si="28"/>
        <v>0</v>
      </c>
      <c r="M91" s="5"/>
      <c r="N91" s="5" t="str">
        <f t="shared" si="29"/>
        <v>F</v>
      </c>
      <c r="O91" s="5" t="str">
        <f t="shared" si="30"/>
        <v>0</v>
      </c>
      <c r="P91" s="5"/>
      <c r="Q91" s="5" t="str">
        <f t="shared" si="31"/>
        <v>F</v>
      </c>
      <c r="R91" s="5" t="str">
        <f t="shared" si="32"/>
        <v>0</v>
      </c>
      <c r="S91" s="5"/>
      <c r="T91" s="5" t="str">
        <f t="shared" si="33"/>
        <v>F</v>
      </c>
      <c r="U91" s="5" t="str">
        <f t="shared" si="34"/>
        <v>0</v>
      </c>
      <c r="V91" s="5"/>
      <c r="W91" s="5" t="str">
        <f t="shared" si="35"/>
        <v>F</v>
      </c>
      <c r="X91" s="5" t="str">
        <f t="shared" si="36"/>
        <v>0</v>
      </c>
      <c r="Y91" s="5"/>
      <c r="Z91" s="5" t="str">
        <f t="shared" si="37"/>
        <v>F</v>
      </c>
      <c r="AA91" s="5" t="str">
        <f t="shared" si="38"/>
        <v>0</v>
      </c>
      <c r="AB91" s="5"/>
      <c r="AC91" s="5" t="str">
        <f t="shared" si="39"/>
        <v>F</v>
      </c>
      <c r="AD91" s="5" t="str">
        <f t="shared" si="40"/>
        <v>0</v>
      </c>
      <c r="AE91" s="5"/>
      <c r="AF91" s="5" t="str">
        <f t="shared" si="41"/>
        <v>F</v>
      </c>
      <c r="AG91" s="5" t="str">
        <f t="shared" si="42"/>
        <v>0</v>
      </c>
      <c r="AH91" s="7" t="str">
        <f t="shared" si="43"/>
        <v>Fail</v>
      </c>
      <c r="AI91" s="8">
        <f t="shared" si="44"/>
        <v>0</v>
      </c>
      <c r="AJ91" s="8"/>
    </row>
    <row r="92" spans="1:36" ht="21.9" customHeight="1">
      <c r="A92" s="5">
        <v>35</v>
      </c>
      <c r="B92" s="5">
        <v>35</v>
      </c>
      <c r="C92" s="11" t="s">
        <v>263</v>
      </c>
      <c r="D92" s="5">
        <v>25</v>
      </c>
      <c r="E92" s="5" t="str">
        <f t="shared" si="23"/>
        <v>A-</v>
      </c>
      <c r="F92" s="5" t="str">
        <f t="shared" si="24"/>
        <v>3.5</v>
      </c>
      <c r="G92" s="5">
        <v>25</v>
      </c>
      <c r="H92" s="5" t="str">
        <f t="shared" si="25"/>
        <v>A-</v>
      </c>
      <c r="I92" s="5" t="str">
        <f t="shared" si="26"/>
        <v>3.5</v>
      </c>
      <c r="J92" s="5">
        <v>6</v>
      </c>
      <c r="K92" s="5" t="str">
        <f t="shared" si="27"/>
        <v>D</v>
      </c>
      <c r="L92" s="5" t="str">
        <f t="shared" si="28"/>
        <v>1</v>
      </c>
      <c r="M92" s="5">
        <v>16</v>
      </c>
      <c r="N92" s="5" t="str">
        <f t="shared" si="29"/>
        <v>C</v>
      </c>
      <c r="O92" s="5" t="str">
        <f t="shared" si="30"/>
        <v>1</v>
      </c>
      <c r="P92" s="5">
        <v>10</v>
      </c>
      <c r="Q92" s="5" t="str">
        <f t="shared" si="31"/>
        <v>B</v>
      </c>
      <c r="R92" s="5" t="str">
        <f t="shared" si="32"/>
        <v>2</v>
      </c>
      <c r="S92" s="5">
        <v>18</v>
      </c>
      <c r="T92" s="5" t="str">
        <f t="shared" si="33"/>
        <v>C</v>
      </c>
      <c r="U92" s="5" t="str">
        <f t="shared" si="34"/>
        <v>2</v>
      </c>
      <c r="V92" s="5">
        <v>18</v>
      </c>
      <c r="W92" s="5" t="str">
        <f t="shared" si="35"/>
        <v>C</v>
      </c>
      <c r="X92" s="5" t="str">
        <f t="shared" si="36"/>
        <v>2</v>
      </c>
      <c r="Y92" s="5">
        <v>20</v>
      </c>
      <c r="Z92" s="5" t="str">
        <f t="shared" si="37"/>
        <v>B</v>
      </c>
      <c r="AA92" s="5" t="str">
        <f t="shared" si="38"/>
        <v>3</v>
      </c>
      <c r="AB92" s="5">
        <v>22</v>
      </c>
      <c r="AC92" s="5" t="str">
        <f t="shared" si="39"/>
        <v>B</v>
      </c>
      <c r="AD92" s="5" t="str">
        <f t="shared" si="40"/>
        <v>3</v>
      </c>
      <c r="AE92" s="5">
        <v>16</v>
      </c>
      <c r="AF92" s="5" t="str">
        <f t="shared" si="41"/>
        <v>B</v>
      </c>
      <c r="AG92" s="5" t="str">
        <f t="shared" si="42"/>
        <v>3</v>
      </c>
      <c r="AH92" s="7" t="str">
        <f t="shared" si="43"/>
        <v>Pass</v>
      </c>
      <c r="AI92" s="8">
        <f>IF(OR(D92&lt;13,G92&lt;13,J92&lt;6,M92&lt;13,P92&lt;6,S92&lt;13,V92&lt;13,Y92&lt;13,AB92&lt;13,AE92&lt;9),0,(D92+G92+J92+M92+P92+S92+V92+Y92+AB92+AE92))</f>
        <v>176</v>
      </c>
      <c r="AJ92" s="8"/>
    </row>
    <row r="93" spans="1:36" ht="21.9" customHeight="1">
      <c r="A93" s="5">
        <v>36</v>
      </c>
      <c r="B93" s="5">
        <v>36</v>
      </c>
      <c r="C93" s="11" t="s">
        <v>264</v>
      </c>
      <c r="D93" s="5">
        <v>25</v>
      </c>
      <c r="E93" s="5" t="str">
        <f t="shared" si="23"/>
        <v>A-</v>
      </c>
      <c r="F93" s="5" t="str">
        <f t="shared" si="24"/>
        <v>3.5</v>
      </c>
      <c r="G93" s="5">
        <v>22</v>
      </c>
      <c r="H93" s="5" t="str">
        <f t="shared" si="25"/>
        <v>B</v>
      </c>
      <c r="I93" s="5" t="str">
        <f t="shared" si="26"/>
        <v>3</v>
      </c>
      <c r="J93" s="5">
        <v>0</v>
      </c>
      <c r="K93" s="5" t="str">
        <f t="shared" si="27"/>
        <v>F</v>
      </c>
      <c r="L93" s="5" t="str">
        <f t="shared" si="28"/>
        <v>0</v>
      </c>
      <c r="M93" s="5">
        <v>14</v>
      </c>
      <c r="N93" s="5" t="str">
        <f t="shared" si="29"/>
        <v>D</v>
      </c>
      <c r="O93" s="5" t="str">
        <f t="shared" si="30"/>
        <v>1</v>
      </c>
      <c r="P93" s="5">
        <v>10</v>
      </c>
      <c r="Q93" s="5" t="str">
        <f t="shared" si="31"/>
        <v>B</v>
      </c>
      <c r="R93" s="5" t="str">
        <f t="shared" si="32"/>
        <v>2</v>
      </c>
      <c r="S93" s="5">
        <v>2</v>
      </c>
      <c r="T93" s="5" t="str">
        <f t="shared" si="33"/>
        <v>F</v>
      </c>
      <c r="U93" s="5" t="str">
        <f t="shared" si="34"/>
        <v>0</v>
      </c>
      <c r="V93" s="5">
        <v>14</v>
      </c>
      <c r="W93" s="5" t="str">
        <f t="shared" si="35"/>
        <v>D</v>
      </c>
      <c r="X93" s="5" t="str">
        <f t="shared" si="36"/>
        <v>1</v>
      </c>
      <c r="Y93" s="5">
        <v>22</v>
      </c>
      <c r="Z93" s="5" t="str">
        <f t="shared" si="37"/>
        <v>B</v>
      </c>
      <c r="AA93" s="5" t="str">
        <f t="shared" si="38"/>
        <v>3</v>
      </c>
      <c r="AB93" s="5">
        <v>16</v>
      </c>
      <c r="AC93" s="5" t="str">
        <f t="shared" si="39"/>
        <v>C</v>
      </c>
      <c r="AD93" s="5" t="str">
        <f t="shared" si="40"/>
        <v>1</v>
      </c>
      <c r="AE93" s="5">
        <v>18</v>
      </c>
      <c r="AF93" s="5" t="str">
        <f t="shared" si="41"/>
        <v>A-</v>
      </c>
      <c r="AG93" s="5" t="str">
        <f t="shared" si="42"/>
        <v>3.5</v>
      </c>
      <c r="AH93" s="7" t="str">
        <f t="shared" si="43"/>
        <v>Fail</v>
      </c>
      <c r="AI93" s="8">
        <f t="shared" si="44"/>
        <v>0</v>
      </c>
      <c r="AJ93" s="8"/>
    </row>
    <row r="94" spans="1:36" ht="21.9" customHeight="1">
      <c r="A94" s="5">
        <v>37</v>
      </c>
      <c r="B94" s="5">
        <v>37</v>
      </c>
      <c r="C94" s="11" t="s">
        <v>264</v>
      </c>
      <c r="D94" s="5"/>
      <c r="E94" s="5" t="str">
        <f t="shared" si="23"/>
        <v>F</v>
      </c>
      <c r="F94" s="5" t="str">
        <f t="shared" si="24"/>
        <v>0</v>
      </c>
      <c r="G94" s="5"/>
      <c r="H94" s="5" t="str">
        <f t="shared" si="25"/>
        <v>F</v>
      </c>
      <c r="I94" s="5" t="str">
        <f t="shared" si="26"/>
        <v>0</v>
      </c>
      <c r="J94" s="5"/>
      <c r="K94" s="5" t="str">
        <f t="shared" si="27"/>
        <v>F</v>
      </c>
      <c r="L94" s="5" t="str">
        <f t="shared" si="28"/>
        <v>0</v>
      </c>
      <c r="M94" s="5"/>
      <c r="N94" s="5" t="str">
        <f t="shared" si="29"/>
        <v>F</v>
      </c>
      <c r="O94" s="5" t="str">
        <f t="shared" si="30"/>
        <v>0</v>
      </c>
      <c r="P94" s="5"/>
      <c r="Q94" s="5" t="str">
        <f t="shared" si="31"/>
        <v>F</v>
      </c>
      <c r="R94" s="5" t="str">
        <f t="shared" si="32"/>
        <v>0</v>
      </c>
      <c r="S94" s="5"/>
      <c r="T94" s="5" t="str">
        <f t="shared" si="33"/>
        <v>F</v>
      </c>
      <c r="U94" s="5" t="str">
        <f t="shared" si="34"/>
        <v>0</v>
      </c>
      <c r="V94" s="5"/>
      <c r="W94" s="5" t="str">
        <f t="shared" si="35"/>
        <v>F</v>
      </c>
      <c r="X94" s="5" t="str">
        <f t="shared" si="36"/>
        <v>0</v>
      </c>
      <c r="Y94" s="5"/>
      <c r="Z94" s="5" t="str">
        <f t="shared" si="37"/>
        <v>F</v>
      </c>
      <c r="AA94" s="5" t="str">
        <f t="shared" si="38"/>
        <v>0</v>
      </c>
      <c r="AB94" s="5"/>
      <c r="AC94" s="5" t="str">
        <f t="shared" si="39"/>
        <v>F</v>
      </c>
      <c r="AD94" s="5" t="str">
        <f t="shared" si="40"/>
        <v>0</v>
      </c>
      <c r="AE94" s="5"/>
      <c r="AF94" s="5" t="str">
        <f t="shared" si="41"/>
        <v>F</v>
      </c>
      <c r="AG94" s="5" t="str">
        <f t="shared" si="42"/>
        <v>0</v>
      </c>
      <c r="AH94" s="7" t="str">
        <f t="shared" si="43"/>
        <v>Fail</v>
      </c>
      <c r="AI94" s="8">
        <f t="shared" si="44"/>
        <v>0</v>
      </c>
      <c r="AJ94" s="8"/>
    </row>
    <row r="106" spans="1:36" ht="96" customHeight="1">
      <c r="A106" s="33" t="s">
        <v>52</v>
      </c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</row>
    <row r="107" spans="1:36" ht="32.25" customHeight="1">
      <c r="A107" s="36" t="s">
        <v>227</v>
      </c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8" t="s">
        <v>301</v>
      </c>
      <c r="AH107" s="38"/>
      <c r="AI107" s="38"/>
      <c r="AJ107" s="38"/>
    </row>
    <row r="108" spans="1:36" ht="58.5" customHeight="1">
      <c r="A108" s="5" t="s">
        <v>2</v>
      </c>
      <c r="B108" s="1" t="s">
        <v>3</v>
      </c>
      <c r="C108" s="1" t="s">
        <v>4</v>
      </c>
      <c r="D108" s="2" t="s">
        <v>510</v>
      </c>
      <c r="E108" s="2" t="s">
        <v>10</v>
      </c>
      <c r="F108" s="2" t="s">
        <v>11</v>
      </c>
      <c r="G108" s="2" t="s">
        <v>36</v>
      </c>
      <c r="H108" s="2" t="s">
        <v>13</v>
      </c>
      <c r="I108" s="2" t="s">
        <v>14</v>
      </c>
      <c r="J108" s="2" t="s">
        <v>39</v>
      </c>
      <c r="K108" s="2" t="s">
        <v>37</v>
      </c>
      <c r="L108" s="2" t="s">
        <v>38</v>
      </c>
      <c r="M108" s="2" t="s">
        <v>35</v>
      </c>
      <c r="N108" s="2" t="s">
        <v>18</v>
      </c>
      <c r="O108" s="2" t="s">
        <v>19</v>
      </c>
      <c r="P108" s="2" t="s">
        <v>20</v>
      </c>
      <c r="Q108" s="2" t="s">
        <v>21</v>
      </c>
      <c r="R108" s="2" t="s">
        <v>22</v>
      </c>
      <c r="S108" s="2" t="s">
        <v>23</v>
      </c>
      <c r="T108" s="2" t="s">
        <v>24</v>
      </c>
      <c r="U108" s="2" t="s">
        <v>25</v>
      </c>
      <c r="V108" s="2" t="s">
        <v>511</v>
      </c>
      <c r="W108" s="2" t="s">
        <v>40</v>
      </c>
      <c r="X108" s="2" t="s">
        <v>41</v>
      </c>
      <c r="Y108" s="2" t="s">
        <v>44</v>
      </c>
      <c r="Z108" s="2" t="s">
        <v>42</v>
      </c>
      <c r="AA108" s="2" t="s">
        <v>43</v>
      </c>
      <c r="AB108" s="2" t="s">
        <v>45</v>
      </c>
      <c r="AC108" s="2" t="s">
        <v>46</v>
      </c>
      <c r="AD108" s="2" t="s">
        <v>47</v>
      </c>
      <c r="AE108" s="2" t="s">
        <v>508</v>
      </c>
      <c r="AF108" s="2" t="s">
        <v>48</v>
      </c>
      <c r="AG108" s="2" t="s">
        <v>49</v>
      </c>
      <c r="AH108" s="3" t="s">
        <v>7</v>
      </c>
      <c r="AI108" s="2" t="s">
        <v>521</v>
      </c>
      <c r="AJ108" s="4" t="s">
        <v>9</v>
      </c>
    </row>
    <row r="109" spans="1:36" ht="21.9" customHeight="1">
      <c r="A109" s="5">
        <v>1</v>
      </c>
      <c r="B109" s="5">
        <v>32</v>
      </c>
      <c r="C109" s="11" t="s">
        <v>296</v>
      </c>
      <c r="D109" s="5">
        <v>33</v>
      </c>
      <c r="E109" s="5" t="str">
        <f t="shared" ref="E109:E145" si="46">IF(D109&gt;=32, "A+", IF(D109&gt;=28, "A", IF(D109&gt;=24, "A-", IF(D109&gt;=20, "B", IF(D109&gt;=16, "C", IF(D109&gt;=13, "D", IF(D109&lt;13, "F")))))))</f>
        <v>A+</v>
      </c>
      <c r="F109" s="5" t="str">
        <f t="shared" ref="F109:F145" si="47">IF(D109&gt;=32, "5", IF(D109&gt;=28, "4", IF(D109&gt;=24, "3.5", IF(D109&gt;=20, "3", IF(D109&gt;16, "2", IF(D109&gt;=13, "1", IF(D109&lt;13, "0")))))))</f>
        <v>5</v>
      </c>
      <c r="G109" s="5">
        <v>28</v>
      </c>
      <c r="H109" s="5" t="str">
        <f t="shared" ref="H109:H145" si="48">IF(G109&gt;=32, "A+", IF(G109&gt;=28, "A", IF(G109&gt;=24, "A-", IF(G109&gt;=20, "B", IF(G109&gt;=16, "C", IF(G109&gt;=13, "D", IF(G109&lt;13, "F")))))))</f>
        <v>A</v>
      </c>
      <c r="I109" s="5" t="str">
        <f t="shared" ref="I109:I145" si="49">IF(G109&gt;=32, "5", IF(G109&gt;=28, "4", IF(G109&gt;=24, "3.5", IF(G109&gt;=20, "3", IF(G109&gt;16, "2", IF(G109&gt;=13, "1", IF(G109&lt;13, "0")))))))</f>
        <v>4</v>
      </c>
      <c r="J109" s="5">
        <v>9</v>
      </c>
      <c r="K109" s="5" t="str">
        <f t="shared" ref="K109:K145" si="50">IF(J109&gt;=16, "A+", IF(J109&gt;=14, "A", IF(J109&gt;=12, "A-", IF(J109&gt;=10, "B", IF(J109&gt;=8, "C", IF(J109&gt;=6, "D", IF(J109&lt;6, "F")))))))</f>
        <v>C</v>
      </c>
      <c r="L109" s="5" t="str">
        <f t="shared" ref="L109:L145" si="51">IF(J109&gt;=16, "5", IF(J109&gt;=14, "4", IF(J109&gt;=12, "3.5", IF(J109&gt;=20, "3", IF(J109&gt;8, "2", IF(J109&gt;=6, "1", IF(J109&lt;6, "0")))))))</f>
        <v>2</v>
      </c>
      <c r="M109" s="5">
        <v>36</v>
      </c>
      <c r="N109" s="5" t="str">
        <f t="shared" ref="N109:N145" si="52">IF(M109&gt;=32, "A+", IF(M109&gt;=28, "A", IF(M109&gt;=24, "A-", IF(M109&gt;=20, "B", IF(M109&gt;=16, "C", IF(M109&gt;=13, "D", IF(M109&lt;13, "F")))))))</f>
        <v>A+</v>
      </c>
      <c r="O109" s="5" t="str">
        <f t="shared" ref="O109:O145" si="53">IF(M109&gt;=32, "5", IF(M109&gt;=28, "4", IF(M109&gt;=24, "3.5", IF(M109&gt;=20, "3", IF(M109&gt;16, "2", IF(M109&gt;=13, "1", IF(M109&lt;13, "0")))))))</f>
        <v>5</v>
      </c>
      <c r="P109" s="5">
        <v>14</v>
      </c>
      <c r="Q109" s="5" t="str">
        <f t="shared" ref="Q109:Q145" si="54">IF(P109&gt;=16, "A+", IF(P109&gt;=14, "A", IF(P109&gt;=12, "A-", IF(P109&gt;=10, "B", IF(P109&gt;=8, "C", IF(P109&gt;=6, "D", IF(P109&lt;6, "F")))))))</f>
        <v>A</v>
      </c>
      <c r="R109" s="5" t="str">
        <f t="shared" ref="R109:R145" si="55">IF(P109&gt;=16, "5", IF(P109&gt;=14, "4", IF(P109&gt;=12, "3.5", IF(P109&gt;=20, "3", IF(P109&gt;8, "2", IF(P109&gt;=6, "1", IF(P109&lt;6, "0")))))))</f>
        <v>4</v>
      </c>
      <c r="S109" s="5">
        <v>40</v>
      </c>
      <c r="T109" s="5" t="str">
        <f t="shared" ref="T109:T145" si="56">IF(S109&gt;=32, "A+", IF(S109&gt;=28, "A", IF(S109&gt;=24, "A-", IF(S109&gt;=20, "B", IF(S109&gt;=16, "C", IF(S109&gt;=13, "D", IF(S109&lt;13, "F")))))))</f>
        <v>A+</v>
      </c>
      <c r="U109" s="5" t="str">
        <f t="shared" ref="U109:U145" si="57">IF(S109&gt;=32, "5", IF(S109&gt;=28, "4", IF(S109&gt;=24, "3.5", IF(S109&gt;=20, "3", IF(S109&gt;16, "2", IF(S109&gt;=13, "1", IF(S109&lt;13, "0")))))))</f>
        <v>5</v>
      </c>
      <c r="V109" s="5">
        <v>34</v>
      </c>
      <c r="W109" s="5" t="str">
        <f t="shared" ref="W109:W145" si="58">IF(V109&gt;=32, "A+", IF(V109&gt;=28, "A", IF(V109&gt;=24, "A-", IF(V109&gt;=20, "B", IF(V109&gt;=16, "C", IF(V109&gt;=13, "D", IF(V109&lt;13, "F")))))))</f>
        <v>A+</v>
      </c>
      <c r="X109" s="5" t="str">
        <f t="shared" ref="X109:X145" si="59">IF(V109&gt;=32, "5", IF(V109&gt;=28, "4", IF(V109&gt;=24, "3.5", IF(V109&gt;=20, "3", IF(V109&gt;16, "2", IF(V109&gt;=13, "1", IF(V109&lt;13, "0")))))))</f>
        <v>5</v>
      </c>
      <c r="Y109" s="5">
        <v>40</v>
      </c>
      <c r="Z109" s="5" t="str">
        <f t="shared" ref="Z109:Z145" si="60">IF(Y109&gt;=32, "A+", IF(Y109&gt;=28, "A", IF(Y109&gt;=24, "A-", IF(Y109&gt;=20, "B", IF(Y109&gt;=16, "C", IF(Y109&gt;=13, "D", IF(Y109&lt;13, "F")))))))</f>
        <v>A+</v>
      </c>
      <c r="AA109" s="5" t="str">
        <f t="shared" ref="AA109:AA145" si="61">IF(Y109&gt;=32, "5", IF(Y109&gt;=28, "4", IF(Y109&gt;=24, "3.5", IF(Y109&gt;=20, "3", IF(Y109&gt;16, "2", IF(Y109&gt;=13, "1", IF(Y109&lt;13, "0")))))))</f>
        <v>5</v>
      </c>
      <c r="AB109" s="5">
        <v>40</v>
      </c>
      <c r="AC109" s="5" t="str">
        <f t="shared" ref="AC109:AC145" si="62">IF(AB109&gt;=32, "A+", IF(AB109&gt;=28, "A", IF(AB109&gt;=24, "A-", IF(AB109&gt;=20, "B", IF(AB109&gt;=16, "C", IF(AB109&gt;=13, "D", IF(AB109&lt;13, "F")))))))</f>
        <v>A+</v>
      </c>
      <c r="AD109" s="5" t="str">
        <f t="shared" ref="AD109:AD145" si="63">IF(AB109&gt;=32, "5", IF(AB109&gt;=28, "4", IF(AB109&gt;=24, "3.5", IF(AB109&gt;=20, "3", IF(AB109&gt;16, "2", IF(AB109&gt;=13, "1", IF(AB109&lt;13, "0")))))))</f>
        <v>5</v>
      </c>
      <c r="AE109" s="5">
        <v>28</v>
      </c>
      <c r="AF109" s="5" t="str">
        <f t="shared" ref="AF109:AF145" si="64">IF(AE109&gt;=24, "A+", IF(AE109&gt;=21, "A", IF(AE109&gt;=18, "A-", IF(AE109&gt;=15, "B", IF(AE109&gt;=12, "C", IF(AE109&gt;=9, "D", IF(AE109&lt;9, "F")))))))</f>
        <v>A+</v>
      </c>
      <c r="AG109" s="5" t="str">
        <f t="shared" ref="AG109:AG145" si="65">IF(AE109&gt;=24, "5", IF(AE109&gt;=21, "4", IF(AE109&gt;=18, "3.5", IF(AE109&gt;=15, "3", IF(AE109&gt;12, "2", IF(AE109&gt;=9, "1", IF(AE109&lt;9, "0")))))))</f>
        <v>5</v>
      </c>
      <c r="AH109" s="7" t="str">
        <f t="shared" ref="AH109:AH145" si="66">IF(AND(D109&gt;=13,G109&gt;=13,J109&gt;=6,M109&gt;=13,P109&gt;=6,S109&gt;=13,V109&gt;=13,Y109&gt;=13,AB109&gt;=13,AE109&gt;=9), "Pass","Fail")</f>
        <v>Pass</v>
      </c>
      <c r="AI109" s="8">
        <f t="shared" ref="AI109:AI145" si="67">IF(OR(D109&lt;13,G109&lt;13,J109&lt;6,M109&lt;13,P109&lt;6,S109&lt;13,V109&lt;13,Y109&lt;13,AB109&lt;13,AE109&lt;6),0,(D109+G109+J109+M109+P109+S109+V109+Y109+AB109+AE109))</f>
        <v>302</v>
      </c>
      <c r="AJ109" s="8">
        <f>RANK(AI109,$AI$109:$AI$145,0)</f>
        <v>1</v>
      </c>
    </row>
    <row r="110" spans="1:36" ht="21.9" customHeight="1">
      <c r="A110" s="5">
        <v>2</v>
      </c>
      <c r="B110" s="5">
        <v>2</v>
      </c>
      <c r="C110" s="11" t="s">
        <v>266</v>
      </c>
      <c r="D110" s="5">
        <v>33</v>
      </c>
      <c r="E110" s="5" t="str">
        <f t="shared" si="46"/>
        <v>A+</v>
      </c>
      <c r="F110" s="5" t="str">
        <f t="shared" si="47"/>
        <v>5</v>
      </c>
      <c r="G110" s="5">
        <v>36</v>
      </c>
      <c r="H110" s="5" t="str">
        <f t="shared" si="48"/>
        <v>A+</v>
      </c>
      <c r="I110" s="5" t="str">
        <f t="shared" si="49"/>
        <v>5</v>
      </c>
      <c r="J110" s="5">
        <v>12</v>
      </c>
      <c r="K110" s="5" t="str">
        <f t="shared" si="50"/>
        <v>A-</v>
      </c>
      <c r="L110" s="5" t="str">
        <f t="shared" si="51"/>
        <v>3.5</v>
      </c>
      <c r="M110" s="5">
        <v>30</v>
      </c>
      <c r="N110" s="5" t="str">
        <f t="shared" si="52"/>
        <v>A</v>
      </c>
      <c r="O110" s="5" t="str">
        <f t="shared" si="53"/>
        <v>4</v>
      </c>
      <c r="P110" s="5">
        <v>14</v>
      </c>
      <c r="Q110" s="5" t="str">
        <f t="shared" si="54"/>
        <v>A</v>
      </c>
      <c r="R110" s="5" t="str">
        <f t="shared" si="55"/>
        <v>4</v>
      </c>
      <c r="S110" s="5">
        <v>20</v>
      </c>
      <c r="T110" s="5" t="str">
        <f t="shared" si="56"/>
        <v>B</v>
      </c>
      <c r="U110" s="5" t="str">
        <f t="shared" si="57"/>
        <v>3</v>
      </c>
      <c r="V110" s="5">
        <v>26</v>
      </c>
      <c r="W110" s="5" t="str">
        <f t="shared" si="58"/>
        <v>A-</v>
      </c>
      <c r="X110" s="5" t="str">
        <f t="shared" si="59"/>
        <v>3.5</v>
      </c>
      <c r="Y110" s="5">
        <v>39</v>
      </c>
      <c r="Z110" s="5" t="str">
        <f t="shared" si="60"/>
        <v>A+</v>
      </c>
      <c r="AA110" s="5" t="str">
        <f t="shared" si="61"/>
        <v>5</v>
      </c>
      <c r="AB110" s="5">
        <v>30</v>
      </c>
      <c r="AC110" s="5" t="str">
        <f t="shared" si="62"/>
        <v>A</v>
      </c>
      <c r="AD110" s="5" t="str">
        <f t="shared" si="63"/>
        <v>4</v>
      </c>
      <c r="AE110" s="5">
        <v>28</v>
      </c>
      <c r="AF110" s="5" t="str">
        <f t="shared" si="64"/>
        <v>A+</v>
      </c>
      <c r="AG110" s="5" t="str">
        <f t="shared" si="65"/>
        <v>5</v>
      </c>
      <c r="AH110" s="7" t="str">
        <f t="shared" si="66"/>
        <v>Pass</v>
      </c>
      <c r="AI110" s="8">
        <f t="shared" si="67"/>
        <v>268</v>
      </c>
      <c r="AJ110" s="8">
        <f>RANK(AI110,$AI$109:$AI$145,0)</f>
        <v>2</v>
      </c>
    </row>
    <row r="111" spans="1:36" ht="21.9" customHeight="1">
      <c r="A111" s="5">
        <v>3</v>
      </c>
      <c r="B111" s="5">
        <v>17</v>
      </c>
      <c r="C111" s="11" t="s">
        <v>281</v>
      </c>
      <c r="D111" s="5">
        <v>30</v>
      </c>
      <c r="E111" s="5" t="str">
        <f t="shared" si="46"/>
        <v>A</v>
      </c>
      <c r="F111" s="5" t="str">
        <f t="shared" si="47"/>
        <v>4</v>
      </c>
      <c r="G111" s="5">
        <v>25</v>
      </c>
      <c r="H111" s="5" t="str">
        <f t="shared" si="48"/>
        <v>A-</v>
      </c>
      <c r="I111" s="5" t="str">
        <f t="shared" si="49"/>
        <v>3.5</v>
      </c>
      <c r="J111" s="5">
        <v>8</v>
      </c>
      <c r="K111" s="5" t="str">
        <f t="shared" si="50"/>
        <v>C</v>
      </c>
      <c r="L111" s="5" t="str">
        <f t="shared" si="51"/>
        <v>1</v>
      </c>
      <c r="M111" s="5">
        <v>22</v>
      </c>
      <c r="N111" s="5" t="str">
        <f t="shared" si="52"/>
        <v>B</v>
      </c>
      <c r="O111" s="5" t="str">
        <f t="shared" si="53"/>
        <v>3</v>
      </c>
      <c r="P111" s="5">
        <v>14</v>
      </c>
      <c r="Q111" s="5" t="str">
        <f t="shared" si="54"/>
        <v>A</v>
      </c>
      <c r="R111" s="5" t="str">
        <f t="shared" si="55"/>
        <v>4</v>
      </c>
      <c r="S111" s="5">
        <v>36</v>
      </c>
      <c r="T111" s="5" t="str">
        <f t="shared" si="56"/>
        <v>A+</v>
      </c>
      <c r="U111" s="5" t="str">
        <f t="shared" si="57"/>
        <v>5</v>
      </c>
      <c r="V111" s="5">
        <v>30</v>
      </c>
      <c r="W111" s="5" t="str">
        <f t="shared" si="58"/>
        <v>A</v>
      </c>
      <c r="X111" s="5" t="str">
        <f t="shared" si="59"/>
        <v>4</v>
      </c>
      <c r="Y111" s="5">
        <v>38</v>
      </c>
      <c r="Z111" s="5" t="str">
        <f t="shared" si="60"/>
        <v>A+</v>
      </c>
      <c r="AA111" s="5" t="str">
        <f t="shared" si="61"/>
        <v>5</v>
      </c>
      <c r="AB111" s="5">
        <v>37</v>
      </c>
      <c r="AC111" s="5" t="str">
        <f t="shared" si="62"/>
        <v>A+</v>
      </c>
      <c r="AD111" s="5" t="str">
        <f t="shared" si="63"/>
        <v>5</v>
      </c>
      <c r="AE111" s="5">
        <v>18</v>
      </c>
      <c r="AF111" s="5" t="str">
        <f t="shared" si="64"/>
        <v>A-</v>
      </c>
      <c r="AG111" s="5" t="str">
        <f t="shared" si="65"/>
        <v>3.5</v>
      </c>
      <c r="AH111" s="7" t="str">
        <f t="shared" si="66"/>
        <v>Pass</v>
      </c>
      <c r="AI111" s="8">
        <f t="shared" si="67"/>
        <v>258</v>
      </c>
      <c r="AJ111" s="8">
        <f>RANK(AI111,$AI$109:$AI$145,0)</f>
        <v>3</v>
      </c>
    </row>
    <row r="112" spans="1:36" ht="21.9" customHeight="1">
      <c r="A112" s="5">
        <v>4</v>
      </c>
      <c r="B112" s="5">
        <v>33</v>
      </c>
      <c r="C112" s="11" t="s">
        <v>297</v>
      </c>
      <c r="D112" s="5">
        <v>23</v>
      </c>
      <c r="E112" s="5" t="str">
        <f t="shared" si="46"/>
        <v>B</v>
      </c>
      <c r="F112" s="5" t="str">
        <f t="shared" si="47"/>
        <v>3</v>
      </c>
      <c r="G112" s="5">
        <v>25</v>
      </c>
      <c r="H112" s="5" t="str">
        <f t="shared" si="48"/>
        <v>A-</v>
      </c>
      <c r="I112" s="5" t="str">
        <f t="shared" si="49"/>
        <v>3.5</v>
      </c>
      <c r="J112" s="5">
        <v>7</v>
      </c>
      <c r="K112" s="5" t="str">
        <f t="shared" si="50"/>
        <v>D</v>
      </c>
      <c r="L112" s="5" t="str">
        <f t="shared" si="51"/>
        <v>1</v>
      </c>
      <c r="M112" s="5">
        <v>16</v>
      </c>
      <c r="N112" s="5" t="str">
        <f t="shared" si="52"/>
        <v>C</v>
      </c>
      <c r="O112" s="5" t="str">
        <f t="shared" si="53"/>
        <v>1</v>
      </c>
      <c r="P112" s="5">
        <v>6</v>
      </c>
      <c r="Q112" s="5" t="str">
        <f t="shared" si="54"/>
        <v>D</v>
      </c>
      <c r="R112" s="5" t="str">
        <f t="shared" si="55"/>
        <v>1</v>
      </c>
      <c r="S112" s="5">
        <v>14</v>
      </c>
      <c r="T112" s="5" t="str">
        <f t="shared" si="56"/>
        <v>D</v>
      </c>
      <c r="U112" s="5" t="str">
        <f t="shared" si="57"/>
        <v>1</v>
      </c>
      <c r="V112" s="5">
        <v>18</v>
      </c>
      <c r="W112" s="5" t="str">
        <f t="shared" si="58"/>
        <v>C</v>
      </c>
      <c r="X112" s="5" t="str">
        <f t="shared" si="59"/>
        <v>2</v>
      </c>
      <c r="Y112" s="5">
        <v>28</v>
      </c>
      <c r="Z112" s="5" t="str">
        <f t="shared" si="60"/>
        <v>A</v>
      </c>
      <c r="AA112" s="5" t="str">
        <f t="shared" si="61"/>
        <v>4</v>
      </c>
      <c r="AB112" s="5">
        <v>17</v>
      </c>
      <c r="AC112" s="5" t="str">
        <f t="shared" si="62"/>
        <v>C</v>
      </c>
      <c r="AD112" s="5" t="str">
        <f t="shared" si="63"/>
        <v>2</v>
      </c>
      <c r="AE112" s="5">
        <v>12</v>
      </c>
      <c r="AF112" s="5" t="str">
        <f t="shared" si="64"/>
        <v>C</v>
      </c>
      <c r="AG112" s="5" t="str">
        <f t="shared" si="65"/>
        <v>1</v>
      </c>
      <c r="AH112" s="7" t="str">
        <f t="shared" si="66"/>
        <v>Pass</v>
      </c>
      <c r="AI112" s="8">
        <f t="shared" si="67"/>
        <v>166</v>
      </c>
      <c r="AJ112" s="8">
        <f>RANK(AI112,$AI$109:$AI$145,0)</f>
        <v>4</v>
      </c>
    </row>
    <row r="113" spans="1:36" ht="21.9" customHeight="1">
      <c r="A113" s="5">
        <v>5</v>
      </c>
      <c r="B113" s="5">
        <v>1</v>
      </c>
      <c r="C113" s="12" t="s">
        <v>229</v>
      </c>
      <c r="D113" s="5"/>
      <c r="E113" s="5" t="str">
        <f t="shared" si="46"/>
        <v>F</v>
      </c>
      <c r="F113" s="5" t="str">
        <f t="shared" si="47"/>
        <v>0</v>
      </c>
      <c r="G113" s="5"/>
      <c r="H113" s="5" t="str">
        <f t="shared" si="48"/>
        <v>F</v>
      </c>
      <c r="I113" s="5" t="str">
        <f t="shared" si="49"/>
        <v>0</v>
      </c>
      <c r="J113" s="5"/>
      <c r="K113" s="5" t="str">
        <f t="shared" si="50"/>
        <v>F</v>
      </c>
      <c r="L113" s="5" t="str">
        <f t="shared" si="51"/>
        <v>0</v>
      </c>
      <c r="M113" s="5"/>
      <c r="N113" s="5" t="str">
        <f t="shared" si="52"/>
        <v>F</v>
      </c>
      <c r="O113" s="5" t="str">
        <f t="shared" si="53"/>
        <v>0</v>
      </c>
      <c r="P113" s="5"/>
      <c r="Q113" s="5" t="str">
        <f t="shared" si="54"/>
        <v>F</v>
      </c>
      <c r="R113" s="5" t="str">
        <f t="shared" si="55"/>
        <v>0</v>
      </c>
      <c r="S113" s="5"/>
      <c r="T113" s="5" t="str">
        <f t="shared" si="56"/>
        <v>F</v>
      </c>
      <c r="U113" s="5" t="str">
        <f t="shared" si="57"/>
        <v>0</v>
      </c>
      <c r="V113" s="5"/>
      <c r="W113" s="5" t="str">
        <f t="shared" si="58"/>
        <v>F</v>
      </c>
      <c r="X113" s="5" t="str">
        <f t="shared" si="59"/>
        <v>0</v>
      </c>
      <c r="Y113" s="5"/>
      <c r="Z113" s="5" t="str">
        <f t="shared" si="60"/>
        <v>F</v>
      </c>
      <c r="AA113" s="5" t="str">
        <f t="shared" si="61"/>
        <v>0</v>
      </c>
      <c r="AB113" s="5"/>
      <c r="AC113" s="5" t="str">
        <f t="shared" si="62"/>
        <v>F</v>
      </c>
      <c r="AD113" s="5" t="str">
        <f t="shared" si="63"/>
        <v>0</v>
      </c>
      <c r="AE113" s="5"/>
      <c r="AF113" s="5" t="str">
        <f t="shared" si="64"/>
        <v>F</v>
      </c>
      <c r="AG113" s="5" t="str">
        <f t="shared" si="65"/>
        <v>0</v>
      </c>
      <c r="AH113" s="7" t="str">
        <f t="shared" si="66"/>
        <v>Fail</v>
      </c>
      <c r="AI113" s="8">
        <f t="shared" si="67"/>
        <v>0</v>
      </c>
      <c r="AJ113" s="8"/>
    </row>
    <row r="114" spans="1:36" ht="21.9" customHeight="1">
      <c r="A114" s="5">
        <v>6</v>
      </c>
      <c r="B114" s="5">
        <v>3</v>
      </c>
      <c r="C114" s="11" t="s">
        <v>267</v>
      </c>
      <c r="D114" s="5"/>
      <c r="E114" s="5" t="str">
        <f t="shared" si="46"/>
        <v>F</v>
      </c>
      <c r="F114" s="5" t="str">
        <f t="shared" si="47"/>
        <v>0</v>
      </c>
      <c r="G114" s="5"/>
      <c r="H114" s="5" t="str">
        <f t="shared" si="48"/>
        <v>F</v>
      </c>
      <c r="I114" s="5" t="str">
        <f t="shared" si="49"/>
        <v>0</v>
      </c>
      <c r="J114" s="5"/>
      <c r="K114" s="5" t="str">
        <f t="shared" si="50"/>
        <v>F</v>
      </c>
      <c r="L114" s="5" t="str">
        <f t="shared" si="51"/>
        <v>0</v>
      </c>
      <c r="M114" s="5"/>
      <c r="N114" s="5" t="str">
        <f t="shared" si="52"/>
        <v>F</v>
      </c>
      <c r="O114" s="5" t="str">
        <f t="shared" si="53"/>
        <v>0</v>
      </c>
      <c r="P114" s="5">
        <v>10</v>
      </c>
      <c r="Q114" s="5" t="str">
        <f t="shared" si="54"/>
        <v>B</v>
      </c>
      <c r="R114" s="5" t="str">
        <f t="shared" si="55"/>
        <v>2</v>
      </c>
      <c r="S114" s="5"/>
      <c r="T114" s="5" t="str">
        <f t="shared" si="56"/>
        <v>F</v>
      </c>
      <c r="U114" s="5" t="str">
        <f t="shared" si="57"/>
        <v>0</v>
      </c>
      <c r="V114" s="5"/>
      <c r="W114" s="5" t="str">
        <f t="shared" si="58"/>
        <v>F</v>
      </c>
      <c r="X114" s="5" t="str">
        <f t="shared" si="59"/>
        <v>0</v>
      </c>
      <c r="Y114" s="5"/>
      <c r="Z114" s="5" t="str">
        <f t="shared" si="60"/>
        <v>F</v>
      </c>
      <c r="AA114" s="5" t="str">
        <f t="shared" si="61"/>
        <v>0</v>
      </c>
      <c r="AB114" s="5"/>
      <c r="AC114" s="5" t="str">
        <f t="shared" si="62"/>
        <v>F</v>
      </c>
      <c r="AD114" s="5" t="str">
        <f t="shared" si="63"/>
        <v>0</v>
      </c>
      <c r="AE114" s="5"/>
      <c r="AF114" s="5" t="str">
        <f t="shared" si="64"/>
        <v>F</v>
      </c>
      <c r="AG114" s="5" t="str">
        <f t="shared" si="65"/>
        <v>0</v>
      </c>
      <c r="AH114" s="7" t="str">
        <f t="shared" si="66"/>
        <v>Fail</v>
      </c>
      <c r="AI114" s="8">
        <f t="shared" si="67"/>
        <v>0</v>
      </c>
      <c r="AJ114" s="8"/>
    </row>
    <row r="115" spans="1:36" ht="21.9" customHeight="1">
      <c r="A115" s="5">
        <v>7</v>
      </c>
      <c r="B115" s="5">
        <v>4</v>
      </c>
      <c r="C115" s="11" t="s">
        <v>268</v>
      </c>
      <c r="D115" s="5">
        <v>33</v>
      </c>
      <c r="E115" s="5" t="str">
        <f t="shared" si="46"/>
        <v>A+</v>
      </c>
      <c r="F115" s="5" t="str">
        <f t="shared" si="47"/>
        <v>5</v>
      </c>
      <c r="G115" s="5">
        <v>19</v>
      </c>
      <c r="H115" s="5" t="str">
        <f t="shared" si="48"/>
        <v>C</v>
      </c>
      <c r="I115" s="5" t="str">
        <f t="shared" si="49"/>
        <v>2</v>
      </c>
      <c r="J115" s="5">
        <v>1</v>
      </c>
      <c r="K115" s="5" t="str">
        <f t="shared" si="50"/>
        <v>F</v>
      </c>
      <c r="L115" s="5" t="str">
        <f t="shared" si="51"/>
        <v>0</v>
      </c>
      <c r="M115" s="5">
        <v>18</v>
      </c>
      <c r="N115" s="5" t="str">
        <f t="shared" si="52"/>
        <v>C</v>
      </c>
      <c r="O115" s="5" t="str">
        <f t="shared" si="53"/>
        <v>2</v>
      </c>
      <c r="P115" s="5">
        <v>12</v>
      </c>
      <c r="Q115" s="5" t="str">
        <f t="shared" si="54"/>
        <v>A-</v>
      </c>
      <c r="R115" s="5" t="str">
        <f t="shared" si="55"/>
        <v>3.5</v>
      </c>
      <c r="S115" s="5">
        <v>5</v>
      </c>
      <c r="T115" s="5" t="str">
        <f t="shared" si="56"/>
        <v>F</v>
      </c>
      <c r="U115" s="5" t="str">
        <f t="shared" si="57"/>
        <v>0</v>
      </c>
      <c r="V115" s="5">
        <v>22</v>
      </c>
      <c r="W115" s="5" t="str">
        <f t="shared" si="58"/>
        <v>B</v>
      </c>
      <c r="X115" s="5" t="str">
        <f t="shared" si="59"/>
        <v>3</v>
      </c>
      <c r="Y115" s="5">
        <v>25</v>
      </c>
      <c r="Z115" s="5" t="str">
        <f t="shared" si="60"/>
        <v>A-</v>
      </c>
      <c r="AA115" s="5" t="str">
        <f t="shared" si="61"/>
        <v>3.5</v>
      </c>
      <c r="AB115" s="5">
        <v>14</v>
      </c>
      <c r="AC115" s="5" t="str">
        <f t="shared" si="62"/>
        <v>D</v>
      </c>
      <c r="AD115" s="5" t="str">
        <f t="shared" si="63"/>
        <v>1</v>
      </c>
      <c r="AE115" s="5">
        <v>5</v>
      </c>
      <c r="AF115" s="5" t="str">
        <f t="shared" si="64"/>
        <v>F</v>
      </c>
      <c r="AG115" s="5" t="str">
        <f t="shared" si="65"/>
        <v>0</v>
      </c>
      <c r="AH115" s="7" t="str">
        <f t="shared" si="66"/>
        <v>Fail</v>
      </c>
      <c r="AI115" s="8">
        <f t="shared" si="67"/>
        <v>0</v>
      </c>
      <c r="AJ115" s="8"/>
    </row>
    <row r="116" spans="1:36" ht="21.9" customHeight="1">
      <c r="A116" s="5">
        <v>8</v>
      </c>
      <c r="B116" s="5">
        <v>5</v>
      </c>
      <c r="C116" s="11" t="s">
        <v>269</v>
      </c>
      <c r="D116" s="5">
        <v>23</v>
      </c>
      <c r="E116" s="5" t="str">
        <f t="shared" si="46"/>
        <v>B</v>
      </c>
      <c r="F116" s="5" t="str">
        <f t="shared" si="47"/>
        <v>3</v>
      </c>
      <c r="G116" s="5">
        <v>21</v>
      </c>
      <c r="H116" s="5" t="str">
        <f t="shared" si="48"/>
        <v>B</v>
      </c>
      <c r="I116" s="5" t="str">
        <f t="shared" si="49"/>
        <v>3</v>
      </c>
      <c r="J116" s="5">
        <v>2</v>
      </c>
      <c r="K116" s="5" t="str">
        <f t="shared" si="50"/>
        <v>F</v>
      </c>
      <c r="L116" s="5" t="str">
        <f t="shared" si="51"/>
        <v>0</v>
      </c>
      <c r="M116" s="5">
        <v>16</v>
      </c>
      <c r="N116" s="5" t="str">
        <f t="shared" si="52"/>
        <v>C</v>
      </c>
      <c r="O116" s="5" t="str">
        <f t="shared" si="53"/>
        <v>1</v>
      </c>
      <c r="P116" s="5"/>
      <c r="Q116" s="5" t="str">
        <f t="shared" si="54"/>
        <v>F</v>
      </c>
      <c r="R116" s="5" t="str">
        <f t="shared" si="55"/>
        <v>0</v>
      </c>
      <c r="S116" s="5">
        <v>8</v>
      </c>
      <c r="T116" s="5" t="str">
        <f t="shared" si="56"/>
        <v>F</v>
      </c>
      <c r="U116" s="5" t="str">
        <f t="shared" si="57"/>
        <v>0</v>
      </c>
      <c r="V116" s="5">
        <v>22</v>
      </c>
      <c r="W116" s="5" t="str">
        <f t="shared" si="58"/>
        <v>B</v>
      </c>
      <c r="X116" s="5" t="str">
        <f t="shared" si="59"/>
        <v>3</v>
      </c>
      <c r="Y116" s="5"/>
      <c r="Z116" s="5" t="str">
        <f t="shared" si="60"/>
        <v>F</v>
      </c>
      <c r="AA116" s="5" t="str">
        <f t="shared" si="61"/>
        <v>0</v>
      </c>
      <c r="AB116" s="5">
        <v>19</v>
      </c>
      <c r="AC116" s="5" t="str">
        <f t="shared" si="62"/>
        <v>C</v>
      </c>
      <c r="AD116" s="5" t="str">
        <f t="shared" si="63"/>
        <v>2</v>
      </c>
      <c r="AE116" s="5">
        <v>10</v>
      </c>
      <c r="AF116" s="5" t="str">
        <f t="shared" si="64"/>
        <v>D</v>
      </c>
      <c r="AG116" s="5" t="str">
        <f t="shared" si="65"/>
        <v>1</v>
      </c>
      <c r="AH116" s="7" t="str">
        <f t="shared" si="66"/>
        <v>Fail</v>
      </c>
      <c r="AI116" s="8">
        <f t="shared" si="67"/>
        <v>0</v>
      </c>
      <c r="AJ116" s="8"/>
    </row>
    <row r="117" spans="1:36" ht="21.9" customHeight="1">
      <c r="A117" s="5">
        <v>9</v>
      </c>
      <c r="B117" s="5">
        <v>6</v>
      </c>
      <c r="C117" s="11" t="s">
        <v>270</v>
      </c>
      <c r="D117" s="5"/>
      <c r="E117" s="5" t="str">
        <f t="shared" si="46"/>
        <v>F</v>
      </c>
      <c r="F117" s="5" t="str">
        <f t="shared" si="47"/>
        <v>0</v>
      </c>
      <c r="G117" s="5"/>
      <c r="H117" s="5" t="str">
        <f t="shared" si="48"/>
        <v>F</v>
      </c>
      <c r="I117" s="5" t="str">
        <f t="shared" si="49"/>
        <v>0</v>
      </c>
      <c r="J117" s="5"/>
      <c r="K117" s="5" t="str">
        <f t="shared" si="50"/>
        <v>F</v>
      </c>
      <c r="L117" s="5" t="str">
        <f t="shared" si="51"/>
        <v>0</v>
      </c>
      <c r="M117" s="5"/>
      <c r="N117" s="5" t="str">
        <f t="shared" si="52"/>
        <v>F</v>
      </c>
      <c r="O117" s="5" t="str">
        <f t="shared" si="53"/>
        <v>0</v>
      </c>
      <c r="P117" s="5"/>
      <c r="Q117" s="5" t="str">
        <f t="shared" si="54"/>
        <v>F</v>
      </c>
      <c r="R117" s="5" t="str">
        <f t="shared" si="55"/>
        <v>0</v>
      </c>
      <c r="S117" s="5"/>
      <c r="T117" s="5" t="str">
        <f t="shared" si="56"/>
        <v>F</v>
      </c>
      <c r="U117" s="5" t="str">
        <f t="shared" si="57"/>
        <v>0</v>
      </c>
      <c r="V117" s="5"/>
      <c r="W117" s="5" t="str">
        <f t="shared" si="58"/>
        <v>F</v>
      </c>
      <c r="X117" s="5" t="str">
        <f t="shared" si="59"/>
        <v>0</v>
      </c>
      <c r="Y117" s="5"/>
      <c r="Z117" s="5" t="str">
        <f t="shared" si="60"/>
        <v>F</v>
      </c>
      <c r="AA117" s="5" t="str">
        <f t="shared" si="61"/>
        <v>0</v>
      </c>
      <c r="AB117" s="5"/>
      <c r="AC117" s="5" t="str">
        <f t="shared" si="62"/>
        <v>F</v>
      </c>
      <c r="AD117" s="5" t="str">
        <f t="shared" si="63"/>
        <v>0</v>
      </c>
      <c r="AE117" s="5"/>
      <c r="AF117" s="5" t="str">
        <f t="shared" si="64"/>
        <v>F</v>
      </c>
      <c r="AG117" s="5" t="str">
        <f t="shared" si="65"/>
        <v>0</v>
      </c>
      <c r="AH117" s="7" t="str">
        <f t="shared" si="66"/>
        <v>Fail</v>
      </c>
      <c r="AI117" s="8">
        <f t="shared" si="67"/>
        <v>0</v>
      </c>
      <c r="AJ117" s="8"/>
    </row>
    <row r="118" spans="1:36" ht="21.9" customHeight="1">
      <c r="A118" s="5">
        <v>10</v>
      </c>
      <c r="B118" s="5">
        <v>7</v>
      </c>
      <c r="C118" s="11" t="s">
        <v>271</v>
      </c>
      <c r="D118" s="5"/>
      <c r="E118" s="5" t="str">
        <f t="shared" si="46"/>
        <v>F</v>
      </c>
      <c r="F118" s="5" t="str">
        <f t="shared" si="47"/>
        <v>0</v>
      </c>
      <c r="G118" s="5"/>
      <c r="H118" s="5" t="str">
        <f t="shared" si="48"/>
        <v>F</v>
      </c>
      <c r="I118" s="5" t="str">
        <f t="shared" si="49"/>
        <v>0</v>
      </c>
      <c r="J118" s="5"/>
      <c r="K118" s="5" t="str">
        <f t="shared" si="50"/>
        <v>F</v>
      </c>
      <c r="L118" s="5" t="str">
        <f t="shared" si="51"/>
        <v>0</v>
      </c>
      <c r="M118" s="5"/>
      <c r="N118" s="5" t="str">
        <f t="shared" si="52"/>
        <v>F</v>
      </c>
      <c r="O118" s="5" t="str">
        <f t="shared" si="53"/>
        <v>0</v>
      </c>
      <c r="P118" s="5"/>
      <c r="Q118" s="5" t="str">
        <f t="shared" si="54"/>
        <v>F</v>
      </c>
      <c r="R118" s="5" t="str">
        <f t="shared" si="55"/>
        <v>0</v>
      </c>
      <c r="S118" s="5"/>
      <c r="T118" s="5" t="str">
        <f t="shared" si="56"/>
        <v>F</v>
      </c>
      <c r="U118" s="5" t="str">
        <f t="shared" si="57"/>
        <v>0</v>
      </c>
      <c r="V118" s="5"/>
      <c r="W118" s="5" t="str">
        <f t="shared" si="58"/>
        <v>F</v>
      </c>
      <c r="X118" s="5" t="str">
        <f t="shared" si="59"/>
        <v>0</v>
      </c>
      <c r="Y118" s="5"/>
      <c r="Z118" s="5" t="str">
        <f t="shared" si="60"/>
        <v>F</v>
      </c>
      <c r="AA118" s="5" t="str">
        <f t="shared" si="61"/>
        <v>0</v>
      </c>
      <c r="AB118" s="5"/>
      <c r="AC118" s="5" t="str">
        <f t="shared" si="62"/>
        <v>F</v>
      </c>
      <c r="AD118" s="5" t="str">
        <f t="shared" si="63"/>
        <v>0</v>
      </c>
      <c r="AE118" s="5"/>
      <c r="AF118" s="5" t="str">
        <f t="shared" si="64"/>
        <v>F</v>
      </c>
      <c r="AG118" s="5" t="str">
        <f t="shared" si="65"/>
        <v>0</v>
      </c>
      <c r="AH118" s="7" t="str">
        <f t="shared" si="66"/>
        <v>Fail</v>
      </c>
      <c r="AI118" s="8">
        <f t="shared" si="67"/>
        <v>0</v>
      </c>
      <c r="AJ118" s="8"/>
    </row>
    <row r="119" spans="1:36" ht="21.9" customHeight="1">
      <c r="A119" s="5">
        <v>11</v>
      </c>
      <c r="B119" s="5">
        <v>8</v>
      </c>
      <c r="C119" s="11" t="s">
        <v>272</v>
      </c>
      <c r="D119" s="5"/>
      <c r="E119" s="5" t="str">
        <f t="shared" si="46"/>
        <v>F</v>
      </c>
      <c r="F119" s="5" t="str">
        <f t="shared" si="47"/>
        <v>0</v>
      </c>
      <c r="G119" s="5">
        <v>25</v>
      </c>
      <c r="H119" s="5" t="str">
        <f t="shared" si="48"/>
        <v>A-</v>
      </c>
      <c r="I119" s="5" t="str">
        <f t="shared" si="49"/>
        <v>3.5</v>
      </c>
      <c r="J119" s="5"/>
      <c r="K119" s="5" t="str">
        <f t="shared" si="50"/>
        <v>F</v>
      </c>
      <c r="L119" s="5" t="str">
        <f t="shared" si="51"/>
        <v>0</v>
      </c>
      <c r="M119" s="5"/>
      <c r="N119" s="5" t="str">
        <f t="shared" si="52"/>
        <v>F</v>
      </c>
      <c r="O119" s="5" t="str">
        <f t="shared" si="53"/>
        <v>0</v>
      </c>
      <c r="P119" s="5">
        <v>10</v>
      </c>
      <c r="Q119" s="5" t="str">
        <f t="shared" si="54"/>
        <v>B</v>
      </c>
      <c r="R119" s="5" t="str">
        <f t="shared" si="55"/>
        <v>2</v>
      </c>
      <c r="S119" s="5"/>
      <c r="T119" s="5" t="str">
        <f t="shared" si="56"/>
        <v>F</v>
      </c>
      <c r="U119" s="5" t="str">
        <f t="shared" si="57"/>
        <v>0</v>
      </c>
      <c r="V119" s="5">
        <v>18</v>
      </c>
      <c r="W119" s="5" t="str">
        <f t="shared" si="58"/>
        <v>C</v>
      </c>
      <c r="X119" s="5" t="str">
        <f t="shared" si="59"/>
        <v>2</v>
      </c>
      <c r="Y119" s="5"/>
      <c r="Z119" s="5" t="str">
        <f t="shared" si="60"/>
        <v>F</v>
      </c>
      <c r="AA119" s="5" t="str">
        <f t="shared" si="61"/>
        <v>0</v>
      </c>
      <c r="AB119" s="5"/>
      <c r="AC119" s="5" t="str">
        <f t="shared" si="62"/>
        <v>F</v>
      </c>
      <c r="AD119" s="5" t="str">
        <f t="shared" si="63"/>
        <v>0</v>
      </c>
      <c r="AE119" s="5"/>
      <c r="AF119" s="5" t="str">
        <f t="shared" si="64"/>
        <v>F</v>
      </c>
      <c r="AG119" s="5" t="str">
        <f t="shared" si="65"/>
        <v>0</v>
      </c>
      <c r="AH119" s="7" t="str">
        <f t="shared" si="66"/>
        <v>Fail</v>
      </c>
      <c r="AI119" s="8">
        <f t="shared" si="67"/>
        <v>0</v>
      </c>
      <c r="AJ119" s="8"/>
    </row>
    <row r="120" spans="1:36" ht="21.9" customHeight="1">
      <c r="A120" s="5">
        <v>12</v>
      </c>
      <c r="B120" s="5">
        <v>9</v>
      </c>
      <c r="C120" s="11" t="s">
        <v>273</v>
      </c>
      <c r="D120" s="5">
        <v>20</v>
      </c>
      <c r="E120" s="5" t="str">
        <f t="shared" si="46"/>
        <v>B</v>
      </c>
      <c r="F120" s="5" t="str">
        <f t="shared" si="47"/>
        <v>3</v>
      </c>
      <c r="G120" s="5"/>
      <c r="H120" s="5" t="str">
        <f t="shared" si="48"/>
        <v>F</v>
      </c>
      <c r="I120" s="5" t="str">
        <f t="shared" si="49"/>
        <v>0</v>
      </c>
      <c r="J120" s="5">
        <v>2</v>
      </c>
      <c r="K120" s="5" t="str">
        <f t="shared" si="50"/>
        <v>F</v>
      </c>
      <c r="L120" s="5" t="str">
        <f t="shared" si="51"/>
        <v>0</v>
      </c>
      <c r="M120" s="5">
        <v>14</v>
      </c>
      <c r="N120" s="5" t="str">
        <f t="shared" si="52"/>
        <v>D</v>
      </c>
      <c r="O120" s="5" t="str">
        <f t="shared" si="53"/>
        <v>1</v>
      </c>
      <c r="P120" s="5">
        <v>10</v>
      </c>
      <c r="Q120" s="5" t="str">
        <f t="shared" si="54"/>
        <v>B</v>
      </c>
      <c r="R120" s="5" t="str">
        <f t="shared" si="55"/>
        <v>2</v>
      </c>
      <c r="S120" s="5">
        <v>5</v>
      </c>
      <c r="T120" s="5" t="str">
        <f t="shared" si="56"/>
        <v>F</v>
      </c>
      <c r="U120" s="5" t="str">
        <f t="shared" si="57"/>
        <v>0</v>
      </c>
      <c r="V120" s="5">
        <v>18</v>
      </c>
      <c r="W120" s="5" t="str">
        <f t="shared" si="58"/>
        <v>C</v>
      </c>
      <c r="X120" s="5" t="str">
        <f t="shared" si="59"/>
        <v>2</v>
      </c>
      <c r="Y120" s="5">
        <v>15</v>
      </c>
      <c r="Z120" s="5" t="str">
        <f t="shared" si="60"/>
        <v>D</v>
      </c>
      <c r="AA120" s="5" t="str">
        <f t="shared" si="61"/>
        <v>1</v>
      </c>
      <c r="AB120" s="5">
        <v>15</v>
      </c>
      <c r="AC120" s="5" t="str">
        <f t="shared" si="62"/>
        <v>D</v>
      </c>
      <c r="AD120" s="5" t="str">
        <f t="shared" si="63"/>
        <v>1</v>
      </c>
      <c r="AE120" s="5">
        <v>10</v>
      </c>
      <c r="AF120" s="5" t="str">
        <f t="shared" si="64"/>
        <v>D</v>
      </c>
      <c r="AG120" s="5" t="str">
        <f t="shared" si="65"/>
        <v>1</v>
      </c>
      <c r="AH120" s="7" t="str">
        <f t="shared" si="66"/>
        <v>Fail</v>
      </c>
      <c r="AI120" s="8">
        <f t="shared" si="67"/>
        <v>0</v>
      </c>
      <c r="AJ120" s="8"/>
    </row>
    <row r="121" spans="1:36" ht="21.9" customHeight="1">
      <c r="A121" s="5">
        <v>13</v>
      </c>
      <c r="B121" s="5">
        <v>10</v>
      </c>
      <c r="C121" s="11" t="s">
        <v>274</v>
      </c>
      <c r="D121" s="5">
        <v>14</v>
      </c>
      <c r="E121" s="5" t="str">
        <f t="shared" si="46"/>
        <v>D</v>
      </c>
      <c r="F121" s="5" t="str">
        <f t="shared" si="47"/>
        <v>1</v>
      </c>
      <c r="G121" s="5">
        <v>14</v>
      </c>
      <c r="H121" s="5" t="str">
        <f t="shared" si="48"/>
        <v>D</v>
      </c>
      <c r="I121" s="5" t="str">
        <f t="shared" si="49"/>
        <v>1</v>
      </c>
      <c r="J121" s="5">
        <v>2</v>
      </c>
      <c r="K121" s="5" t="str">
        <f t="shared" si="50"/>
        <v>F</v>
      </c>
      <c r="L121" s="5" t="str">
        <f t="shared" si="51"/>
        <v>0</v>
      </c>
      <c r="M121" s="5">
        <v>14</v>
      </c>
      <c r="N121" s="5" t="str">
        <f t="shared" si="52"/>
        <v>D</v>
      </c>
      <c r="O121" s="5" t="str">
        <f t="shared" si="53"/>
        <v>1</v>
      </c>
      <c r="P121" s="5">
        <v>10</v>
      </c>
      <c r="Q121" s="5" t="str">
        <f t="shared" si="54"/>
        <v>B</v>
      </c>
      <c r="R121" s="5" t="str">
        <f t="shared" si="55"/>
        <v>2</v>
      </c>
      <c r="S121" s="5">
        <v>5</v>
      </c>
      <c r="T121" s="5" t="str">
        <f t="shared" si="56"/>
        <v>F</v>
      </c>
      <c r="U121" s="5" t="str">
        <f t="shared" si="57"/>
        <v>0</v>
      </c>
      <c r="V121" s="5">
        <v>14</v>
      </c>
      <c r="W121" s="5" t="str">
        <f t="shared" si="58"/>
        <v>D</v>
      </c>
      <c r="X121" s="5" t="str">
        <f t="shared" si="59"/>
        <v>1</v>
      </c>
      <c r="Y121" s="5">
        <v>15</v>
      </c>
      <c r="Z121" s="5" t="str">
        <f t="shared" si="60"/>
        <v>D</v>
      </c>
      <c r="AA121" s="5" t="str">
        <f t="shared" si="61"/>
        <v>1</v>
      </c>
      <c r="AB121" s="5">
        <v>15</v>
      </c>
      <c r="AC121" s="5" t="str">
        <f t="shared" si="62"/>
        <v>D</v>
      </c>
      <c r="AD121" s="5" t="str">
        <f t="shared" si="63"/>
        <v>1</v>
      </c>
      <c r="AE121" s="5">
        <v>10</v>
      </c>
      <c r="AF121" s="5" t="str">
        <f t="shared" si="64"/>
        <v>D</v>
      </c>
      <c r="AG121" s="5" t="str">
        <f t="shared" si="65"/>
        <v>1</v>
      </c>
      <c r="AH121" s="7" t="str">
        <f t="shared" si="66"/>
        <v>Fail</v>
      </c>
      <c r="AI121" s="8">
        <f t="shared" si="67"/>
        <v>0</v>
      </c>
      <c r="AJ121" s="8"/>
    </row>
    <row r="122" spans="1:36" ht="21.9" customHeight="1">
      <c r="A122" s="5">
        <v>14</v>
      </c>
      <c r="B122" s="5">
        <v>11</v>
      </c>
      <c r="C122" s="11" t="s">
        <v>275</v>
      </c>
      <c r="D122" s="5">
        <v>15</v>
      </c>
      <c r="E122" s="5" t="str">
        <f t="shared" si="46"/>
        <v>D</v>
      </c>
      <c r="F122" s="5" t="str">
        <f t="shared" si="47"/>
        <v>1</v>
      </c>
      <c r="G122" s="5">
        <v>14</v>
      </c>
      <c r="H122" s="5" t="str">
        <f t="shared" si="48"/>
        <v>D</v>
      </c>
      <c r="I122" s="5" t="str">
        <f t="shared" si="49"/>
        <v>1</v>
      </c>
      <c r="J122" s="5">
        <v>7</v>
      </c>
      <c r="K122" s="5" t="str">
        <f t="shared" si="50"/>
        <v>D</v>
      </c>
      <c r="L122" s="5" t="str">
        <f t="shared" si="51"/>
        <v>1</v>
      </c>
      <c r="M122" s="5">
        <v>16</v>
      </c>
      <c r="N122" s="5" t="str">
        <f t="shared" si="52"/>
        <v>C</v>
      </c>
      <c r="O122" s="5" t="str">
        <f t="shared" si="53"/>
        <v>1</v>
      </c>
      <c r="P122" s="5"/>
      <c r="Q122" s="5" t="str">
        <f t="shared" si="54"/>
        <v>F</v>
      </c>
      <c r="R122" s="5" t="str">
        <f t="shared" si="55"/>
        <v>0</v>
      </c>
      <c r="S122" s="5">
        <v>5</v>
      </c>
      <c r="T122" s="5" t="str">
        <f t="shared" si="56"/>
        <v>F</v>
      </c>
      <c r="U122" s="5" t="str">
        <f t="shared" si="57"/>
        <v>0</v>
      </c>
      <c r="V122" s="5">
        <v>22</v>
      </c>
      <c r="W122" s="5" t="str">
        <f t="shared" si="58"/>
        <v>B</v>
      </c>
      <c r="X122" s="5" t="str">
        <f t="shared" si="59"/>
        <v>3</v>
      </c>
      <c r="Y122" s="5">
        <v>9</v>
      </c>
      <c r="Z122" s="5" t="str">
        <f t="shared" si="60"/>
        <v>F</v>
      </c>
      <c r="AA122" s="5" t="str">
        <f t="shared" si="61"/>
        <v>0</v>
      </c>
      <c r="AB122" s="5">
        <v>9</v>
      </c>
      <c r="AC122" s="5" t="str">
        <f t="shared" si="62"/>
        <v>F</v>
      </c>
      <c r="AD122" s="5" t="str">
        <f t="shared" si="63"/>
        <v>0</v>
      </c>
      <c r="AE122" s="5">
        <v>10</v>
      </c>
      <c r="AF122" s="5" t="str">
        <f t="shared" si="64"/>
        <v>D</v>
      </c>
      <c r="AG122" s="5" t="str">
        <f t="shared" si="65"/>
        <v>1</v>
      </c>
      <c r="AH122" s="7" t="str">
        <f t="shared" si="66"/>
        <v>Fail</v>
      </c>
      <c r="AI122" s="8">
        <f t="shared" si="67"/>
        <v>0</v>
      </c>
      <c r="AJ122" s="8"/>
    </row>
    <row r="123" spans="1:36" ht="21.9" customHeight="1">
      <c r="A123" s="5">
        <v>15</v>
      </c>
      <c r="B123" s="5">
        <v>12</v>
      </c>
      <c r="C123" s="11" t="s">
        <v>276</v>
      </c>
      <c r="D123" s="5"/>
      <c r="E123" s="5" t="str">
        <f t="shared" si="46"/>
        <v>F</v>
      </c>
      <c r="F123" s="5" t="str">
        <f t="shared" si="47"/>
        <v>0</v>
      </c>
      <c r="G123" s="5"/>
      <c r="H123" s="5" t="str">
        <f t="shared" si="48"/>
        <v>F</v>
      </c>
      <c r="I123" s="5" t="str">
        <f t="shared" si="49"/>
        <v>0</v>
      </c>
      <c r="J123" s="5"/>
      <c r="K123" s="5" t="str">
        <f t="shared" si="50"/>
        <v>F</v>
      </c>
      <c r="L123" s="5" t="str">
        <f t="shared" si="51"/>
        <v>0</v>
      </c>
      <c r="M123" s="5"/>
      <c r="N123" s="5" t="str">
        <f t="shared" si="52"/>
        <v>F</v>
      </c>
      <c r="O123" s="5" t="str">
        <f t="shared" si="53"/>
        <v>0</v>
      </c>
      <c r="P123" s="5">
        <v>12</v>
      </c>
      <c r="Q123" s="5" t="str">
        <f t="shared" si="54"/>
        <v>A-</v>
      </c>
      <c r="R123" s="5" t="str">
        <f t="shared" si="55"/>
        <v>3.5</v>
      </c>
      <c r="S123" s="5"/>
      <c r="T123" s="5" t="str">
        <f t="shared" si="56"/>
        <v>F</v>
      </c>
      <c r="U123" s="5" t="str">
        <f t="shared" si="57"/>
        <v>0</v>
      </c>
      <c r="V123" s="5"/>
      <c r="W123" s="5" t="str">
        <f t="shared" si="58"/>
        <v>F</v>
      </c>
      <c r="X123" s="5" t="str">
        <f t="shared" si="59"/>
        <v>0</v>
      </c>
      <c r="Y123" s="5"/>
      <c r="Z123" s="5" t="str">
        <f t="shared" si="60"/>
        <v>F</v>
      </c>
      <c r="AA123" s="5" t="str">
        <f t="shared" si="61"/>
        <v>0</v>
      </c>
      <c r="AB123" s="5"/>
      <c r="AC123" s="5" t="str">
        <f t="shared" si="62"/>
        <v>F</v>
      </c>
      <c r="AD123" s="5" t="str">
        <f t="shared" si="63"/>
        <v>0</v>
      </c>
      <c r="AE123" s="5"/>
      <c r="AF123" s="5" t="str">
        <f t="shared" si="64"/>
        <v>F</v>
      </c>
      <c r="AG123" s="5" t="str">
        <f t="shared" si="65"/>
        <v>0</v>
      </c>
      <c r="AH123" s="7" t="str">
        <f t="shared" si="66"/>
        <v>Fail</v>
      </c>
      <c r="AI123" s="8">
        <f t="shared" si="67"/>
        <v>0</v>
      </c>
      <c r="AJ123" s="8"/>
    </row>
    <row r="124" spans="1:36" ht="21.9" customHeight="1">
      <c r="A124" s="5">
        <v>16</v>
      </c>
      <c r="B124" s="5">
        <v>13</v>
      </c>
      <c r="C124" s="11" t="s">
        <v>277</v>
      </c>
      <c r="D124" s="5">
        <v>32</v>
      </c>
      <c r="E124" s="5" t="str">
        <f t="shared" si="46"/>
        <v>A+</v>
      </c>
      <c r="F124" s="5" t="str">
        <f t="shared" si="47"/>
        <v>5</v>
      </c>
      <c r="G124" s="5">
        <v>22</v>
      </c>
      <c r="H124" s="5" t="str">
        <f t="shared" si="48"/>
        <v>B</v>
      </c>
      <c r="I124" s="5" t="str">
        <f t="shared" si="49"/>
        <v>3</v>
      </c>
      <c r="J124" s="5">
        <v>3</v>
      </c>
      <c r="K124" s="5" t="str">
        <f t="shared" si="50"/>
        <v>F</v>
      </c>
      <c r="L124" s="5" t="str">
        <f t="shared" si="51"/>
        <v>0</v>
      </c>
      <c r="M124" s="5">
        <v>20</v>
      </c>
      <c r="N124" s="5" t="str">
        <f t="shared" si="52"/>
        <v>B</v>
      </c>
      <c r="O124" s="5" t="str">
        <f t="shared" si="53"/>
        <v>3</v>
      </c>
      <c r="P124" s="5">
        <v>14</v>
      </c>
      <c r="Q124" s="5" t="str">
        <f t="shared" si="54"/>
        <v>A</v>
      </c>
      <c r="R124" s="5" t="str">
        <f t="shared" si="55"/>
        <v>4</v>
      </c>
      <c r="S124" s="5">
        <v>6</v>
      </c>
      <c r="T124" s="5" t="str">
        <f t="shared" si="56"/>
        <v>F</v>
      </c>
      <c r="U124" s="5" t="str">
        <f t="shared" si="57"/>
        <v>0</v>
      </c>
      <c r="V124" s="5">
        <v>18</v>
      </c>
      <c r="W124" s="5" t="str">
        <f t="shared" si="58"/>
        <v>C</v>
      </c>
      <c r="X124" s="5" t="str">
        <f t="shared" si="59"/>
        <v>2</v>
      </c>
      <c r="Y124" s="5">
        <v>15</v>
      </c>
      <c r="Z124" s="5" t="str">
        <f t="shared" si="60"/>
        <v>D</v>
      </c>
      <c r="AA124" s="5" t="str">
        <f t="shared" si="61"/>
        <v>1</v>
      </c>
      <c r="AB124" s="5">
        <v>15</v>
      </c>
      <c r="AC124" s="5" t="str">
        <f t="shared" si="62"/>
        <v>D</v>
      </c>
      <c r="AD124" s="5" t="str">
        <f t="shared" si="63"/>
        <v>1</v>
      </c>
      <c r="AE124" s="5">
        <v>5</v>
      </c>
      <c r="AF124" s="5" t="str">
        <f t="shared" si="64"/>
        <v>F</v>
      </c>
      <c r="AG124" s="5" t="str">
        <f t="shared" si="65"/>
        <v>0</v>
      </c>
      <c r="AH124" s="7" t="str">
        <f t="shared" si="66"/>
        <v>Fail</v>
      </c>
      <c r="AI124" s="8">
        <f t="shared" si="67"/>
        <v>0</v>
      </c>
      <c r="AJ124" s="8"/>
    </row>
    <row r="125" spans="1:36" ht="21.9" customHeight="1">
      <c r="A125" s="5">
        <v>17</v>
      </c>
      <c r="B125" s="5">
        <v>14</v>
      </c>
      <c r="C125" s="11" t="s">
        <v>278</v>
      </c>
      <c r="D125" s="5">
        <v>33</v>
      </c>
      <c r="E125" s="5" t="str">
        <f t="shared" si="46"/>
        <v>A+</v>
      </c>
      <c r="F125" s="5" t="str">
        <f t="shared" si="47"/>
        <v>5</v>
      </c>
      <c r="G125" s="5">
        <v>23</v>
      </c>
      <c r="H125" s="5" t="str">
        <f t="shared" si="48"/>
        <v>B</v>
      </c>
      <c r="I125" s="5" t="str">
        <f t="shared" si="49"/>
        <v>3</v>
      </c>
      <c r="J125" s="5">
        <v>8</v>
      </c>
      <c r="K125" s="5" t="str">
        <f t="shared" si="50"/>
        <v>C</v>
      </c>
      <c r="L125" s="5" t="str">
        <f t="shared" si="51"/>
        <v>1</v>
      </c>
      <c r="M125" s="5">
        <v>24</v>
      </c>
      <c r="N125" s="5" t="str">
        <f t="shared" si="52"/>
        <v>A-</v>
      </c>
      <c r="O125" s="5" t="str">
        <f t="shared" si="53"/>
        <v>3.5</v>
      </c>
      <c r="P125" s="5"/>
      <c r="Q125" s="5" t="str">
        <f t="shared" si="54"/>
        <v>F</v>
      </c>
      <c r="R125" s="5" t="str">
        <f t="shared" si="55"/>
        <v>0</v>
      </c>
      <c r="S125" s="5">
        <v>18</v>
      </c>
      <c r="T125" s="5" t="str">
        <f t="shared" si="56"/>
        <v>C</v>
      </c>
      <c r="U125" s="5" t="str">
        <f t="shared" si="57"/>
        <v>2</v>
      </c>
      <c r="V125" s="5">
        <v>22</v>
      </c>
      <c r="W125" s="5" t="str">
        <f t="shared" si="58"/>
        <v>B</v>
      </c>
      <c r="X125" s="5" t="str">
        <f t="shared" si="59"/>
        <v>3</v>
      </c>
      <c r="Y125" s="5">
        <v>25</v>
      </c>
      <c r="Z125" s="5" t="str">
        <f t="shared" si="60"/>
        <v>A-</v>
      </c>
      <c r="AA125" s="5" t="str">
        <f t="shared" si="61"/>
        <v>3.5</v>
      </c>
      <c r="AB125" s="5">
        <v>25</v>
      </c>
      <c r="AC125" s="5" t="str">
        <f t="shared" si="62"/>
        <v>A-</v>
      </c>
      <c r="AD125" s="5" t="str">
        <f t="shared" si="63"/>
        <v>3.5</v>
      </c>
      <c r="AE125" s="5">
        <v>9</v>
      </c>
      <c r="AF125" s="5" t="str">
        <f t="shared" si="64"/>
        <v>D</v>
      </c>
      <c r="AG125" s="5" t="str">
        <f t="shared" si="65"/>
        <v>1</v>
      </c>
      <c r="AH125" s="7" t="str">
        <f t="shared" si="66"/>
        <v>Fail</v>
      </c>
      <c r="AI125" s="8">
        <f t="shared" si="67"/>
        <v>0</v>
      </c>
      <c r="AJ125" s="8"/>
    </row>
    <row r="126" spans="1:36" ht="21.9" customHeight="1">
      <c r="A126" s="5">
        <v>18</v>
      </c>
      <c r="B126" s="5">
        <v>15</v>
      </c>
      <c r="C126" s="11" t="s">
        <v>279</v>
      </c>
      <c r="D126" s="5"/>
      <c r="E126" s="5" t="str">
        <f t="shared" si="46"/>
        <v>F</v>
      </c>
      <c r="F126" s="5" t="str">
        <f t="shared" si="47"/>
        <v>0</v>
      </c>
      <c r="G126" s="5"/>
      <c r="H126" s="5" t="str">
        <f t="shared" si="48"/>
        <v>F</v>
      </c>
      <c r="I126" s="5" t="str">
        <f t="shared" si="49"/>
        <v>0</v>
      </c>
      <c r="J126" s="5"/>
      <c r="K126" s="5" t="str">
        <f t="shared" si="50"/>
        <v>F</v>
      </c>
      <c r="L126" s="5" t="str">
        <f t="shared" si="51"/>
        <v>0</v>
      </c>
      <c r="M126" s="5"/>
      <c r="N126" s="5" t="str">
        <f t="shared" si="52"/>
        <v>F</v>
      </c>
      <c r="O126" s="5" t="str">
        <f t="shared" si="53"/>
        <v>0</v>
      </c>
      <c r="P126" s="5">
        <v>12</v>
      </c>
      <c r="Q126" s="5" t="str">
        <f t="shared" si="54"/>
        <v>A-</v>
      </c>
      <c r="R126" s="5" t="str">
        <f t="shared" si="55"/>
        <v>3.5</v>
      </c>
      <c r="S126" s="5"/>
      <c r="T126" s="5" t="str">
        <f t="shared" si="56"/>
        <v>F</v>
      </c>
      <c r="U126" s="5" t="str">
        <f t="shared" si="57"/>
        <v>0</v>
      </c>
      <c r="V126" s="5">
        <v>24</v>
      </c>
      <c r="W126" s="5" t="str">
        <f t="shared" si="58"/>
        <v>A-</v>
      </c>
      <c r="X126" s="5" t="str">
        <f t="shared" si="59"/>
        <v>3.5</v>
      </c>
      <c r="Y126" s="5"/>
      <c r="Z126" s="5" t="str">
        <f t="shared" si="60"/>
        <v>F</v>
      </c>
      <c r="AA126" s="5" t="str">
        <f t="shared" si="61"/>
        <v>0</v>
      </c>
      <c r="AB126" s="5"/>
      <c r="AC126" s="5" t="str">
        <f t="shared" si="62"/>
        <v>F</v>
      </c>
      <c r="AD126" s="5" t="str">
        <f t="shared" si="63"/>
        <v>0</v>
      </c>
      <c r="AE126" s="5"/>
      <c r="AF126" s="5" t="str">
        <f t="shared" si="64"/>
        <v>F</v>
      </c>
      <c r="AG126" s="5" t="str">
        <f t="shared" si="65"/>
        <v>0</v>
      </c>
      <c r="AH126" s="7" t="str">
        <f t="shared" si="66"/>
        <v>Fail</v>
      </c>
      <c r="AI126" s="8">
        <f t="shared" si="67"/>
        <v>0</v>
      </c>
      <c r="AJ126" s="8"/>
    </row>
    <row r="127" spans="1:36" ht="21.9" customHeight="1">
      <c r="A127" s="5">
        <v>19</v>
      </c>
      <c r="B127" s="5">
        <v>16</v>
      </c>
      <c r="C127" s="11" t="s">
        <v>280</v>
      </c>
      <c r="D127" s="5">
        <v>23</v>
      </c>
      <c r="E127" s="5" t="str">
        <f t="shared" si="46"/>
        <v>B</v>
      </c>
      <c r="F127" s="5" t="str">
        <f t="shared" si="47"/>
        <v>3</v>
      </c>
      <c r="G127" s="5">
        <v>30</v>
      </c>
      <c r="H127" s="5" t="str">
        <f t="shared" si="48"/>
        <v>A</v>
      </c>
      <c r="I127" s="5" t="str">
        <f t="shared" si="49"/>
        <v>4</v>
      </c>
      <c r="J127" s="5">
        <v>1</v>
      </c>
      <c r="K127" s="5" t="str">
        <f t="shared" si="50"/>
        <v>F</v>
      </c>
      <c r="L127" s="5" t="str">
        <f t="shared" si="51"/>
        <v>0</v>
      </c>
      <c r="M127" s="5">
        <v>18</v>
      </c>
      <c r="N127" s="5" t="str">
        <f t="shared" si="52"/>
        <v>C</v>
      </c>
      <c r="O127" s="5" t="str">
        <f t="shared" si="53"/>
        <v>2</v>
      </c>
      <c r="P127" s="5">
        <v>12</v>
      </c>
      <c r="Q127" s="5" t="str">
        <f t="shared" si="54"/>
        <v>A-</v>
      </c>
      <c r="R127" s="5" t="str">
        <f t="shared" si="55"/>
        <v>3.5</v>
      </c>
      <c r="S127" s="5">
        <v>14</v>
      </c>
      <c r="T127" s="5" t="str">
        <f t="shared" si="56"/>
        <v>D</v>
      </c>
      <c r="U127" s="5" t="str">
        <f t="shared" si="57"/>
        <v>1</v>
      </c>
      <c r="V127" s="5">
        <v>24</v>
      </c>
      <c r="W127" s="5" t="str">
        <f t="shared" si="58"/>
        <v>A-</v>
      </c>
      <c r="X127" s="5" t="str">
        <f t="shared" si="59"/>
        <v>3.5</v>
      </c>
      <c r="Y127" s="5">
        <v>27</v>
      </c>
      <c r="Z127" s="5" t="str">
        <f t="shared" si="60"/>
        <v>A-</v>
      </c>
      <c r="AA127" s="5" t="str">
        <f t="shared" si="61"/>
        <v>3.5</v>
      </c>
      <c r="AB127" s="5">
        <v>17</v>
      </c>
      <c r="AC127" s="5" t="str">
        <f t="shared" si="62"/>
        <v>C</v>
      </c>
      <c r="AD127" s="5" t="str">
        <f t="shared" si="63"/>
        <v>2</v>
      </c>
      <c r="AE127" s="5">
        <v>5</v>
      </c>
      <c r="AF127" s="5" t="str">
        <f t="shared" si="64"/>
        <v>F</v>
      </c>
      <c r="AG127" s="5" t="str">
        <f t="shared" si="65"/>
        <v>0</v>
      </c>
      <c r="AH127" s="7" t="str">
        <f t="shared" si="66"/>
        <v>Fail</v>
      </c>
      <c r="AI127" s="8">
        <f t="shared" si="67"/>
        <v>0</v>
      </c>
      <c r="AJ127" s="8"/>
    </row>
    <row r="128" spans="1:36" ht="21.9" customHeight="1">
      <c r="A128" s="5">
        <v>20</v>
      </c>
      <c r="B128" s="5">
        <v>18</v>
      </c>
      <c r="C128" s="11" t="s">
        <v>282</v>
      </c>
      <c r="D128" s="5">
        <v>27</v>
      </c>
      <c r="E128" s="5" t="str">
        <f t="shared" si="46"/>
        <v>A-</v>
      </c>
      <c r="F128" s="5" t="str">
        <f t="shared" si="47"/>
        <v>3.5</v>
      </c>
      <c r="G128" s="5">
        <v>19</v>
      </c>
      <c r="H128" s="5" t="str">
        <f t="shared" si="48"/>
        <v>C</v>
      </c>
      <c r="I128" s="5" t="str">
        <f t="shared" si="49"/>
        <v>2</v>
      </c>
      <c r="J128" s="5">
        <v>7</v>
      </c>
      <c r="K128" s="5" t="str">
        <f t="shared" si="50"/>
        <v>D</v>
      </c>
      <c r="L128" s="5" t="str">
        <f t="shared" si="51"/>
        <v>1</v>
      </c>
      <c r="M128" s="5">
        <v>14</v>
      </c>
      <c r="N128" s="5" t="str">
        <f t="shared" si="52"/>
        <v>D</v>
      </c>
      <c r="O128" s="5" t="str">
        <f t="shared" si="53"/>
        <v>1</v>
      </c>
      <c r="P128" s="5">
        <v>5</v>
      </c>
      <c r="Q128" s="5" t="str">
        <f t="shared" si="54"/>
        <v>F</v>
      </c>
      <c r="R128" s="5" t="str">
        <f t="shared" si="55"/>
        <v>0</v>
      </c>
      <c r="S128" s="5">
        <v>30</v>
      </c>
      <c r="T128" s="5" t="str">
        <f t="shared" si="56"/>
        <v>A</v>
      </c>
      <c r="U128" s="5" t="str">
        <f t="shared" si="57"/>
        <v>4</v>
      </c>
      <c r="V128" s="5">
        <v>30</v>
      </c>
      <c r="W128" s="5" t="str">
        <f t="shared" si="58"/>
        <v>A</v>
      </c>
      <c r="X128" s="5" t="str">
        <f t="shared" si="59"/>
        <v>4</v>
      </c>
      <c r="Y128" s="5">
        <v>36</v>
      </c>
      <c r="Z128" s="5" t="str">
        <f t="shared" si="60"/>
        <v>A+</v>
      </c>
      <c r="AA128" s="5" t="str">
        <f t="shared" si="61"/>
        <v>5</v>
      </c>
      <c r="AB128" s="5">
        <v>35</v>
      </c>
      <c r="AC128" s="5" t="str">
        <f t="shared" si="62"/>
        <v>A+</v>
      </c>
      <c r="AD128" s="5" t="str">
        <f t="shared" si="63"/>
        <v>5</v>
      </c>
      <c r="AE128" s="5">
        <v>15</v>
      </c>
      <c r="AF128" s="5" t="str">
        <f t="shared" si="64"/>
        <v>B</v>
      </c>
      <c r="AG128" s="5" t="str">
        <f t="shared" si="65"/>
        <v>3</v>
      </c>
      <c r="AH128" s="7" t="str">
        <f t="shared" si="66"/>
        <v>Fail</v>
      </c>
      <c r="AI128" s="8">
        <f t="shared" si="67"/>
        <v>0</v>
      </c>
      <c r="AJ128" s="8"/>
    </row>
    <row r="129" spans="1:36" ht="21.9" customHeight="1">
      <c r="A129" s="5">
        <v>21</v>
      </c>
      <c r="B129" s="5">
        <v>19</v>
      </c>
      <c r="C129" s="11" t="s">
        <v>283</v>
      </c>
      <c r="D129" s="5">
        <v>21</v>
      </c>
      <c r="E129" s="5" t="str">
        <f t="shared" si="46"/>
        <v>B</v>
      </c>
      <c r="F129" s="5" t="str">
        <f t="shared" si="47"/>
        <v>3</v>
      </c>
      <c r="G129" s="5">
        <v>26</v>
      </c>
      <c r="H129" s="5" t="str">
        <f t="shared" si="48"/>
        <v>A-</v>
      </c>
      <c r="I129" s="5" t="str">
        <f t="shared" si="49"/>
        <v>3.5</v>
      </c>
      <c r="J129" s="5">
        <v>2</v>
      </c>
      <c r="K129" s="5" t="str">
        <f t="shared" si="50"/>
        <v>F</v>
      </c>
      <c r="L129" s="5" t="str">
        <f t="shared" si="51"/>
        <v>0</v>
      </c>
      <c r="M129" s="5">
        <v>14</v>
      </c>
      <c r="N129" s="5" t="str">
        <f t="shared" si="52"/>
        <v>D</v>
      </c>
      <c r="O129" s="5" t="str">
        <f t="shared" si="53"/>
        <v>1</v>
      </c>
      <c r="P129" s="5">
        <v>10</v>
      </c>
      <c r="Q129" s="5" t="str">
        <f t="shared" si="54"/>
        <v>B</v>
      </c>
      <c r="R129" s="5" t="str">
        <f t="shared" si="55"/>
        <v>2</v>
      </c>
      <c r="S129" s="5">
        <v>26</v>
      </c>
      <c r="T129" s="5" t="str">
        <f t="shared" si="56"/>
        <v>A-</v>
      </c>
      <c r="U129" s="5" t="str">
        <f t="shared" si="57"/>
        <v>3.5</v>
      </c>
      <c r="V129" s="5">
        <v>20</v>
      </c>
      <c r="W129" s="5" t="str">
        <f t="shared" si="58"/>
        <v>B</v>
      </c>
      <c r="X129" s="5" t="str">
        <f t="shared" si="59"/>
        <v>3</v>
      </c>
      <c r="Y129" s="5">
        <v>32</v>
      </c>
      <c r="Z129" s="5" t="str">
        <f t="shared" si="60"/>
        <v>A+</v>
      </c>
      <c r="AA129" s="5" t="str">
        <f t="shared" si="61"/>
        <v>5</v>
      </c>
      <c r="AB129" s="5">
        <v>30</v>
      </c>
      <c r="AC129" s="5" t="str">
        <f t="shared" si="62"/>
        <v>A</v>
      </c>
      <c r="AD129" s="5" t="str">
        <f t="shared" si="63"/>
        <v>4</v>
      </c>
      <c r="AE129" s="5">
        <v>20</v>
      </c>
      <c r="AF129" s="5" t="str">
        <f t="shared" si="64"/>
        <v>A-</v>
      </c>
      <c r="AG129" s="5" t="str">
        <f t="shared" si="65"/>
        <v>3.5</v>
      </c>
      <c r="AH129" s="7" t="str">
        <f t="shared" si="66"/>
        <v>Fail</v>
      </c>
      <c r="AI129" s="8">
        <f t="shared" si="67"/>
        <v>0</v>
      </c>
      <c r="AJ129" s="8"/>
    </row>
    <row r="130" spans="1:36" ht="21.9" customHeight="1">
      <c r="A130" s="5">
        <v>22</v>
      </c>
      <c r="B130" s="5">
        <v>20</v>
      </c>
      <c r="C130" s="11" t="s">
        <v>284</v>
      </c>
      <c r="D130" s="5">
        <v>23</v>
      </c>
      <c r="E130" s="5" t="str">
        <f t="shared" si="46"/>
        <v>B</v>
      </c>
      <c r="F130" s="5" t="str">
        <f t="shared" si="47"/>
        <v>3</v>
      </c>
      <c r="G130" s="5">
        <v>22</v>
      </c>
      <c r="H130" s="5" t="str">
        <f t="shared" si="48"/>
        <v>B</v>
      </c>
      <c r="I130" s="5" t="str">
        <f t="shared" si="49"/>
        <v>3</v>
      </c>
      <c r="J130" s="5">
        <v>3</v>
      </c>
      <c r="K130" s="5" t="str">
        <f t="shared" si="50"/>
        <v>F</v>
      </c>
      <c r="L130" s="5" t="str">
        <f t="shared" si="51"/>
        <v>0</v>
      </c>
      <c r="M130" s="5">
        <v>14</v>
      </c>
      <c r="N130" s="5" t="str">
        <f t="shared" si="52"/>
        <v>D</v>
      </c>
      <c r="O130" s="5" t="str">
        <f t="shared" si="53"/>
        <v>1</v>
      </c>
      <c r="P130" s="5">
        <v>14</v>
      </c>
      <c r="Q130" s="5" t="str">
        <f t="shared" si="54"/>
        <v>A</v>
      </c>
      <c r="R130" s="5" t="str">
        <f t="shared" si="55"/>
        <v>4</v>
      </c>
      <c r="S130" s="5">
        <v>14</v>
      </c>
      <c r="T130" s="5" t="str">
        <f t="shared" si="56"/>
        <v>D</v>
      </c>
      <c r="U130" s="5" t="str">
        <f t="shared" si="57"/>
        <v>1</v>
      </c>
      <c r="V130" s="5">
        <v>20</v>
      </c>
      <c r="W130" s="5" t="str">
        <f t="shared" si="58"/>
        <v>B</v>
      </c>
      <c r="X130" s="5" t="str">
        <f t="shared" si="59"/>
        <v>3</v>
      </c>
      <c r="Y130" s="5">
        <v>26</v>
      </c>
      <c r="Z130" s="5" t="str">
        <f t="shared" si="60"/>
        <v>A-</v>
      </c>
      <c r="AA130" s="5" t="str">
        <f t="shared" si="61"/>
        <v>3.5</v>
      </c>
      <c r="AB130" s="5">
        <v>21</v>
      </c>
      <c r="AC130" s="5" t="str">
        <f t="shared" si="62"/>
        <v>B</v>
      </c>
      <c r="AD130" s="5" t="str">
        <f t="shared" si="63"/>
        <v>3</v>
      </c>
      <c r="AE130" s="5">
        <v>10</v>
      </c>
      <c r="AF130" s="5" t="str">
        <f t="shared" si="64"/>
        <v>D</v>
      </c>
      <c r="AG130" s="5" t="str">
        <f t="shared" si="65"/>
        <v>1</v>
      </c>
      <c r="AH130" s="7" t="str">
        <f t="shared" si="66"/>
        <v>Fail</v>
      </c>
      <c r="AI130" s="8">
        <f t="shared" si="67"/>
        <v>0</v>
      </c>
      <c r="AJ130" s="8"/>
    </row>
    <row r="131" spans="1:36" ht="21.9" customHeight="1">
      <c r="A131" s="5">
        <v>23</v>
      </c>
      <c r="B131" s="5">
        <v>21</v>
      </c>
      <c r="C131" s="11" t="s">
        <v>285</v>
      </c>
      <c r="D131" s="5">
        <v>24</v>
      </c>
      <c r="E131" s="5" t="str">
        <f t="shared" si="46"/>
        <v>A-</v>
      </c>
      <c r="F131" s="5" t="str">
        <f t="shared" si="47"/>
        <v>3.5</v>
      </c>
      <c r="G131" s="5">
        <v>23</v>
      </c>
      <c r="H131" s="5" t="str">
        <f t="shared" si="48"/>
        <v>B</v>
      </c>
      <c r="I131" s="5" t="str">
        <f t="shared" si="49"/>
        <v>3</v>
      </c>
      <c r="J131" s="5">
        <v>3</v>
      </c>
      <c r="K131" s="5" t="str">
        <f t="shared" si="50"/>
        <v>F</v>
      </c>
      <c r="L131" s="5" t="str">
        <f t="shared" si="51"/>
        <v>0</v>
      </c>
      <c r="M131" s="5">
        <v>14</v>
      </c>
      <c r="N131" s="5" t="str">
        <f t="shared" si="52"/>
        <v>D</v>
      </c>
      <c r="O131" s="5" t="str">
        <f t="shared" si="53"/>
        <v>1</v>
      </c>
      <c r="P131" s="5">
        <v>10</v>
      </c>
      <c r="Q131" s="5" t="str">
        <f t="shared" si="54"/>
        <v>B</v>
      </c>
      <c r="R131" s="5" t="str">
        <f t="shared" si="55"/>
        <v>2</v>
      </c>
      <c r="S131" s="5">
        <v>14</v>
      </c>
      <c r="T131" s="5" t="str">
        <f t="shared" si="56"/>
        <v>D</v>
      </c>
      <c r="U131" s="5" t="str">
        <f t="shared" si="57"/>
        <v>1</v>
      </c>
      <c r="V131" s="5">
        <v>26</v>
      </c>
      <c r="W131" s="5" t="str">
        <f t="shared" si="58"/>
        <v>A-</v>
      </c>
      <c r="X131" s="5" t="str">
        <f t="shared" si="59"/>
        <v>3.5</v>
      </c>
      <c r="Y131" s="5">
        <v>19</v>
      </c>
      <c r="Z131" s="5" t="str">
        <f t="shared" si="60"/>
        <v>C</v>
      </c>
      <c r="AA131" s="5" t="str">
        <f t="shared" si="61"/>
        <v>2</v>
      </c>
      <c r="AB131" s="5">
        <v>25</v>
      </c>
      <c r="AC131" s="5" t="str">
        <f t="shared" si="62"/>
        <v>A-</v>
      </c>
      <c r="AD131" s="5" t="str">
        <f t="shared" si="63"/>
        <v>3.5</v>
      </c>
      <c r="AE131" s="5">
        <v>9</v>
      </c>
      <c r="AF131" s="5" t="str">
        <f t="shared" si="64"/>
        <v>D</v>
      </c>
      <c r="AG131" s="5" t="str">
        <f t="shared" si="65"/>
        <v>1</v>
      </c>
      <c r="AH131" s="7" t="str">
        <f t="shared" si="66"/>
        <v>Fail</v>
      </c>
      <c r="AI131" s="8">
        <f t="shared" si="67"/>
        <v>0</v>
      </c>
      <c r="AJ131" s="8"/>
    </row>
    <row r="132" spans="1:36" ht="21.9" customHeight="1">
      <c r="A132" s="5">
        <v>24</v>
      </c>
      <c r="B132" s="5">
        <v>22</v>
      </c>
      <c r="C132" s="11" t="s">
        <v>286</v>
      </c>
      <c r="D132" s="5">
        <v>28</v>
      </c>
      <c r="E132" s="5" t="str">
        <f t="shared" si="46"/>
        <v>A</v>
      </c>
      <c r="F132" s="5" t="str">
        <f t="shared" si="47"/>
        <v>4</v>
      </c>
      <c r="G132" s="5">
        <v>24</v>
      </c>
      <c r="H132" s="5" t="str">
        <f t="shared" si="48"/>
        <v>A-</v>
      </c>
      <c r="I132" s="5" t="str">
        <f t="shared" si="49"/>
        <v>3.5</v>
      </c>
      <c r="J132" s="5">
        <v>10</v>
      </c>
      <c r="K132" s="5" t="str">
        <f t="shared" si="50"/>
        <v>B</v>
      </c>
      <c r="L132" s="5" t="str">
        <f t="shared" si="51"/>
        <v>2</v>
      </c>
      <c r="M132" s="5">
        <v>20</v>
      </c>
      <c r="N132" s="5" t="str">
        <f t="shared" si="52"/>
        <v>B</v>
      </c>
      <c r="O132" s="5" t="str">
        <f t="shared" si="53"/>
        <v>3</v>
      </c>
      <c r="P132" s="5"/>
      <c r="Q132" s="5" t="str">
        <f t="shared" si="54"/>
        <v>F</v>
      </c>
      <c r="R132" s="5" t="str">
        <f t="shared" si="55"/>
        <v>0</v>
      </c>
      <c r="S132" s="5">
        <v>6</v>
      </c>
      <c r="T132" s="5" t="str">
        <f t="shared" si="56"/>
        <v>F</v>
      </c>
      <c r="U132" s="5" t="str">
        <f t="shared" si="57"/>
        <v>0</v>
      </c>
      <c r="V132" s="5">
        <v>26</v>
      </c>
      <c r="W132" s="5" t="str">
        <f t="shared" si="58"/>
        <v>A-</v>
      </c>
      <c r="X132" s="5" t="str">
        <f t="shared" si="59"/>
        <v>3.5</v>
      </c>
      <c r="Y132" s="5">
        <v>26</v>
      </c>
      <c r="Z132" s="5" t="str">
        <f t="shared" si="60"/>
        <v>A-</v>
      </c>
      <c r="AA132" s="5" t="str">
        <f t="shared" si="61"/>
        <v>3.5</v>
      </c>
      <c r="AB132" s="5">
        <v>24</v>
      </c>
      <c r="AC132" s="5" t="str">
        <f t="shared" si="62"/>
        <v>A-</v>
      </c>
      <c r="AD132" s="5" t="str">
        <f t="shared" si="63"/>
        <v>3.5</v>
      </c>
      <c r="AE132" s="5">
        <v>13</v>
      </c>
      <c r="AF132" s="5" t="str">
        <f t="shared" si="64"/>
        <v>C</v>
      </c>
      <c r="AG132" s="5" t="str">
        <f t="shared" si="65"/>
        <v>2</v>
      </c>
      <c r="AH132" s="7" t="str">
        <f t="shared" si="66"/>
        <v>Fail</v>
      </c>
      <c r="AI132" s="8">
        <f t="shared" si="67"/>
        <v>0</v>
      </c>
      <c r="AJ132" s="8"/>
    </row>
    <row r="133" spans="1:36" ht="21.9" customHeight="1">
      <c r="A133" s="5">
        <v>25</v>
      </c>
      <c r="B133" s="5">
        <v>23</v>
      </c>
      <c r="C133" s="11" t="s">
        <v>287</v>
      </c>
      <c r="D133" s="5"/>
      <c r="E133" s="5" t="str">
        <f t="shared" si="46"/>
        <v>F</v>
      </c>
      <c r="F133" s="5" t="str">
        <f t="shared" si="47"/>
        <v>0</v>
      </c>
      <c r="G133" s="5"/>
      <c r="H133" s="5" t="str">
        <f t="shared" si="48"/>
        <v>F</v>
      </c>
      <c r="I133" s="5" t="str">
        <f t="shared" si="49"/>
        <v>0</v>
      </c>
      <c r="J133" s="5"/>
      <c r="K133" s="5" t="str">
        <f t="shared" si="50"/>
        <v>F</v>
      </c>
      <c r="L133" s="5" t="str">
        <f t="shared" si="51"/>
        <v>0</v>
      </c>
      <c r="M133" s="5"/>
      <c r="N133" s="5" t="str">
        <f t="shared" si="52"/>
        <v>F</v>
      </c>
      <c r="O133" s="5" t="str">
        <f t="shared" si="53"/>
        <v>0</v>
      </c>
      <c r="P133" s="5">
        <v>10</v>
      </c>
      <c r="Q133" s="5" t="str">
        <f t="shared" si="54"/>
        <v>B</v>
      </c>
      <c r="R133" s="5" t="str">
        <f t="shared" si="55"/>
        <v>2</v>
      </c>
      <c r="S133" s="5"/>
      <c r="T133" s="5" t="str">
        <f t="shared" si="56"/>
        <v>F</v>
      </c>
      <c r="U133" s="5" t="str">
        <f t="shared" si="57"/>
        <v>0</v>
      </c>
      <c r="V133" s="5">
        <v>18</v>
      </c>
      <c r="W133" s="5" t="str">
        <f t="shared" si="58"/>
        <v>C</v>
      </c>
      <c r="X133" s="5" t="str">
        <f t="shared" si="59"/>
        <v>2</v>
      </c>
      <c r="Z133" s="5" t="str">
        <f t="shared" si="60"/>
        <v>F</v>
      </c>
      <c r="AA133" s="5" t="str">
        <f t="shared" si="61"/>
        <v>0</v>
      </c>
      <c r="AB133" s="5"/>
      <c r="AC133" s="5" t="str">
        <f t="shared" si="62"/>
        <v>F</v>
      </c>
      <c r="AD133" s="5" t="str">
        <f t="shared" si="63"/>
        <v>0</v>
      </c>
      <c r="AE133" s="5"/>
      <c r="AF133" s="5" t="str">
        <f t="shared" si="64"/>
        <v>F</v>
      </c>
      <c r="AG133" s="5" t="str">
        <f t="shared" si="65"/>
        <v>0</v>
      </c>
      <c r="AH133" s="7" t="str">
        <f t="shared" si="66"/>
        <v>Fail</v>
      </c>
      <c r="AI133" s="8">
        <f t="shared" si="67"/>
        <v>0</v>
      </c>
      <c r="AJ133" s="8"/>
    </row>
    <row r="134" spans="1:36" ht="21.9" customHeight="1">
      <c r="A134" s="5">
        <v>26</v>
      </c>
      <c r="B134" s="5">
        <v>24</v>
      </c>
      <c r="C134" s="11" t="s">
        <v>288</v>
      </c>
      <c r="D134" s="5">
        <v>20</v>
      </c>
      <c r="E134" s="5" t="str">
        <f t="shared" si="46"/>
        <v>B</v>
      </c>
      <c r="F134" s="5" t="str">
        <f t="shared" si="47"/>
        <v>3</v>
      </c>
      <c r="G134" s="5">
        <v>15</v>
      </c>
      <c r="H134" s="5" t="str">
        <f t="shared" si="48"/>
        <v>D</v>
      </c>
      <c r="I134" s="5" t="str">
        <f t="shared" si="49"/>
        <v>1</v>
      </c>
      <c r="J134" s="5">
        <v>1</v>
      </c>
      <c r="K134" s="5" t="str">
        <f t="shared" si="50"/>
        <v>F</v>
      </c>
      <c r="L134" s="5" t="str">
        <f t="shared" si="51"/>
        <v>0</v>
      </c>
      <c r="M134" s="5">
        <v>14</v>
      </c>
      <c r="N134" s="5" t="str">
        <f t="shared" si="52"/>
        <v>D</v>
      </c>
      <c r="O134" s="5" t="str">
        <f t="shared" si="53"/>
        <v>1</v>
      </c>
      <c r="P134" s="5"/>
      <c r="Q134" s="5" t="str">
        <f t="shared" si="54"/>
        <v>F</v>
      </c>
      <c r="R134" s="5" t="str">
        <f t="shared" si="55"/>
        <v>0</v>
      </c>
      <c r="S134" s="5">
        <v>14</v>
      </c>
      <c r="T134" s="5" t="str">
        <f t="shared" si="56"/>
        <v>D</v>
      </c>
      <c r="U134" s="5" t="str">
        <f t="shared" si="57"/>
        <v>1</v>
      </c>
      <c r="V134" s="5">
        <v>18</v>
      </c>
      <c r="W134" s="5" t="str">
        <f t="shared" si="58"/>
        <v>C</v>
      </c>
      <c r="X134" s="5" t="str">
        <f t="shared" si="59"/>
        <v>2</v>
      </c>
      <c r="Y134" s="5">
        <v>19</v>
      </c>
      <c r="Z134" s="5" t="str">
        <f t="shared" si="60"/>
        <v>C</v>
      </c>
      <c r="AA134" s="5" t="str">
        <f t="shared" si="61"/>
        <v>2</v>
      </c>
      <c r="AB134" s="5">
        <v>24</v>
      </c>
      <c r="AC134" s="5" t="str">
        <f t="shared" si="62"/>
        <v>A-</v>
      </c>
      <c r="AD134" s="5" t="str">
        <f t="shared" si="63"/>
        <v>3.5</v>
      </c>
      <c r="AE134" s="5">
        <v>10</v>
      </c>
      <c r="AF134" s="5" t="str">
        <f t="shared" si="64"/>
        <v>D</v>
      </c>
      <c r="AG134" s="5" t="str">
        <f t="shared" si="65"/>
        <v>1</v>
      </c>
      <c r="AH134" s="7" t="str">
        <f t="shared" si="66"/>
        <v>Fail</v>
      </c>
      <c r="AI134" s="8">
        <f t="shared" si="67"/>
        <v>0</v>
      </c>
      <c r="AJ134" s="8"/>
    </row>
    <row r="135" spans="1:36" ht="21.9" customHeight="1">
      <c r="A135" s="5">
        <v>27</v>
      </c>
      <c r="B135" s="5">
        <v>25</v>
      </c>
      <c r="C135" s="11" t="s">
        <v>289</v>
      </c>
      <c r="D135" s="5"/>
      <c r="E135" s="5" t="str">
        <f t="shared" si="46"/>
        <v>F</v>
      </c>
      <c r="F135" s="5" t="str">
        <f t="shared" si="47"/>
        <v>0</v>
      </c>
      <c r="G135" s="5"/>
      <c r="H135" s="5" t="str">
        <f t="shared" si="48"/>
        <v>F</v>
      </c>
      <c r="I135" s="5" t="str">
        <f t="shared" si="49"/>
        <v>0</v>
      </c>
      <c r="J135" s="5"/>
      <c r="K135" s="5" t="str">
        <f t="shared" si="50"/>
        <v>F</v>
      </c>
      <c r="L135" s="5" t="str">
        <f t="shared" si="51"/>
        <v>0</v>
      </c>
      <c r="M135" s="5"/>
      <c r="N135" s="5" t="str">
        <f t="shared" si="52"/>
        <v>F</v>
      </c>
      <c r="O135" s="5" t="str">
        <f t="shared" si="53"/>
        <v>0</v>
      </c>
      <c r="P135" s="5">
        <v>12</v>
      </c>
      <c r="Q135" s="5" t="str">
        <f t="shared" si="54"/>
        <v>A-</v>
      </c>
      <c r="R135" s="5" t="str">
        <f t="shared" si="55"/>
        <v>3.5</v>
      </c>
      <c r="S135" s="5"/>
      <c r="T135" s="5" t="str">
        <f t="shared" si="56"/>
        <v>F</v>
      </c>
      <c r="U135" s="5" t="str">
        <f t="shared" si="57"/>
        <v>0</v>
      </c>
      <c r="V135" s="5"/>
      <c r="W135" s="5" t="str">
        <f t="shared" si="58"/>
        <v>F</v>
      </c>
      <c r="X135" s="5" t="str">
        <f t="shared" si="59"/>
        <v>0</v>
      </c>
      <c r="Y135" s="5"/>
      <c r="Z135" s="5" t="str">
        <f t="shared" si="60"/>
        <v>F</v>
      </c>
      <c r="AA135" s="5" t="str">
        <f t="shared" si="61"/>
        <v>0</v>
      </c>
      <c r="AB135" s="5"/>
      <c r="AC135" s="5" t="str">
        <f t="shared" si="62"/>
        <v>F</v>
      </c>
      <c r="AD135" s="5" t="str">
        <f t="shared" si="63"/>
        <v>0</v>
      </c>
      <c r="AE135" s="5"/>
      <c r="AF135" s="5" t="str">
        <f t="shared" si="64"/>
        <v>F</v>
      </c>
      <c r="AG135" s="5" t="str">
        <f t="shared" si="65"/>
        <v>0</v>
      </c>
      <c r="AH135" s="7" t="str">
        <f t="shared" si="66"/>
        <v>Fail</v>
      </c>
      <c r="AI135" s="8">
        <f t="shared" si="67"/>
        <v>0</v>
      </c>
      <c r="AJ135" s="8"/>
    </row>
    <row r="136" spans="1:36" ht="21.9" customHeight="1">
      <c r="A136" s="5">
        <v>28</v>
      </c>
      <c r="B136" s="5">
        <v>26</v>
      </c>
      <c r="C136" s="11" t="s">
        <v>290</v>
      </c>
      <c r="D136" s="5">
        <v>17</v>
      </c>
      <c r="E136" s="5" t="str">
        <f t="shared" si="46"/>
        <v>C</v>
      </c>
      <c r="F136" s="5" t="str">
        <f t="shared" si="47"/>
        <v>2</v>
      </c>
      <c r="G136" s="5">
        <v>21</v>
      </c>
      <c r="H136" s="5" t="str">
        <f t="shared" si="48"/>
        <v>B</v>
      </c>
      <c r="I136" s="5" t="str">
        <f t="shared" si="49"/>
        <v>3</v>
      </c>
      <c r="J136" s="5">
        <v>3</v>
      </c>
      <c r="K136" s="5" t="str">
        <f t="shared" si="50"/>
        <v>F</v>
      </c>
      <c r="L136" s="5" t="str">
        <f t="shared" si="51"/>
        <v>0</v>
      </c>
      <c r="M136" s="5">
        <v>14</v>
      </c>
      <c r="N136" s="5" t="str">
        <f t="shared" si="52"/>
        <v>D</v>
      </c>
      <c r="O136" s="5" t="str">
        <f t="shared" si="53"/>
        <v>1</v>
      </c>
      <c r="P136" s="5">
        <v>14</v>
      </c>
      <c r="Q136" s="5" t="str">
        <f t="shared" si="54"/>
        <v>A</v>
      </c>
      <c r="R136" s="5" t="str">
        <f t="shared" si="55"/>
        <v>4</v>
      </c>
      <c r="S136" s="5">
        <v>10</v>
      </c>
      <c r="T136" s="5" t="str">
        <f t="shared" si="56"/>
        <v>F</v>
      </c>
      <c r="U136" s="5" t="str">
        <f t="shared" si="57"/>
        <v>0</v>
      </c>
      <c r="V136" s="5">
        <v>24</v>
      </c>
      <c r="W136" s="5" t="str">
        <f t="shared" si="58"/>
        <v>A-</v>
      </c>
      <c r="X136" s="5" t="str">
        <f t="shared" si="59"/>
        <v>3.5</v>
      </c>
      <c r="Y136" s="5">
        <v>17</v>
      </c>
      <c r="Z136" s="5" t="str">
        <f t="shared" si="60"/>
        <v>C</v>
      </c>
      <c r="AA136" s="5" t="str">
        <f t="shared" si="61"/>
        <v>2</v>
      </c>
      <c r="AB136" s="5">
        <v>15</v>
      </c>
      <c r="AC136" s="5" t="str">
        <f t="shared" si="62"/>
        <v>D</v>
      </c>
      <c r="AD136" s="5" t="str">
        <f t="shared" si="63"/>
        <v>1</v>
      </c>
      <c r="AE136" s="5">
        <v>5</v>
      </c>
      <c r="AF136" s="5" t="str">
        <f t="shared" si="64"/>
        <v>F</v>
      </c>
      <c r="AG136" s="5" t="str">
        <f t="shared" si="65"/>
        <v>0</v>
      </c>
      <c r="AH136" s="7" t="str">
        <f t="shared" si="66"/>
        <v>Fail</v>
      </c>
      <c r="AI136" s="8">
        <f t="shared" si="67"/>
        <v>0</v>
      </c>
      <c r="AJ136" s="8"/>
    </row>
    <row r="137" spans="1:36" ht="21.9" customHeight="1">
      <c r="A137" s="5">
        <v>29</v>
      </c>
      <c r="B137" s="5">
        <v>27</v>
      </c>
      <c r="C137" s="11" t="s">
        <v>291</v>
      </c>
      <c r="D137" s="5">
        <v>23</v>
      </c>
      <c r="E137" s="5" t="str">
        <f t="shared" si="46"/>
        <v>B</v>
      </c>
      <c r="F137" s="5" t="str">
        <f t="shared" si="47"/>
        <v>3</v>
      </c>
      <c r="G137" s="5">
        <v>18</v>
      </c>
      <c r="H137" s="5" t="str">
        <f t="shared" si="48"/>
        <v>C</v>
      </c>
      <c r="I137" s="5" t="str">
        <f t="shared" si="49"/>
        <v>2</v>
      </c>
      <c r="J137" s="5">
        <v>2</v>
      </c>
      <c r="K137" s="5" t="str">
        <f t="shared" si="50"/>
        <v>F</v>
      </c>
      <c r="L137" s="5" t="str">
        <f t="shared" si="51"/>
        <v>0</v>
      </c>
      <c r="M137" s="5">
        <v>18</v>
      </c>
      <c r="N137" s="5" t="str">
        <f t="shared" si="52"/>
        <v>C</v>
      </c>
      <c r="O137" s="5" t="str">
        <f t="shared" si="53"/>
        <v>2</v>
      </c>
      <c r="P137" s="5">
        <v>10</v>
      </c>
      <c r="Q137" s="5" t="str">
        <f t="shared" si="54"/>
        <v>B</v>
      </c>
      <c r="R137" s="5" t="str">
        <f t="shared" si="55"/>
        <v>2</v>
      </c>
      <c r="S137" s="5">
        <v>16</v>
      </c>
      <c r="T137" s="5" t="str">
        <f t="shared" si="56"/>
        <v>C</v>
      </c>
      <c r="U137" s="5" t="str">
        <f t="shared" si="57"/>
        <v>1</v>
      </c>
      <c r="V137" s="5">
        <v>24</v>
      </c>
      <c r="W137" s="5" t="str">
        <f t="shared" si="58"/>
        <v>A-</v>
      </c>
      <c r="X137" s="5" t="str">
        <f t="shared" si="59"/>
        <v>3.5</v>
      </c>
      <c r="Y137" s="5">
        <v>31</v>
      </c>
      <c r="Z137" s="5" t="str">
        <f t="shared" si="60"/>
        <v>A</v>
      </c>
      <c r="AA137" s="5" t="str">
        <f t="shared" si="61"/>
        <v>4</v>
      </c>
      <c r="AB137" s="5">
        <v>27</v>
      </c>
      <c r="AC137" s="5" t="str">
        <f t="shared" si="62"/>
        <v>A-</v>
      </c>
      <c r="AD137" s="5" t="str">
        <f t="shared" si="63"/>
        <v>3.5</v>
      </c>
      <c r="AE137" s="5">
        <v>18</v>
      </c>
      <c r="AF137" s="5" t="str">
        <f t="shared" si="64"/>
        <v>A-</v>
      </c>
      <c r="AG137" s="5" t="str">
        <f t="shared" si="65"/>
        <v>3.5</v>
      </c>
      <c r="AH137" s="7" t="str">
        <f t="shared" si="66"/>
        <v>Fail</v>
      </c>
      <c r="AI137" s="8">
        <f t="shared" si="67"/>
        <v>0</v>
      </c>
      <c r="AJ137" s="8"/>
    </row>
    <row r="138" spans="1:36" ht="21.9" customHeight="1">
      <c r="A138" s="5">
        <v>30</v>
      </c>
      <c r="B138" s="5">
        <v>28</v>
      </c>
      <c r="C138" s="11" t="s">
        <v>292</v>
      </c>
      <c r="D138" s="5">
        <v>27</v>
      </c>
      <c r="E138" s="5" t="str">
        <f t="shared" si="46"/>
        <v>A-</v>
      </c>
      <c r="F138" s="5" t="str">
        <f t="shared" si="47"/>
        <v>3.5</v>
      </c>
      <c r="G138" s="5">
        <v>26</v>
      </c>
      <c r="H138" s="5" t="str">
        <f t="shared" si="48"/>
        <v>A-</v>
      </c>
      <c r="I138" s="5" t="str">
        <f t="shared" si="49"/>
        <v>3.5</v>
      </c>
      <c r="J138" s="5">
        <v>1</v>
      </c>
      <c r="K138" s="5" t="str">
        <f t="shared" si="50"/>
        <v>F</v>
      </c>
      <c r="L138" s="5" t="str">
        <f t="shared" si="51"/>
        <v>0</v>
      </c>
      <c r="M138" s="5">
        <v>14</v>
      </c>
      <c r="N138" s="5" t="str">
        <f t="shared" si="52"/>
        <v>D</v>
      </c>
      <c r="O138" s="5" t="str">
        <f t="shared" si="53"/>
        <v>1</v>
      </c>
      <c r="P138" s="5">
        <v>10</v>
      </c>
      <c r="Q138" s="5" t="str">
        <f t="shared" si="54"/>
        <v>B</v>
      </c>
      <c r="R138" s="5" t="str">
        <f t="shared" si="55"/>
        <v>2</v>
      </c>
      <c r="S138" s="5">
        <v>10</v>
      </c>
      <c r="T138" s="5" t="str">
        <f t="shared" si="56"/>
        <v>F</v>
      </c>
      <c r="U138" s="5" t="str">
        <f t="shared" si="57"/>
        <v>0</v>
      </c>
      <c r="V138" s="5">
        <v>24</v>
      </c>
      <c r="W138" s="5" t="str">
        <f t="shared" si="58"/>
        <v>A-</v>
      </c>
      <c r="X138" s="5" t="str">
        <f t="shared" si="59"/>
        <v>3.5</v>
      </c>
      <c r="Y138" s="5">
        <v>23</v>
      </c>
      <c r="Z138" s="5" t="str">
        <f t="shared" si="60"/>
        <v>B</v>
      </c>
      <c r="AA138" s="5" t="str">
        <f t="shared" si="61"/>
        <v>3</v>
      </c>
      <c r="AB138" s="5">
        <v>19</v>
      </c>
      <c r="AC138" s="5" t="str">
        <f t="shared" si="62"/>
        <v>C</v>
      </c>
      <c r="AD138" s="5" t="str">
        <f t="shared" si="63"/>
        <v>2</v>
      </c>
      <c r="AE138" s="5">
        <v>10</v>
      </c>
      <c r="AF138" s="5" t="str">
        <f t="shared" si="64"/>
        <v>D</v>
      </c>
      <c r="AG138" s="5" t="str">
        <f t="shared" si="65"/>
        <v>1</v>
      </c>
      <c r="AH138" s="7" t="str">
        <f t="shared" si="66"/>
        <v>Fail</v>
      </c>
      <c r="AI138" s="8">
        <f t="shared" si="67"/>
        <v>0</v>
      </c>
      <c r="AJ138" s="8"/>
    </row>
    <row r="139" spans="1:36" ht="21.9" customHeight="1">
      <c r="A139" s="5">
        <v>31</v>
      </c>
      <c r="B139" s="5">
        <v>29</v>
      </c>
      <c r="C139" s="11" t="s">
        <v>293</v>
      </c>
      <c r="D139" s="5">
        <v>14</v>
      </c>
      <c r="E139" s="5" t="str">
        <f t="shared" si="46"/>
        <v>D</v>
      </c>
      <c r="F139" s="5" t="str">
        <f t="shared" si="47"/>
        <v>1</v>
      </c>
      <c r="G139" s="5">
        <v>14</v>
      </c>
      <c r="H139" s="5" t="str">
        <f t="shared" si="48"/>
        <v>D</v>
      </c>
      <c r="I139" s="5" t="str">
        <f t="shared" si="49"/>
        <v>1</v>
      </c>
      <c r="J139" s="5">
        <v>0</v>
      </c>
      <c r="K139" s="5" t="str">
        <f t="shared" si="50"/>
        <v>F</v>
      </c>
      <c r="L139" s="5" t="str">
        <f t="shared" si="51"/>
        <v>0</v>
      </c>
      <c r="M139" s="5">
        <v>14</v>
      </c>
      <c r="N139" s="5" t="str">
        <f t="shared" si="52"/>
        <v>D</v>
      </c>
      <c r="O139" s="5" t="str">
        <f t="shared" si="53"/>
        <v>1</v>
      </c>
      <c r="P139" s="5">
        <v>10</v>
      </c>
      <c r="Q139" s="5" t="str">
        <f t="shared" si="54"/>
        <v>B</v>
      </c>
      <c r="R139" s="5" t="str">
        <f t="shared" si="55"/>
        <v>2</v>
      </c>
      <c r="S139" s="5">
        <v>6</v>
      </c>
      <c r="T139" s="5" t="str">
        <f t="shared" si="56"/>
        <v>F</v>
      </c>
      <c r="U139" s="5" t="str">
        <f t="shared" si="57"/>
        <v>0</v>
      </c>
      <c r="V139" s="5">
        <v>13</v>
      </c>
      <c r="W139" s="5" t="str">
        <f t="shared" si="58"/>
        <v>D</v>
      </c>
      <c r="X139" s="5" t="str">
        <f t="shared" si="59"/>
        <v>1</v>
      </c>
      <c r="Y139" s="5">
        <v>17</v>
      </c>
      <c r="Z139" s="5" t="str">
        <f t="shared" si="60"/>
        <v>C</v>
      </c>
      <c r="AA139" s="5" t="str">
        <f t="shared" si="61"/>
        <v>2</v>
      </c>
      <c r="AB139" s="5">
        <v>20</v>
      </c>
      <c r="AC139" s="5" t="str">
        <f t="shared" si="62"/>
        <v>B</v>
      </c>
      <c r="AD139" s="5" t="str">
        <f t="shared" si="63"/>
        <v>3</v>
      </c>
      <c r="AE139" s="5">
        <v>10</v>
      </c>
      <c r="AF139" s="5" t="str">
        <f t="shared" si="64"/>
        <v>D</v>
      </c>
      <c r="AG139" s="5" t="str">
        <f t="shared" si="65"/>
        <v>1</v>
      </c>
      <c r="AH139" s="7" t="str">
        <f t="shared" si="66"/>
        <v>Fail</v>
      </c>
      <c r="AI139" s="8">
        <f t="shared" si="67"/>
        <v>0</v>
      </c>
      <c r="AJ139" s="8"/>
    </row>
    <row r="140" spans="1:36" ht="21.9" customHeight="1">
      <c r="A140" s="5">
        <v>32</v>
      </c>
      <c r="B140" s="5">
        <v>30</v>
      </c>
      <c r="C140" s="11" t="s">
        <v>294</v>
      </c>
      <c r="D140" s="5">
        <v>8</v>
      </c>
      <c r="E140" s="5" t="str">
        <f t="shared" si="46"/>
        <v>F</v>
      </c>
      <c r="F140" s="5" t="str">
        <f t="shared" si="47"/>
        <v>0</v>
      </c>
      <c r="G140" s="5">
        <v>14</v>
      </c>
      <c r="H140" s="5" t="str">
        <f t="shared" si="48"/>
        <v>D</v>
      </c>
      <c r="I140" s="5" t="str">
        <f t="shared" si="49"/>
        <v>1</v>
      </c>
      <c r="J140" s="5">
        <v>1</v>
      </c>
      <c r="K140" s="5" t="str">
        <f t="shared" si="50"/>
        <v>F</v>
      </c>
      <c r="L140" s="5" t="str">
        <f t="shared" si="51"/>
        <v>0</v>
      </c>
      <c r="M140" s="5">
        <v>14</v>
      </c>
      <c r="N140" s="5" t="str">
        <f t="shared" si="52"/>
        <v>D</v>
      </c>
      <c r="O140" s="5" t="str">
        <f t="shared" si="53"/>
        <v>1</v>
      </c>
      <c r="P140" s="5">
        <v>5</v>
      </c>
      <c r="Q140" s="5" t="str">
        <f t="shared" si="54"/>
        <v>F</v>
      </c>
      <c r="R140" s="5" t="str">
        <f t="shared" si="55"/>
        <v>0</v>
      </c>
      <c r="S140" s="5">
        <v>5</v>
      </c>
      <c r="T140" s="5" t="str">
        <f t="shared" si="56"/>
        <v>F</v>
      </c>
      <c r="U140" s="5" t="str">
        <f t="shared" si="57"/>
        <v>0</v>
      </c>
      <c r="V140" s="5">
        <v>16</v>
      </c>
      <c r="W140" s="5" t="str">
        <f t="shared" si="58"/>
        <v>C</v>
      </c>
      <c r="X140" s="5" t="str">
        <f t="shared" si="59"/>
        <v>1</v>
      </c>
      <c r="Y140" s="5">
        <v>7</v>
      </c>
      <c r="Z140" s="5" t="str">
        <f t="shared" si="60"/>
        <v>F</v>
      </c>
      <c r="AA140" s="5" t="str">
        <f t="shared" si="61"/>
        <v>0</v>
      </c>
      <c r="AB140" s="5">
        <v>6</v>
      </c>
      <c r="AC140" s="5" t="str">
        <f t="shared" si="62"/>
        <v>F</v>
      </c>
      <c r="AD140" s="5" t="str">
        <f t="shared" si="63"/>
        <v>0</v>
      </c>
      <c r="AE140" s="5">
        <v>5</v>
      </c>
      <c r="AF140" s="5" t="str">
        <f t="shared" si="64"/>
        <v>F</v>
      </c>
      <c r="AG140" s="5" t="str">
        <f t="shared" si="65"/>
        <v>0</v>
      </c>
      <c r="AH140" s="7" t="str">
        <f t="shared" si="66"/>
        <v>Fail</v>
      </c>
      <c r="AI140" s="8">
        <f t="shared" si="67"/>
        <v>0</v>
      </c>
      <c r="AJ140" s="8"/>
    </row>
    <row r="141" spans="1:36" ht="21.9" customHeight="1">
      <c r="A141" s="5">
        <v>33</v>
      </c>
      <c r="B141" s="5">
        <v>31</v>
      </c>
      <c r="C141" s="11" t="s">
        <v>295</v>
      </c>
      <c r="D141" s="5">
        <v>33</v>
      </c>
      <c r="E141" s="5" t="str">
        <f t="shared" si="46"/>
        <v>A+</v>
      </c>
      <c r="F141" s="5" t="str">
        <f t="shared" si="47"/>
        <v>5</v>
      </c>
      <c r="G141" s="5">
        <v>22</v>
      </c>
      <c r="H141" s="5" t="str">
        <f t="shared" si="48"/>
        <v>B</v>
      </c>
      <c r="I141" s="5" t="str">
        <f t="shared" si="49"/>
        <v>3</v>
      </c>
      <c r="J141" s="5">
        <v>1</v>
      </c>
      <c r="K141" s="5" t="str">
        <f t="shared" si="50"/>
        <v>F</v>
      </c>
      <c r="L141" s="5" t="str">
        <f t="shared" si="51"/>
        <v>0</v>
      </c>
      <c r="M141" s="5">
        <v>14</v>
      </c>
      <c r="N141" s="5" t="str">
        <f t="shared" si="52"/>
        <v>D</v>
      </c>
      <c r="O141" s="5" t="str">
        <f t="shared" si="53"/>
        <v>1</v>
      </c>
      <c r="P141" s="5">
        <v>7</v>
      </c>
      <c r="Q141" s="5" t="str">
        <f t="shared" si="54"/>
        <v>D</v>
      </c>
      <c r="R141" s="5" t="str">
        <f t="shared" si="55"/>
        <v>1</v>
      </c>
      <c r="S141" s="5">
        <v>10</v>
      </c>
      <c r="T141" s="5" t="str">
        <f t="shared" si="56"/>
        <v>F</v>
      </c>
      <c r="U141" s="5" t="str">
        <f t="shared" si="57"/>
        <v>0</v>
      </c>
      <c r="V141" s="5">
        <v>24</v>
      </c>
      <c r="W141" s="5" t="str">
        <f t="shared" si="58"/>
        <v>A-</v>
      </c>
      <c r="X141" s="5" t="str">
        <f t="shared" si="59"/>
        <v>3.5</v>
      </c>
      <c r="Y141" s="5">
        <v>20</v>
      </c>
      <c r="Z141" s="5" t="str">
        <f t="shared" si="60"/>
        <v>B</v>
      </c>
      <c r="AA141" s="5" t="str">
        <f t="shared" si="61"/>
        <v>3</v>
      </c>
      <c r="AB141" s="5">
        <v>19</v>
      </c>
      <c r="AC141" s="5" t="str">
        <f t="shared" si="62"/>
        <v>C</v>
      </c>
      <c r="AD141" s="5" t="str">
        <f t="shared" si="63"/>
        <v>2</v>
      </c>
      <c r="AE141" s="5">
        <v>11</v>
      </c>
      <c r="AF141" s="5" t="str">
        <f t="shared" si="64"/>
        <v>D</v>
      </c>
      <c r="AG141" s="5" t="str">
        <f t="shared" si="65"/>
        <v>1</v>
      </c>
      <c r="AH141" s="7" t="str">
        <f t="shared" si="66"/>
        <v>Fail</v>
      </c>
      <c r="AI141" s="8">
        <f t="shared" si="67"/>
        <v>0</v>
      </c>
      <c r="AJ141" s="8"/>
    </row>
    <row r="142" spans="1:36" ht="21.9" customHeight="1">
      <c r="A142" s="5">
        <v>34</v>
      </c>
      <c r="B142" s="5">
        <v>34</v>
      </c>
      <c r="C142" s="11" t="s">
        <v>222</v>
      </c>
      <c r="D142" s="5"/>
      <c r="E142" s="5" t="str">
        <f t="shared" si="46"/>
        <v>F</v>
      </c>
      <c r="F142" s="5" t="str">
        <f t="shared" si="47"/>
        <v>0</v>
      </c>
      <c r="G142" s="5"/>
      <c r="H142" s="5" t="str">
        <f t="shared" si="48"/>
        <v>F</v>
      </c>
      <c r="I142" s="5" t="str">
        <f t="shared" si="49"/>
        <v>0</v>
      </c>
      <c r="J142" s="5"/>
      <c r="K142" s="5" t="str">
        <f t="shared" si="50"/>
        <v>F</v>
      </c>
      <c r="L142" s="5" t="str">
        <f t="shared" si="51"/>
        <v>0</v>
      </c>
      <c r="M142" s="5"/>
      <c r="N142" s="5" t="str">
        <f t="shared" si="52"/>
        <v>F</v>
      </c>
      <c r="O142" s="5" t="str">
        <f t="shared" si="53"/>
        <v>0</v>
      </c>
      <c r="P142" s="5"/>
      <c r="Q142" s="5" t="str">
        <f t="shared" si="54"/>
        <v>F</v>
      </c>
      <c r="R142" s="5" t="str">
        <f t="shared" si="55"/>
        <v>0</v>
      </c>
      <c r="S142" s="5"/>
      <c r="T142" s="5" t="str">
        <f t="shared" si="56"/>
        <v>F</v>
      </c>
      <c r="U142" s="5" t="str">
        <f t="shared" si="57"/>
        <v>0</v>
      </c>
      <c r="V142" s="5"/>
      <c r="W142" s="5" t="str">
        <f t="shared" si="58"/>
        <v>F</v>
      </c>
      <c r="X142" s="5" t="str">
        <f t="shared" si="59"/>
        <v>0</v>
      </c>
      <c r="Y142" s="5"/>
      <c r="Z142" s="5" t="str">
        <f t="shared" si="60"/>
        <v>F</v>
      </c>
      <c r="AA142" s="5" t="str">
        <f t="shared" si="61"/>
        <v>0</v>
      </c>
      <c r="AB142" s="5"/>
      <c r="AC142" s="5" t="str">
        <f t="shared" si="62"/>
        <v>F</v>
      </c>
      <c r="AD142" s="5" t="str">
        <f t="shared" si="63"/>
        <v>0</v>
      </c>
      <c r="AE142" s="5"/>
      <c r="AF142" s="5" t="str">
        <f t="shared" si="64"/>
        <v>F</v>
      </c>
      <c r="AG142" s="5" t="str">
        <f t="shared" si="65"/>
        <v>0</v>
      </c>
      <c r="AH142" s="7" t="str">
        <f t="shared" si="66"/>
        <v>Fail</v>
      </c>
      <c r="AI142" s="8">
        <f t="shared" si="67"/>
        <v>0</v>
      </c>
      <c r="AJ142" s="8"/>
    </row>
    <row r="143" spans="1:36" ht="21.9" customHeight="1">
      <c r="A143" s="5">
        <v>35</v>
      </c>
      <c r="B143" s="5">
        <v>35</v>
      </c>
      <c r="C143" s="11" t="s">
        <v>298</v>
      </c>
      <c r="D143" s="5"/>
      <c r="E143" s="5" t="str">
        <f t="shared" si="46"/>
        <v>F</v>
      </c>
      <c r="F143" s="5" t="str">
        <f t="shared" si="47"/>
        <v>0</v>
      </c>
      <c r="G143" s="5"/>
      <c r="H143" s="5" t="str">
        <f t="shared" si="48"/>
        <v>F</v>
      </c>
      <c r="I143" s="5" t="str">
        <f t="shared" si="49"/>
        <v>0</v>
      </c>
      <c r="J143" s="5"/>
      <c r="K143" s="5" t="str">
        <f t="shared" si="50"/>
        <v>F</v>
      </c>
      <c r="L143" s="5" t="str">
        <f t="shared" si="51"/>
        <v>0</v>
      </c>
      <c r="M143" s="5"/>
      <c r="N143" s="5" t="str">
        <f t="shared" si="52"/>
        <v>F</v>
      </c>
      <c r="O143" s="5" t="str">
        <f t="shared" si="53"/>
        <v>0</v>
      </c>
      <c r="P143" s="5"/>
      <c r="Q143" s="5" t="str">
        <f t="shared" si="54"/>
        <v>F</v>
      </c>
      <c r="R143" s="5" t="str">
        <f t="shared" si="55"/>
        <v>0</v>
      </c>
      <c r="S143" s="5"/>
      <c r="T143" s="5" t="str">
        <f t="shared" si="56"/>
        <v>F</v>
      </c>
      <c r="U143" s="5" t="str">
        <f t="shared" si="57"/>
        <v>0</v>
      </c>
      <c r="V143" s="5"/>
      <c r="W143" s="5" t="str">
        <f t="shared" si="58"/>
        <v>F</v>
      </c>
      <c r="X143" s="5" t="str">
        <f t="shared" si="59"/>
        <v>0</v>
      </c>
      <c r="Y143" s="5"/>
      <c r="Z143" s="5" t="str">
        <f t="shared" si="60"/>
        <v>F</v>
      </c>
      <c r="AA143" s="5" t="str">
        <f t="shared" si="61"/>
        <v>0</v>
      </c>
      <c r="AB143" s="5"/>
      <c r="AC143" s="5" t="str">
        <f t="shared" si="62"/>
        <v>F</v>
      </c>
      <c r="AD143" s="5" t="str">
        <f t="shared" si="63"/>
        <v>0</v>
      </c>
      <c r="AE143" s="5"/>
      <c r="AF143" s="5" t="str">
        <f t="shared" si="64"/>
        <v>F</v>
      </c>
      <c r="AG143" s="5" t="str">
        <f t="shared" si="65"/>
        <v>0</v>
      </c>
      <c r="AH143" s="7" t="str">
        <f t="shared" si="66"/>
        <v>Fail</v>
      </c>
      <c r="AI143" s="8">
        <f t="shared" si="67"/>
        <v>0</v>
      </c>
      <c r="AJ143" s="8"/>
    </row>
    <row r="144" spans="1:36" ht="21.9" customHeight="1">
      <c r="A144" s="5">
        <v>36</v>
      </c>
      <c r="B144" s="5">
        <v>36</v>
      </c>
      <c r="C144" s="14" t="s">
        <v>299</v>
      </c>
      <c r="D144" s="5">
        <v>5</v>
      </c>
      <c r="E144" s="5" t="str">
        <f t="shared" si="46"/>
        <v>F</v>
      </c>
      <c r="F144" s="5" t="str">
        <f t="shared" si="47"/>
        <v>0</v>
      </c>
      <c r="G144" s="5">
        <v>0</v>
      </c>
      <c r="H144" s="5" t="str">
        <f t="shared" si="48"/>
        <v>F</v>
      </c>
      <c r="I144" s="5" t="str">
        <f t="shared" si="49"/>
        <v>0</v>
      </c>
      <c r="J144" s="5">
        <v>1</v>
      </c>
      <c r="K144" s="5" t="str">
        <f t="shared" si="50"/>
        <v>F</v>
      </c>
      <c r="L144" s="5" t="str">
        <f t="shared" si="51"/>
        <v>0</v>
      </c>
      <c r="M144" s="5">
        <v>0</v>
      </c>
      <c r="N144" s="5" t="str">
        <f t="shared" si="52"/>
        <v>F</v>
      </c>
      <c r="O144" s="5" t="str">
        <f t="shared" si="53"/>
        <v>0</v>
      </c>
      <c r="P144" s="5"/>
      <c r="Q144" s="5" t="str">
        <f t="shared" si="54"/>
        <v>F</v>
      </c>
      <c r="R144" s="5" t="str">
        <f t="shared" si="55"/>
        <v>0</v>
      </c>
      <c r="S144" s="5">
        <v>5</v>
      </c>
      <c r="T144" s="5" t="str">
        <f t="shared" si="56"/>
        <v>F</v>
      </c>
      <c r="U144" s="5" t="str">
        <f t="shared" si="57"/>
        <v>0</v>
      </c>
      <c r="V144" s="5">
        <v>8</v>
      </c>
      <c r="W144" s="5" t="str">
        <f t="shared" si="58"/>
        <v>F</v>
      </c>
      <c r="X144" s="5" t="str">
        <f t="shared" si="59"/>
        <v>0</v>
      </c>
      <c r="Y144" s="5">
        <v>3</v>
      </c>
      <c r="Z144" s="5" t="str">
        <f t="shared" si="60"/>
        <v>F</v>
      </c>
      <c r="AA144" s="5" t="str">
        <f t="shared" si="61"/>
        <v>0</v>
      </c>
      <c r="AB144" s="5">
        <v>2</v>
      </c>
      <c r="AC144" s="5" t="str">
        <f t="shared" si="62"/>
        <v>F</v>
      </c>
      <c r="AD144" s="5" t="str">
        <f t="shared" si="63"/>
        <v>0</v>
      </c>
      <c r="AE144" s="5"/>
      <c r="AF144" s="5" t="str">
        <f t="shared" si="64"/>
        <v>F</v>
      </c>
      <c r="AG144" s="5" t="str">
        <f t="shared" si="65"/>
        <v>0</v>
      </c>
      <c r="AH144" s="7" t="str">
        <f t="shared" si="66"/>
        <v>Fail</v>
      </c>
      <c r="AI144" s="8">
        <f t="shared" si="67"/>
        <v>0</v>
      </c>
      <c r="AJ144" s="8"/>
    </row>
    <row r="145" spans="1:36" ht="21.9" customHeight="1">
      <c r="A145" s="5">
        <v>37</v>
      </c>
      <c r="B145" s="5">
        <v>37</v>
      </c>
      <c r="C145" s="11" t="s">
        <v>300</v>
      </c>
      <c r="D145" s="5">
        <v>21</v>
      </c>
      <c r="E145" s="5" t="str">
        <f t="shared" si="46"/>
        <v>B</v>
      </c>
      <c r="F145" s="5" t="str">
        <f t="shared" si="47"/>
        <v>3</v>
      </c>
      <c r="G145" s="5">
        <v>16</v>
      </c>
      <c r="H145" s="5" t="str">
        <f t="shared" si="48"/>
        <v>C</v>
      </c>
      <c r="I145" s="5" t="str">
        <f t="shared" si="49"/>
        <v>1</v>
      </c>
      <c r="J145" s="5">
        <v>1</v>
      </c>
      <c r="K145" s="5" t="str">
        <f t="shared" si="50"/>
        <v>F</v>
      </c>
      <c r="L145" s="5" t="str">
        <f t="shared" si="51"/>
        <v>0</v>
      </c>
      <c r="M145" s="5">
        <v>14</v>
      </c>
      <c r="N145" s="5" t="str">
        <f t="shared" si="52"/>
        <v>D</v>
      </c>
      <c r="O145" s="5" t="str">
        <f t="shared" si="53"/>
        <v>1</v>
      </c>
      <c r="P145" s="5"/>
      <c r="Q145" s="5" t="str">
        <f t="shared" si="54"/>
        <v>F</v>
      </c>
      <c r="R145" s="5" t="str">
        <f t="shared" si="55"/>
        <v>0</v>
      </c>
      <c r="S145" s="5">
        <v>10</v>
      </c>
      <c r="T145" s="5" t="str">
        <f t="shared" si="56"/>
        <v>F</v>
      </c>
      <c r="U145" s="5" t="str">
        <f t="shared" si="57"/>
        <v>0</v>
      </c>
      <c r="V145" s="5">
        <v>16</v>
      </c>
      <c r="W145" s="5" t="str">
        <f t="shared" si="58"/>
        <v>C</v>
      </c>
      <c r="X145" s="5" t="str">
        <f t="shared" si="59"/>
        <v>1</v>
      </c>
      <c r="Y145" s="5">
        <v>18</v>
      </c>
      <c r="Z145" s="5" t="str">
        <f t="shared" si="60"/>
        <v>C</v>
      </c>
      <c r="AA145" s="5" t="str">
        <f t="shared" si="61"/>
        <v>2</v>
      </c>
      <c r="AB145" s="5">
        <v>16</v>
      </c>
      <c r="AC145" s="5" t="str">
        <f t="shared" si="62"/>
        <v>C</v>
      </c>
      <c r="AD145" s="5" t="str">
        <f t="shared" si="63"/>
        <v>1</v>
      </c>
      <c r="AE145" s="5">
        <v>10</v>
      </c>
      <c r="AF145" s="5" t="str">
        <f t="shared" si="64"/>
        <v>D</v>
      </c>
      <c r="AG145" s="5" t="str">
        <f t="shared" si="65"/>
        <v>1</v>
      </c>
      <c r="AH145" s="7" t="str">
        <f t="shared" si="66"/>
        <v>Fail</v>
      </c>
      <c r="AI145" s="8">
        <f t="shared" si="67"/>
        <v>0</v>
      </c>
      <c r="AJ145" s="8"/>
    </row>
    <row r="157" spans="1:36" ht="96" customHeight="1">
      <c r="A157" s="33" t="s">
        <v>52</v>
      </c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</row>
    <row r="158" spans="1:36" ht="32.25" customHeight="1">
      <c r="A158" s="36" t="s">
        <v>227</v>
      </c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8" t="s">
        <v>334</v>
      </c>
      <c r="AH158" s="38"/>
      <c r="AI158" s="38"/>
      <c r="AJ158" s="38"/>
    </row>
    <row r="159" spans="1:36" ht="57" customHeight="1">
      <c r="A159" s="5" t="s">
        <v>2</v>
      </c>
      <c r="B159" s="1" t="s">
        <v>3</v>
      </c>
      <c r="C159" s="1" t="s">
        <v>4</v>
      </c>
      <c r="D159" s="2" t="s">
        <v>510</v>
      </c>
      <c r="E159" s="2" t="s">
        <v>10</v>
      </c>
      <c r="F159" s="2" t="s">
        <v>11</v>
      </c>
      <c r="G159" s="2" t="s">
        <v>36</v>
      </c>
      <c r="H159" s="2" t="s">
        <v>13</v>
      </c>
      <c r="I159" s="2" t="s">
        <v>14</v>
      </c>
      <c r="J159" s="2" t="s">
        <v>39</v>
      </c>
      <c r="K159" s="2" t="s">
        <v>37</v>
      </c>
      <c r="L159" s="2" t="s">
        <v>38</v>
      </c>
      <c r="M159" s="2" t="s">
        <v>35</v>
      </c>
      <c r="N159" s="2" t="s">
        <v>18</v>
      </c>
      <c r="O159" s="2" t="s">
        <v>19</v>
      </c>
      <c r="P159" s="2" t="s">
        <v>20</v>
      </c>
      <c r="Q159" s="2" t="s">
        <v>21</v>
      </c>
      <c r="R159" s="2" t="s">
        <v>22</v>
      </c>
      <c r="S159" s="2" t="s">
        <v>23</v>
      </c>
      <c r="T159" s="2" t="s">
        <v>24</v>
      </c>
      <c r="U159" s="2" t="s">
        <v>25</v>
      </c>
      <c r="V159" s="2" t="s">
        <v>511</v>
      </c>
      <c r="W159" s="2" t="s">
        <v>40</v>
      </c>
      <c r="X159" s="2" t="s">
        <v>41</v>
      </c>
      <c r="Y159" s="2" t="s">
        <v>44</v>
      </c>
      <c r="Z159" s="2" t="s">
        <v>42</v>
      </c>
      <c r="AA159" s="2" t="s">
        <v>43</v>
      </c>
      <c r="AB159" s="2" t="s">
        <v>45</v>
      </c>
      <c r="AC159" s="2" t="s">
        <v>46</v>
      </c>
      <c r="AD159" s="2" t="s">
        <v>47</v>
      </c>
      <c r="AE159" s="2" t="s">
        <v>508</v>
      </c>
      <c r="AF159" s="2" t="s">
        <v>48</v>
      </c>
      <c r="AG159" s="2" t="s">
        <v>49</v>
      </c>
      <c r="AH159" s="3" t="s">
        <v>7</v>
      </c>
      <c r="AI159" s="2" t="s">
        <v>521</v>
      </c>
      <c r="AJ159" s="4" t="s">
        <v>9</v>
      </c>
    </row>
    <row r="160" spans="1:36" ht="21.9" customHeight="1">
      <c r="A160" s="5">
        <v>1</v>
      </c>
      <c r="B160" s="5">
        <v>17</v>
      </c>
      <c r="C160" s="11" t="s">
        <v>315</v>
      </c>
      <c r="D160" s="5">
        <v>23</v>
      </c>
      <c r="E160" s="5" t="str">
        <f t="shared" ref="E160:E194" si="68">IF(D160&gt;=32, "A+", IF(D160&gt;=28, "A", IF(D160&gt;=24, "A-", IF(D160&gt;=20, "B", IF(D160&gt;=16, "C", IF(D160&gt;=13, "D", IF(D160&lt;13, "F")))))))</f>
        <v>B</v>
      </c>
      <c r="F160" s="5" t="str">
        <f t="shared" ref="F160:F194" si="69">IF(D160&gt;=32, "5", IF(D160&gt;=28, "4", IF(D160&gt;=24, "3.5", IF(D160&gt;=20, "3", IF(D160&gt;16, "2", IF(D160&gt;=13, "1", IF(D160&lt;13, "0")))))))</f>
        <v>3</v>
      </c>
      <c r="G160" s="5">
        <v>29</v>
      </c>
      <c r="H160" s="5" t="str">
        <f t="shared" ref="H160:H194" si="70">IF(G160&gt;=32, "A+", IF(G160&gt;=28, "A", IF(G160&gt;=24, "A-", IF(G160&gt;=20, "B", IF(G160&gt;=16, "C", IF(G160&gt;=13, "D", IF(G160&lt;13, "F")))))))</f>
        <v>A</v>
      </c>
      <c r="I160" s="5" t="str">
        <f t="shared" ref="I160:I194" si="71">IF(G160&gt;=32, "5", IF(G160&gt;=28, "4", IF(G160&gt;=24, "3.5", IF(G160&gt;=20, "3", IF(G160&gt;16, "2", IF(G160&gt;=13, "1", IF(G160&lt;13, "0")))))))</f>
        <v>4</v>
      </c>
      <c r="J160" s="5">
        <v>7</v>
      </c>
      <c r="K160" s="5" t="str">
        <f t="shared" ref="K160:K194" si="72">IF(J160&gt;=16, "A+", IF(J160&gt;=14, "A", IF(J160&gt;=12, "A-", IF(J160&gt;=10, "B", IF(J160&gt;=8, "C", IF(J160&gt;=6, "D", IF(J160&lt;6, "F")))))))</f>
        <v>D</v>
      </c>
      <c r="L160" s="5" t="str">
        <f t="shared" ref="L160:L194" si="73">IF(J160&gt;=16, "5", IF(J160&gt;=14, "4", IF(J160&gt;=12, "3.5", IF(J160&gt;=20, "3", IF(J160&gt;8, "2", IF(J160&gt;=6, "1", IF(J160&lt;6, "0")))))))</f>
        <v>1</v>
      </c>
      <c r="M160" s="5">
        <v>20</v>
      </c>
      <c r="N160" s="5" t="str">
        <f t="shared" ref="N160:N194" si="74">IF(M160&gt;=32, "A+", IF(M160&gt;=28, "A", IF(M160&gt;=24, "A-", IF(M160&gt;=20, "B", IF(M160&gt;=16, "C", IF(M160&gt;=13, "D", IF(M160&lt;13, "F")))))))</f>
        <v>B</v>
      </c>
      <c r="O160" s="5" t="str">
        <f t="shared" ref="O160:O194" si="75">IF(M160&gt;=32, "5", IF(M160&gt;=28, "4", IF(M160&gt;=24, "3.5", IF(M160&gt;=20, "3", IF(M160&gt;16, "2", IF(M160&gt;=13, "1", IF(M160&lt;13, "0")))))))</f>
        <v>3</v>
      </c>
      <c r="P160" s="5">
        <v>15</v>
      </c>
      <c r="Q160" s="5" t="str">
        <f t="shared" ref="Q160:Q194" si="76">IF(P160&gt;=16, "A+", IF(P160&gt;=14, "A", IF(P160&gt;=12, "A-", IF(P160&gt;=10, "B", IF(P160&gt;=8, "C", IF(P160&gt;=6, "D", IF(P160&lt;6, "F")))))))</f>
        <v>A</v>
      </c>
      <c r="R160" s="5" t="str">
        <f t="shared" ref="R160:R194" si="77">IF(P160&gt;=16, "5", IF(P160&gt;=14, "4", IF(P160&gt;=12, "3.5", IF(P160&gt;=20, "3", IF(P160&gt;8, "2", IF(P160&gt;=6, "1", IF(P160&lt;6, "0")))))))</f>
        <v>4</v>
      </c>
      <c r="S160" s="5">
        <v>14</v>
      </c>
      <c r="T160" s="5" t="str">
        <f t="shared" ref="T160:T194" si="78">IF(S160&gt;=32, "A+", IF(S160&gt;=28, "A", IF(S160&gt;=24, "A-", IF(S160&gt;=20, "B", IF(S160&gt;=16, "C", IF(S160&gt;=13, "D", IF(S160&lt;13, "F")))))))</f>
        <v>D</v>
      </c>
      <c r="U160" s="5" t="str">
        <f t="shared" ref="U160:U194" si="79">IF(S160&gt;=32, "5", IF(S160&gt;=28, "4", IF(S160&gt;=24, "3.5", IF(S160&gt;=20, "3", IF(S160&gt;16, "2", IF(S160&gt;=13, "1", IF(S160&lt;13, "0")))))))</f>
        <v>1</v>
      </c>
      <c r="V160" s="5">
        <v>28</v>
      </c>
      <c r="W160" s="5" t="str">
        <f t="shared" ref="W160:W194" si="80">IF(V160&gt;=32, "A+", IF(V160&gt;=28, "A", IF(V160&gt;=24, "A-", IF(V160&gt;=20, "B", IF(V160&gt;=16, "C", IF(V160&gt;=13, "D", IF(V160&lt;13, "F")))))))</f>
        <v>A</v>
      </c>
      <c r="X160" s="5" t="str">
        <f t="shared" ref="X160:X194" si="81">IF(V160&gt;=32, "5", IF(V160&gt;=28, "4", IF(V160&gt;=24, "3.5", IF(V160&gt;=20, "3", IF(V160&gt;16, "2", IF(V160&gt;=13, "1", IF(V160&lt;13, "0")))))))</f>
        <v>4</v>
      </c>
      <c r="Y160" s="5">
        <v>28</v>
      </c>
      <c r="Z160" s="5" t="str">
        <f t="shared" ref="Z160:Z194" si="82">IF(Y160&gt;=32, "A+", IF(Y160&gt;=28, "A", IF(Y160&gt;=24, "A-", IF(Y160&gt;=20, "B", IF(Y160&gt;=16, "C", IF(Y160&gt;=13, "D", IF(Y160&lt;13, "F")))))))</f>
        <v>A</v>
      </c>
      <c r="AA160" s="5" t="str">
        <f t="shared" ref="AA160:AA194" si="83">IF(Y160&gt;=32, "5", IF(Y160&gt;=28, "4", IF(Y160&gt;=24, "3.5", IF(Y160&gt;=20, "3", IF(Y160&gt;16, "2", IF(Y160&gt;=13, "1", IF(Y160&lt;13, "0")))))))</f>
        <v>4</v>
      </c>
      <c r="AB160" s="5">
        <v>29</v>
      </c>
      <c r="AC160" s="5" t="str">
        <f t="shared" ref="AC160:AC194" si="84">IF(AB160&gt;=32, "A+", IF(AB160&gt;=28, "A", IF(AB160&gt;=24, "A-", IF(AB160&gt;=20, "B", IF(AB160&gt;=16, "C", IF(AB160&gt;=13, "D", IF(AB160&lt;13, "F")))))))</f>
        <v>A</v>
      </c>
      <c r="AD160" s="5" t="str">
        <f t="shared" ref="AD160:AD194" si="85">IF(AB160&gt;=32, "5", IF(AB160&gt;=28, "4", IF(AB160&gt;=24, "3.5", IF(AB160&gt;=20, "3", IF(AB160&gt;16, "2", IF(AB160&gt;=13, "1", IF(AB160&lt;13, "0")))))))</f>
        <v>4</v>
      </c>
      <c r="AE160" s="5">
        <v>11</v>
      </c>
      <c r="AF160" s="5" t="str">
        <f t="shared" ref="AF160:AF194" si="86">IF(AE160&gt;=24, "A+", IF(AE160&gt;=21, "A", IF(AE160&gt;=18, "A-", IF(AE160&gt;=15, "B", IF(AE160&gt;=12, "C", IF(AE160&gt;=9, "D", IF(AE160&lt;9, "F")))))))</f>
        <v>D</v>
      </c>
      <c r="AG160" s="5" t="str">
        <f t="shared" ref="AG160:AG194" si="87">IF(AE160&gt;=24, "5", IF(AE160&gt;=21, "4", IF(AE160&gt;=18, "3.5", IF(AE160&gt;=15, "3", IF(AE160&gt;12, "2", IF(AE160&gt;=9, "1", IF(AE160&lt;9, "0")))))))</f>
        <v>1</v>
      </c>
      <c r="AH160" s="7" t="str">
        <f t="shared" ref="AH160:AH194" si="88">IF(AND(D160&gt;=13,G160&gt;=13,J160&gt;=6,M160&gt;=13,P160&gt;=6,S160&gt;=13,V160&gt;=13,Y160&gt;=13,AB160&gt;=13,AE160&gt;=9), "Pass","Fail")</f>
        <v>Pass</v>
      </c>
      <c r="AI160" s="8">
        <f t="shared" ref="AI160:AI194" si="89">IF(OR(D160&lt;13,G160&lt;13,J160&lt;6,M160&lt;13,P160&lt;6,S160&lt;13,V160&lt;13,Y160&lt;13,AB160&lt;13,AE160&lt;9),0,(D160+G160+J160+M160+P160+S160+V160+Y160+AB160+AE160))</f>
        <v>204</v>
      </c>
      <c r="AJ160" s="8">
        <f>RANK(AI160,$AI$160:$AI$194,0)</f>
        <v>1</v>
      </c>
    </row>
    <row r="161" spans="1:36" ht="21.9" customHeight="1">
      <c r="A161" s="5">
        <v>2</v>
      </c>
      <c r="B161" s="5">
        <v>9</v>
      </c>
      <c r="C161" s="11" t="s">
        <v>308</v>
      </c>
      <c r="D161" s="5">
        <v>30</v>
      </c>
      <c r="E161" s="5" t="str">
        <f t="shared" si="68"/>
        <v>A</v>
      </c>
      <c r="F161" s="5" t="str">
        <f t="shared" si="69"/>
        <v>4</v>
      </c>
      <c r="G161" s="5">
        <v>26</v>
      </c>
      <c r="H161" s="5" t="str">
        <f t="shared" si="70"/>
        <v>A-</v>
      </c>
      <c r="I161" s="5" t="str">
        <f t="shared" si="71"/>
        <v>3.5</v>
      </c>
      <c r="J161" s="5">
        <v>10</v>
      </c>
      <c r="K161" s="5" t="str">
        <f t="shared" si="72"/>
        <v>B</v>
      </c>
      <c r="L161" s="5" t="str">
        <f t="shared" si="73"/>
        <v>2</v>
      </c>
      <c r="M161" s="5">
        <v>18</v>
      </c>
      <c r="N161" s="5" t="str">
        <f t="shared" si="74"/>
        <v>C</v>
      </c>
      <c r="O161" s="5" t="str">
        <f t="shared" si="75"/>
        <v>2</v>
      </c>
      <c r="P161" s="5">
        <v>12</v>
      </c>
      <c r="Q161" s="5" t="str">
        <f t="shared" si="76"/>
        <v>A-</v>
      </c>
      <c r="R161" s="5" t="str">
        <f t="shared" si="77"/>
        <v>3.5</v>
      </c>
      <c r="S161" s="5">
        <v>28</v>
      </c>
      <c r="T161" s="5" t="str">
        <f t="shared" si="78"/>
        <v>A</v>
      </c>
      <c r="U161" s="5" t="str">
        <f t="shared" si="79"/>
        <v>4</v>
      </c>
      <c r="V161" s="5">
        <v>24</v>
      </c>
      <c r="W161" s="5" t="str">
        <f t="shared" si="80"/>
        <v>A-</v>
      </c>
      <c r="X161" s="5" t="str">
        <f t="shared" si="81"/>
        <v>3.5</v>
      </c>
      <c r="Y161" s="5">
        <v>22</v>
      </c>
      <c r="Z161" s="5" t="str">
        <f t="shared" si="82"/>
        <v>B</v>
      </c>
      <c r="AA161" s="5" t="str">
        <f t="shared" si="83"/>
        <v>3</v>
      </c>
      <c r="AB161" s="5">
        <v>20</v>
      </c>
      <c r="AC161" s="5" t="str">
        <f t="shared" si="84"/>
        <v>B</v>
      </c>
      <c r="AD161" s="5" t="str">
        <f t="shared" si="85"/>
        <v>3</v>
      </c>
      <c r="AE161" s="5">
        <v>10</v>
      </c>
      <c r="AF161" s="5" t="str">
        <f t="shared" si="86"/>
        <v>D</v>
      </c>
      <c r="AG161" s="5" t="str">
        <f t="shared" si="87"/>
        <v>1</v>
      </c>
      <c r="AH161" s="7" t="str">
        <f t="shared" si="88"/>
        <v>Pass</v>
      </c>
      <c r="AI161" s="8">
        <f t="shared" si="89"/>
        <v>200</v>
      </c>
      <c r="AJ161" s="8">
        <f>RANK(AI161,$AI$160:$AI$194,0)</f>
        <v>2</v>
      </c>
    </row>
    <row r="162" spans="1:36" ht="21.9" customHeight="1">
      <c r="A162" s="5">
        <v>3</v>
      </c>
      <c r="B162" s="5">
        <v>13</v>
      </c>
      <c r="C162" s="11" t="s">
        <v>311</v>
      </c>
      <c r="D162" s="5">
        <v>24</v>
      </c>
      <c r="E162" s="5" t="str">
        <f t="shared" si="68"/>
        <v>A-</v>
      </c>
      <c r="F162" s="5" t="str">
        <f t="shared" si="69"/>
        <v>3.5</v>
      </c>
      <c r="G162" s="5">
        <v>19</v>
      </c>
      <c r="H162" s="5" t="str">
        <f t="shared" si="70"/>
        <v>C</v>
      </c>
      <c r="I162" s="5" t="str">
        <f t="shared" si="71"/>
        <v>2</v>
      </c>
      <c r="J162" s="5">
        <v>7</v>
      </c>
      <c r="K162" s="5" t="str">
        <f t="shared" si="72"/>
        <v>D</v>
      </c>
      <c r="L162" s="5" t="str">
        <f t="shared" si="73"/>
        <v>1</v>
      </c>
      <c r="M162" s="5">
        <v>16</v>
      </c>
      <c r="N162" s="5" t="str">
        <f t="shared" si="74"/>
        <v>C</v>
      </c>
      <c r="O162" s="5" t="str">
        <f t="shared" si="75"/>
        <v>1</v>
      </c>
      <c r="P162" s="5">
        <v>10</v>
      </c>
      <c r="Q162" s="5" t="str">
        <f t="shared" si="76"/>
        <v>B</v>
      </c>
      <c r="R162" s="5" t="str">
        <f t="shared" si="77"/>
        <v>2</v>
      </c>
      <c r="S162" s="5">
        <v>14</v>
      </c>
      <c r="T162" s="5" t="str">
        <f t="shared" si="78"/>
        <v>D</v>
      </c>
      <c r="U162" s="5" t="str">
        <f t="shared" si="79"/>
        <v>1</v>
      </c>
      <c r="V162" s="5">
        <v>24</v>
      </c>
      <c r="W162" s="5" t="str">
        <f t="shared" si="80"/>
        <v>A-</v>
      </c>
      <c r="X162" s="5" t="str">
        <f t="shared" si="81"/>
        <v>3.5</v>
      </c>
      <c r="Y162" s="5">
        <v>20</v>
      </c>
      <c r="Z162" s="5" t="str">
        <f t="shared" si="82"/>
        <v>B</v>
      </c>
      <c r="AA162" s="5" t="str">
        <f t="shared" si="83"/>
        <v>3</v>
      </c>
      <c r="AB162" s="5">
        <v>29</v>
      </c>
      <c r="AC162" s="5" t="str">
        <f t="shared" si="84"/>
        <v>A</v>
      </c>
      <c r="AD162" s="5" t="str">
        <f t="shared" si="85"/>
        <v>4</v>
      </c>
      <c r="AE162" s="5">
        <v>12</v>
      </c>
      <c r="AF162" s="5" t="str">
        <f t="shared" si="86"/>
        <v>C</v>
      </c>
      <c r="AG162" s="5" t="str">
        <f t="shared" si="87"/>
        <v>1</v>
      </c>
      <c r="AH162" s="7" t="str">
        <f t="shared" si="88"/>
        <v>Pass</v>
      </c>
      <c r="AI162" s="8">
        <f t="shared" si="89"/>
        <v>175</v>
      </c>
      <c r="AJ162" s="8">
        <f>RANK(AI162,$AI$160:$AI$194,0)</f>
        <v>3</v>
      </c>
    </row>
    <row r="163" spans="1:36" ht="21.9" customHeight="1">
      <c r="A163" s="5">
        <v>4</v>
      </c>
      <c r="B163" s="5">
        <v>1</v>
      </c>
      <c r="C163" s="11" t="s">
        <v>302</v>
      </c>
      <c r="D163" s="5"/>
      <c r="E163" s="5" t="str">
        <f t="shared" si="68"/>
        <v>F</v>
      </c>
      <c r="F163" s="5" t="str">
        <f t="shared" si="69"/>
        <v>0</v>
      </c>
      <c r="G163" s="5"/>
      <c r="H163" s="5" t="str">
        <f t="shared" si="70"/>
        <v>F</v>
      </c>
      <c r="I163" s="5" t="str">
        <f t="shared" si="71"/>
        <v>0</v>
      </c>
      <c r="J163" s="5"/>
      <c r="K163" s="5" t="str">
        <f t="shared" si="72"/>
        <v>F</v>
      </c>
      <c r="L163" s="5" t="str">
        <f t="shared" si="73"/>
        <v>0</v>
      </c>
      <c r="M163" s="5"/>
      <c r="N163" s="5" t="str">
        <f t="shared" si="74"/>
        <v>F</v>
      </c>
      <c r="O163" s="5" t="str">
        <f t="shared" si="75"/>
        <v>0</v>
      </c>
      <c r="P163" s="5"/>
      <c r="Q163" s="5" t="str">
        <f t="shared" si="76"/>
        <v>F</v>
      </c>
      <c r="R163" s="5" t="str">
        <f t="shared" si="77"/>
        <v>0</v>
      </c>
      <c r="S163" s="5"/>
      <c r="T163" s="5" t="str">
        <f t="shared" si="78"/>
        <v>F</v>
      </c>
      <c r="U163" s="5" t="str">
        <f t="shared" si="79"/>
        <v>0</v>
      </c>
      <c r="V163" s="5"/>
      <c r="W163" s="5" t="str">
        <f t="shared" si="80"/>
        <v>F</v>
      </c>
      <c r="X163" s="5" t="str">
        <f t="shared" si="81"/>
        <v>0</v>
      </c>
      <c r="Y163" s="5"/>
      <c r="Z163" s="5" t="str">
        <f t="shared" si="82"/>
        <v>F</v>
      </c>
      <c r="AA163" s="5" t="str">
        <f t="shared" si="83"/>
        <v>0</v>
      </c>
      <c r="AB163" s="5"/>
      <c r="AC163" s="5" t="str">
        <f t="shared" si="84"/>
        <v>F</v>
      </c>
      <c r="AD163" s="5" t="str">
        <f t="shared" si="85"/>
        <v>0</v>
      </c>
      <c r="AE163" s="5"/>
      <c r="AF163" s="5" t="str">
        <f t="shared" si="86"/>
        <v>F</v>
      </c>
      <c r="AG163" s="5" t="str">
        <f t="shared" si="87"/>
        <v>0</v>
      </c>
      <c r="AH163" s="7" t="str">
        <f t="shared" si="88"/>
        <v>Fail</v>
      </c>
      <c r="AI163" s="8">
        <f t="shared" si="89"/>
        <v>0</v>
      </c>
      <c r="AJ163" s="8"/>
    </row>
    <row r="164" spans="1:36" ht="21.9" customHeight="1">
      <c r="A164" s="5">
        <v>5</v>
      </c>
      <c r="B164" s="5">
        <v>2</v>
      </c>
      <c r="C164" s="11" t="s">
        <v>303</v>
      </c>
      <c r="D164" s="5">
        <v>21</v>
      </c>
      <c r="E164" s="5" t="str">
        <f t="shared" si="68"/>
        <v>B</v>
      </c>
      <c r="F164" s="5" t="str">
        <f t="shared" si="69"/>
        <v>3</v>
      </c>
      <c r="G164" s="5">
        <v>25</v>
      </c>
      <c r="H164" s="5" t="str">
        <f t="shared" si="70"/>
        <v>A-</v>
      </c>
      <c r="I164" s="5" t="str">
        <f t="shared" si="71"/>
        <v>3.5</v>
      </c>
      <c r="J164" s="5">
        <v>8</v>
      </c>
      <c r="K164" s="5" t="str">
        <f t="shared" si="72"/>
        <v>C</v>
      </c>
      <c r="L164" s="5" t="str">
        <f t="shared" si="73"/>
        <v>1</v>
      </c>
      <c r="M164" s="5">
        <v>20</v>
      </c>
      <c r="N164" s="5" t="str">
        <f t="shared" si="74"/>
        <v>B</v>
      </c>
      <c r="O164" s="5" t="str">
        <f t="shared" si="75"/>
        <v>3</v>
      </c>
      <c r="P164" s="5">
        <v>12</v>
      </c>
      <c r="Q164" s="5" t="str">
        <f t="shared" si="76"/>
        <v>A-</v>
      </c>
      <c r="R164" s="5" t="str">
        <f t="shared" si="77"/>
        <v>3.5</v>
      </c>
      <c r="S164" s="5">
        <v>6</v>
      </c>
      <c r="T164" s="5" t="str">
        <f t="shared" si="78"/>
        <v>F</v>
      </c>
      <c r="U164" s="5" t="str">
        <f t="shared" si="79"/>
        <v>0</v>
      </c>
      <c r="V164" s="5">
        <v>28</v>
      </c>
      <c r="W164" s="5" t="str">
        <f t="shared" si="80"/>
        <v>A</v>
      </c>
      <c r="X164" s="5" t="str">
        <f t="shared" si="81"/>
        <v>4</v>
      </c>
      <c r="Y164" s="5">
        <v>24</v>
      </c>
      <c r="Z164" s="5" t="str">
        <f t="shared" si="82"/>
        <v>A-</v>
      </c>
      <c r="AA164" s="5" t="str">
        <f t="shared" si="83"/>
        <v>3.5</v>
      </c>
      <c r="AB164" s="5">
        <v>24</v>
      </c>
      <c r="AC164" s="5" t="str">
        <f t="shared" si="84"/>
        <v>A-</v>
      </c>
      <c r="AD164" s="5" t="str">
        <f t="shared" si="85"/>
        <v>3.5</v>
      </c>
      <c r="AE164" s="5">
        <v>9</v>
      </c>
      <c r="AF164" s="5" t="str">
        <f t="shared" si="86"/>
        <v>D</v>
      </c>
      <c r="AG164" s="5" t="str">
        <f t="shared" si="87"/>
        <v>1</v>
      </c>
      <c r="AH164" s="7" t="str">
        <f t="shared" si="88"/>
        <v>Fail</v>
      </c>
      <c r="AI164" s="8">
        <f t="shared" si="89"/>
        <v>0</v>
      </c>
      <c r="AJ164" s="8"/>
    </row>
    <row r="165" spans="1:36" ht="21.9" customHeight="1">
      <c r="A165" s="5">
        <v>6</v>
      </c>
      <c r="B165" s="5">
        <v>3</v>
      </c>
      <c r="C165" s="11" t="s">
        <v>304</v>
      </c>
      <c r="D165" s="5"/>
      <c r="E165" s="5" t="str">
        <f t="shared" si="68"/>
        <v>F</v>
      </c>
      <c r="F165" s="5" t="str">
        <f t="shared" si="69"/>
        <v>0</v>
      </c>
      <c r="G165" s="5"/>
      <c r="H165" s="5" t="str">
        <f t="shared" si="70"/>
        <v>F</v>
      </c>
      <c r="I165" s="5" t="str">
        <f t="shared" si="71"/>
        <v>0</v>
      </c>
      <c r="J165" s="5"/>
      <c r="K165" s="5" t="str">
        <f t="shared" si="72"/>
        <v>F</v>
      </c>
      <c r="L165" s="5" t="str">
        <f t="shared" si="73"/>
        <v>0</v>
      </c>
      <c r="M165" s="5"/>
      <c r="N165" s="5" t="str">
        <f t="shared" si="74"/>
        <v>F</v>
      </c>
      <c r="O165" s="5" t="str">
        <f t="shared" si="75"/>
        <v>0</v>
      </c>
      <c r="P165" s="5"/>
      <c r="Q165" s="5" t="str">
        <f t="shared" si="76"/>
        <v>F</v>
      </c>
      <c r="R165" s="5" t="str">
        <f t="shared" si="77"/>
        <v>0</v>
      </c>
      <c r="S165" s="5"/>
      <c r="T165" s="5" t="str">
        <f t="shared" si="78"/>
        <v>F</v>
      </c>
      <c r="U165" s="5" t="str">
        <f t="shared" si="79"/>
        <v>0</v>
      </c>
      <c r="V165" s="5"/>
      <c r="W165" s="5" t="str">
        <f t="shared" si="80"/>
        <v>F</v>
      </c>
      <c r="X165" s="5" t="str">
        <f t="shared" si="81"/>
        <v>0</v>
      </c>
      <c r="Y165" s="5"/>
      <c r="Z165" s="5" t="str">
        <f t="shared" si="82"/>
        <v>F</v>
      </c>
      <c r="AA165" s="5" t="str">
        <f t="shared" si="83"/>
        <v>0</v>
      </c>
      <c r="AB165" s="5"/>
      <c r="AC165" s="5" t="str">
        <f t="shared" si="84"/>
        <v>F</v>
      </c>
      <c r="AD165" s="5" t="str">
        <f t="shared" si="85"/>
        <v>0</v>
      </c>
      <c r="AE165" s="5"/>
      <c r="AF165" s="5" t="str">
        <f t="shared" si="86"/>
        <v>F</v>
      </c>
      <c r="AG165" s="5" t="str">
        <f t="shared" si="87"/>
        <v>0</v>
      </c>
      <c r="AH165" s="7" t="str">
        <f t="shared" si="88"/>
        <v>Fail</v>
      </c>
      <c r="AI165" s="8">
        <f t="shared" si="89"/>
        <v>0</v>
      </c>
      <c r="AJ165" s="8"/>
    </row>
    <row r="166" spans="1:36" ht="21.9" customHeight="1">
      <c r="A166" s="5">
        <v>7</v>
      </c>
      <c r="B166" s="5">
        <v>4</v>
      </c>
      <c r="C166" s="15"/>
      <c r="D166" s="5"/>
      <c r="E166" s="5" t="str">
        <f t="shared" si="68"/>
        <v>F</v>
      </c>
      <c r="F166" s="5" t="str">
        <f t="shared" si="69"/>
        <v>0</v>
      </c>
      <c r="G166" s="5"/>
      <c r="H166" s="5" t="str">
        <f t="shared" si="70"/>
        <v>F</v>
      </c>
      <c r="I166" s="5" t="str">
        <f t="shared" si="71"/>
        <v>0</v>
      </c>
      <c r="J166" s="5"/>
      <c r="K166" s="5" t="str">
        <f t="shared" si="72"/>
        <v>F</v>
      </c>
      <c r="L166" s="5" t="str">
        <f t="shared" si="73"/>
        <v>0</v>
      </c>
      <c r="M166" s="5"/>
      <c r="N166" s="5" t="str">
        <f t="shared" si="74"/>
        <v>F</v>
      </c>
      <c r="O166" s="5" t="str">
        <f t="shared" si="75"/>
        <v>0</v>
      </c>
      <c r="P166" s="5"/>
      <c r="Q166" s="5" t="str">
        <f t="shared" si="76"/>
        <v>F</v>
      </c>
      <c r="R166" s="5" t="str">
        <f t="shared" si="77"/>
        <v>0</v>
      </c>
      <c r="S166" s="5"/>
      <c r="T166" s="5" t="str">
        <f t="shared" si="78"/>
        <v>F</v>
      </c>
      <c r="U166" s="5" t="str">
        <f t="shared" si="79"/>
        <v>0</v>
      </c>
      <c r="V166" s="5"/>
      <c r="W166" s="5" t="str">
        <f t="shared" si="80"/>
        <v>F</v>
      </c>
      <c r="X166" s="5" t="str">
        <f t="shared" si="81"/>
        <v>0</v>
      </c>
      <c r="Y166" s="5"/>
      <c r="Z166" s="5" t="str">
        <f t="shared" si="82"/>
        <v>F</v>
      </c>
      <c r="AA166" s="5" t="str">
        <f t="shared" si="83"/>
        <v>0</v>
      </c>
      <c r="AB166" s="5"/>
      <c r="AC166" s="5" t="str">
        <f t="shared" si="84"/>
        <v>F</v>
      </c>
      <c r="AD166" s="5" t="str">
        <f t="shared" si="85"/>
        <v>0</v>
      </c>
      <c r="AE166" s="5"/>
      <c r="AF166" s="5" t="str">
        <f t="shared" si="86"/>
        <v>F</v>
      </c>
      <c r="AG166" s="5" t="str">
        <f t="shared" si="87"/>
        <v>0</v>
      </c>
      <c r="AH166" s="7" t="str">
        <f t="shared" si="88"/>
        <v>Fail</v>
      </c>
      <c r="AI166" s="8">
        <f t="shared" si="89"/>
        <v>0</v>
      </c>
      <c r="AJ166" s="8"/>
    </row>
    <row r="167" spans="1:36" ht="21.9" customHeight="1">
      <c r="A167" s="5">
        <v>8</v>
      </c>
      <c r="B167" s="5">
        <v>5</v>
      </c>
      <c r="C167" s="11" t="s">
        <v>305</v>
      </c>
      <c r="D167" s="5">
        <v>24</v>
      </c>
      <c r="E167" s="5" t="str">
        <f t="shared" si="68"/>
        <v>A-</v>
      </c>
      <c r="F167" s="5" t="str">
        <f t="shared" si="69"/>
        <v>3.5</v>
      </c>
      <c r="G167" s="5">
        <v>22</v>
      </c>
      <c r="H167" s="5" t="str">
        <f t="shared" si="70"/>
        <v>B</v>
      </c>
      <c r="I167" s="5" t="str">
        <f t="shared" si="71"/>
        <v>3</v>
      </c>
      <c r="J167" s="5">
        <v>7</v>
      </c>
      <c r="K167" s="5" t="str">
        <f t="shared" si="72"/>
        <v>D</v>
      </c>
      <c r="L167" s="5" t="str">
        <f t="shared" si="73"/>
        <v>1</v>
      </c>
      <c r="M167" s="5">
        <v>16</v>
      </c>
      <c r="N167" s="5" t="str">
        <f t="shared" si="74"/>
        <v>C</v>
      </c>
      <c r="O167" s="5" t="str">
        <f t="shared" si="75"/>
        <v>1</v>
      </c>
      <c r="P167" s="5"/>
      <c r="Q167" s="5" t="str">
        <f t="shared" si="76"/>
        <v>F</v>
      </c>
      <c r="R167" s="5" t="str">
        <f t="shared" si="77"/>
        <v>0</v>
      </c>
      <c r="S167" s="5">
        <v>16</v>
      </c>
      <c r="T167" s="5" t="str">
        <f t="shared" si="78"/>
        <v>C</v>
      </c>
      <c r="U167" s="5" t="str">
        <f t="shared" si="79"/>
        <v>1</v>
      </c>
      <c r="V167" s="5">
        <v>24</v>
      </c>
      <c r="W167" s="5" t="str">
        <f t="shared" si="80"/>
        <v>A-</v>
      </c>
      <c r="X167" s="5" t="str">
        <f t="shared" si="81"/>
        <v>3.5</v>
      </c>
      <c r="Y167" s="5">
        <v>24</v>
      </c>
      <c r="Z167" s="5" t="str">
        <f t="shared" si="82"/>
        <v>A-</v>
      </c>
      <c r="AA167" s="5" t="str">
        <f t="shared" si="83"/>
        <v>3.5</v>
      </c>
      <c r="AB167" s="5">
        <v>30</v>
      </c>
      <c r="AC167" s="5" t="str">
        <f t="shared" si="84"/>
        <v>A</v>
      </c>
      <c r="AD167" s="5" t="str">
        <f t="shared" si="85"/>
        <v>4</v>
      </c>
      <c r="AE167" s="5">
        <v>14</v>
      </c>
      <c r="AF167" s="5" t="str">
        <f t="shared" si="86"/>
        <v>C</v>
      </c>
      <c r="AG167" s="5" t="str">
        <f t="shared" si="87"/>
        <v>2</v>
      </c>
      <c r="AH167" s="7" t="str">
        <f t="shared" si="88"/>
        <v>Fail</v>
      </c>
      <c r="AI167" s="8">
        <f t="shared" si="89"/>
        <v>0</v>
      </c>
      <c r="AJ167" s="8"/>
    </row>
    <row r="168" spans="1:36" ht="21.9" customHeight="1">
      <c r="A168" s="5">
        <v>9</v>
      </c>
      <c r="B168" s="5">
        <v>6</v>
      </c>
      <c r="C168" s="11" t="s">
        <v>306</v>
      </c>
      <c r="D168" s="5">
        <v>26</v>
      </c>
      <c r="E168" s="5" t="str">
        <f t="shared" si="68"/>
        <v>A-</v>
      </c>
      <c r="F168" s="5" t="str">
        <f t="shared" si="69"/>
        <v>3.5</v>
      </c>
      <c r="G168" s="5">
        <v>24</v>
      </c>
      <c r="H168" s="5" t="str">
        <f t="shared" si="70"/>
        <v>A-</v>
      </c>
      <c r="I168" s="5" t="str">
        <f t="shared" si="71"/>
        <v>3.5</v>
      </c>
      <c r="J168" s="5">
        <v>6</v>
      </c>
      <c r="K168" s="5" t="str">
        <f t="shared" si="72"/>
        <v>D</v>
      </c>
      <c r="L168" s="5" t="str">
        <f t="shared" si="73"/>
        <v>1</v>
      </c>
      <c r="M168" s="5">
        <v>18</v>
      </c>
      <c r="N168" s="5" t="str">
        <f t="shared" si="74"/>
        <v>C</v>
      </c>
      <c r="O168" s="5" t="str">
        <f t="shared" si="75"/>
        <v>2</v>
      </c>
      <c r="P168" s="5">
        <v>10</v>
      </c>
      <c r="Q168" s="5" t="str">
        <f t="shared" si="76"/>
        <v>B</v>
      </c>
      <c r="R168" s="5" t="str">
        <f t="shared" si="77"/>
        <v>2</v>
      </c>
      <c r="S168" s="5">
        <v>14</v>
      </c>
      <c r="T168" s="5" t="str">
        <f t="shared" si="78"/>
        <v>D</v>
      </c>
      <c r="U168" s="5" t="str">
        <f t="shared" si="79"/>
        <v>1</v>
      </c>
      <c r="V168" s="5">
        <v>14</v>
      </c>
      <c r="W168" s="5" t="str">
        <f t="shared" si="80"/>
        <v>D</v>
      </c>
      <c r="X168" s="5" t="str">
        <f t="shared" si="81"/>
        <v>1</v>
      </c>
      <c r="Y168" s="5">
        <v>20</v>
      </c>
      <c r="Z168" s="5" t="str">
        <f t="shared" si="82"/>
        <v>B</v>
      </c>
      <c r="AA168" s="5" t="str">
        <f t="shared" si="83"/>
        <v>3</v>
      </c>
      <c r="AB168" s="5">
        <v>17</v>
      </c>
      <c r="AC168" s="5" t="str">
        <f t="shared" si="84"/>
        <v>C</v>
      </c>
      <c r="AD168" s="5" t="str">
        <f t="shared" si="85"/>
        <v>2</v>
      </c>
      <c r="AE168" s="5">
        <v>10</v>
      </c>
      <c r="AF168" s="5" t="str">
        <f t="shared" si="86"/>
        <v>D</v>
      </c>
      <c r="AG168" s="5" t="str">
        <f t="shared" si="87"/>
        <v>1</v>
      </c>
      <c r="AH168" s="7" t="str">
        <f t="shared" si="88"/>
        <v>Pass</v>
      </c>
      <c r="AI168" s="8">
        <f t="shared" si="89"/>
        <v>159</v>
      </c>
      <c r="AJ168" s="8"/>
    </row>
    <row r="169" spans="1:36" ht="21.9" customHeight="1">
      <c r="A169" s="5">
        <v>10</v>
      </c>
      <c r="B169" s="5">
        <v>7</v>
      </c>
      <c r="C169" s="11" t="s">
        <v>307</v>
      </c>
      <c r="D169" s="5">
        <v>22</v>
      </c>
      <c r="E169" s="5" t="str">
        <f t="shared" si="68"/>
        <v>B</v>
      </c>
      <c r="F169" s="5" t="str">
        <f t="shared" si="69"/>
        <v>3</v>
      </c>
      <c r="G169" s="5">
        <v>24</v>
      </c>
      <c r="H169" s="5" t="str">
        <f t="shared" si="70"/>
        <v>A-</v>
      </c>
      <c r="I169" s="5" t="str">
        <f t="shared" si="71"/>
        <v>3.5</v>
      </c>
      <c r="J169" s="5">
        <v>14</v>
      </c>
      <c r="K169" s="5" t="str">
        <f t="shared" si="72"/>
        <v>A</v>
      </c>
      <c r="L169" s="5" t="str">
        <f t="shared" si="73"/>
        <v>4</v>
      </c>
      <c r="M169" s="5">
        <v>11</v>
      </c>
      <c r="N169" s="5" t="str">
        <f t="shared" si="74"/>
        <v>F</v>
      </c>
      <c r="O169" s="5" t="str">
        <f t="shared" si="75"/>
        <v>0</v>
      </c>
      <c r="P169" s="5">
        <v>10</v>
      </c>
      <c r="Q169" s="5" t="str">
        <f t="shared" si="76"/>
        <v>B</v>
      </c>
      <c r="R169" s="5" t="str">
        <f t="shared" si="77"/>
        <v>2</v>
      </c>
      <c r="S169" s="5">
        <v>36</v>
      </c>
      <c r="T169" s="5" t="str">
        <f t="shared" si="78"/>
        <v>A+</v>
      </c>
      <c r="U169" s="5" t="str">
        <f t="shared" si="79"/>
        <v>5</v>
      </c>
      <c r="V169" s="5">
        <v>32</v>
      </c>
      <c r="W169" s="5" t="str">
        <f t="shared" si="80"/>
        <v>A+</v>
      </c>
      <c r="X169" s="5" t="str">
        <f t="shared" si="81"/>
        <v>5</v>
      </c>
      <c r="Y169" s="5">
        <v>34</v>
      </c>
      <c r="Z169" s="5" t="str">
        <f t="shared" si="82"/>
        <v>A+</v>
      </c>
      <c r="AA169" s="5" t="str">
        <f t="shared" si="83"/>
        <v>5</v>
      </c>
      <c r="AB169" s="5">
        <v>34</v>
      </c>
      <c r="AC169" s="5" t="str">
        <f t="shared" si="84"/>
        <v>A+</v>
      </c>
      <c r="AD169" s="5" t="str">
        <f t="shared" si="85"/>
        <v>5</v>
      </c>
      <c r="AE169" s="5">
        <v>15</v>
      </c>
      <c r="AF169" s="5" t="str">
        <f t="shared" si="86"/>
        <v>B</v>
      </c>
      <c r="AG169" s="5" t="str">
        <f t="shared" si="87"/>
        <v>3</v>
      </c>
      <c r="AH169" s="7" t="str">
        <f t="shared" si="88"/>
        <v>Fail</v>
      </c>
      <c r="AI169" s="8">
        <f t="shared" si="89"/>
        <v>0</v>
      </c>
      <c r="AJ169" s="8"/>
    </row>
    <row r="170" spans="1:36" ht="21.9" customHeight="1">
      <c r="A170" s="5">
        <v>11</v>
      </c>
      <c r="B170" s="5">
        <v>8</v>
      </c>
      <c r="C170" s="15"/>
      <c r="D170" s="5"/>
      <c r="E170" s="5" t="str">
        <f t="shared" si="68"/>
        <v>F</v>
      </c>
      <c r="F170" s="5" t="str">
        <f t="shared" si="69"/>
        <v>0</v>
      </c>
      <c r="G170" s="5"/>
      <c r="H170" s="5" t="str">
        <f t="shared" si="70"/>
        <v>F</v>
      </c>
      <c r="I170" s="5" t="str">
        <f t="shared" si="71"/>
        <v>0</v>
      </c>
      <c r="J170" s="5"/>
      <c r="K170" s="5" t="str">
        <f t="shared" si="72"/>
        <v>F</v>
      </c>
      <c r="L170" s="5" t="str">
        <f t="shared" si="73"/>
        <v>0</v>
      </c>
      <c r="M170" s="5"/>
      <c r="N170" s="5" t="str">
        <f t="shared" si="74"/>
        <v>F</v>
      </c>
      <c r="O170" s="5" t="str">
        <f t="shared" si="75"/>
        <v>0</v>
      </c>
      <c r="P170" s="5"/>
      <c r="Q170" s="5" t="str">
        <f t="shared" si="76"/>
        <v>F</v>
      </c>
      <c r="R170" s="5" t="str">
        <f t="shared" si="77"/>
        <v>0</v>
      </c>
      <c r="S170" s="5"/>
      <c r="T170" s="5" t="str">
        <f t="shared" si="78"/>
        <v>F</v>
      </c>
      <c r="U170" s="5" t="str">
        <f t="shared" si="79"/>
        <v>0</v>
      </c>
      <c r="V170" s="5"/>
      <c r="W170" s="5" t="str">
        <f t="shared" si="80"/>
        <v>F</v>
      </c>
      <c r="X170" s="5" t="str">
        <f t="shared" si="81"/>
        <v>0</v>
      </c>
      <c r="Y170" s="5"/>
      <c r="Z170" s="5" t="str">
        <f t="shared" si="82"/>
        <v>F</v>
      </c>
      <c r="AA170" s="5" t="str">
        <f t="shared" si="83"/>
        <v>0</v>
      </c>
      <c r="AB170" s="5"/>
      <c r="AC170" s="5" t="str">
        <f t="shared" si="84"/>
        <v>F</v>
      </c>
      <c r="AD170" s="5" t="str">
        <f t="shared" si="85"/>
        <v>0</v>
      </c>
      <c r="AE170" s="5"/>
      <c r="AF170" s="5" t="str">
        <f t="shared" si="86"/>
        <v>F</v>
      </c>
      <c r="AG170" s="5" t="str">
        <f t="shared" si="87"/>
        <v>0</v>
      </c>
      <c r="AH170" s="7" t="str">
        <f t="shared" si="88"/>
        <v>Fail</v>
      </c>
      <c r="AI170" s="8">
        <f t="shared" si="89"/>
        <v>0</v>
      </c>
      <c r="AJ170" s="8"/>
    </row>
    <row r="171" spans="1:36" ht="21.9" customHeight="1">
      <c r="A171" s="5">
        <v>12</v>
      </c>
      <c r="B171" s="5">
        <v>10</v>
      </c>
      <c r="C171" s="11" t="s">
        <v>309</v>
      </c>
      <c r="D171" s="5">
        <v>20</v>
      </c>
      <c r="E171" s="5" t="str">
        <f t="shared" si="68"/>
        <v>B</v>
      </c>
      <c r="F171" s="5" t="str">
        <f t="shared" si="69"/>
        <v>3</v>
      </c>
      <c r="G171" s="5">
        <v>21</v>
      </c>
      <c r="H171" s="5" t="str">
        <f t="shared" si="70"/>
        <v>B</v>
      </c>
      <c r="I171" s="5" t="str">
        <f t="shared" si="71"/>
        <v>3</v>
      </c>
      <c r="J171" s="5">
        <v>2</v>
      </c>
      <c r="K171" s="5" t="str">
        <f t="shared" si="72"/>
        <v>F</v>
      </c>
      <c r="L171" s="5" t="str">
        <f t="shared" si="73"/>
        <v>0</v>
      </c>
      <c r="M171" s="5">
        <v>20</v>
      </c>
      <c r="N171" s="5" t="str">
        <f t="shared" si="74"/>
        <v>B</v>
      </c>
      <c r="O171" s="5" t="str">
        <f t="shared" si="75"/>
        <v>3</v>
      </c>
      <c r="P171" s="5">
        <v>10</v>
      </c>
      <c r="Q171" s="5" t="str">
        <f t="shared" si="76"/>
        <v>B</v>
      </c>
      <c r="R171" s="5" t="str">
        <f t="shared" si="77"/>
        <v>2</v>
      </c>
      <c r="S171" s="5">
        <v>18</v>
      </c>
      <c r="T171" s="5" t="str">
        <f t="shared" si="78"/>
        <v>C</v>
      </c>
      <c r="U171" s="5" t="str">
        <f t="shared" si="79"/>
        <v>2</v>
      </c>
      <c r="V171" s="5">
        <v>24</v>
      </c>
      <c r="W171" s="5" t="str">
        <f t="shared" si="80"/>
        <v>A-</v>
      </c>
      <c r="X171" s="5" t="str">
        <f t="shared" si="81"/>
        <v>3.5</v>
      </c>
      <c r="Y171" s="5">
        <v>20</v>
      </c>
      <c r="Z171" s="5" t="str">
        <f t="shared" si="82"/>
        <v>B</v>
      </c>
      <c r="AA171" s="5" t="str">
        <f t="shared" si="83"/>
        <v>3</v>
      </c>
      <c r="AB171" s="5">
        <v>22</v>
      </c>
      <c r="AC171" s="5" t="str">
        <f t="shared" si="84"/>
        <v>B</v>
      </c>
      <c r="AD171" s="5" t="str">
        <f t="shared" si="85"/>
        <v>3</v>
      </c>
      <c r="AE171" s="5">
        <v>10</v>
      </c>
      <c r="AF171" s="5" t="str">
        <f t="shared" si="86"/>
        <v>D</v>
      </c>
      <c r="AG171" s="5" t="str">
        <f t="shared" si="87"/>
        <v>1</v>
      </c>
      <c r="AH171" s="7" t="str">
        <f t="shared" si="88"/>
        <v>Fail</v>
      </c>
      <c r="AI171" s="8">
        <f t="shared" si="89"/>
        <v>0</v>
      </c>
      <c r="AJ171" s="8"/>
    </row>
    <row r="172" spans="1:36" ht="21.9" customHeight="1">
      <c r="A172" s="5">
        <v>13</v>
      </c>
      <c r="B172" s="5">
        <v>11</v>
      </c>
      <c r="C172" s="11" t="s">
        <v>310</v>
      </c>
      <c r="D172" s="5">
        <v>28</v>
      </c>
      <c r="E172" s="5" t="str">
        <f t="shared" si="68"/>
        <v>A</v>
      </c>
      <c r="F172" s="5" t="str">
        <f t="shared" si="69"/>
        <v>4</v>
      </c>
      <c r="G172" s="5">
        <v>22</v>
      </c>
      <c r="H172" s="5" t="str">
        <f t="shared" si="70"/>
        <v>B</v>
      </c>
      <c r="I172" s="5" t="str">
        <f t="shared" si="71"/>
        <v>3</v>
      </c>
      <c r="J172" s="5">
        <v>3</v>
      </c>
      <c r="K172" s="5" t="str">
        <f t="shared" si="72"/>
        <v>F</v>
      </c>
      <c r="L172" s="5" t="str">
        <f t="shared" si="73"/>
        <v>0</v>
      </c>
      <c r="M172" s="5">
        <v>16</v>
      </c>
      <c r="N172" s="5" t="str">
        <f t="shared" si="74"/>
        <v>C</v>
      </c>
      <c r="O172" s="5" t="str">
        <f t="shared" si="75"/>
        <v>1</v>
      </c>
      <c r="P172" s="5">
        <v>10</v>
      </c>
      <c r="Q172" s="5" t="str">
        <f t="shared" si="76"/>
        <v>B</v>
      </c>
      <c r="R172" s="5" t="str">
        <f t="shared" si="77"/>
        <v>2</v>
      </c>
      <c r="S172" s="5"/>
      <c r="T172" s="5" t="str">
        <f t="shared" si="78"/>
        <v>F</v>
      </c>
      <c r="U172" s="5" t="str">
        <f t="shared" si="79"/>
        <v>0</v>
      </c>
      <c r="V172" s="5">
        <v>30</v>
      </c>
      <c r="W172" s="5" t="str">
        <f t="shared" si="80"/>
        <v>A</v>
      </c>
      <c r="X172" s="5" t="str">
        <f t="shared" si="81"/>
        <v>4</v>
      </c>
      <c r="Y172" s="5">
        <v>30</v>
      </c>
      <c r="Z172" s="5" t="str">
        <f t="shared" si="82"/>
        <v>A</v>
      </c>
      <c r="AA172" s="5" t="str">
        <f t="shared" si="83"/>
        <v>4</v>
      </c>
      <c r="AB172" s="5">
        <v>20</v>
      </c>
      <c r="AC172" s="5" t="str">
        <f t="shared" si="84"/>
        <v>B</v>
      </c>
      <c r="AD172" s="5" t="str">
        <f t="shared" si="85"/>
        <v>3</v>
      </c>
      <c r="AE172" s="5">
        <v>16</v>
      </c>
      <c r="AF172" s="5" t="str">
        <f t="shared" si="86"/>
        <v>B</v>
      </c>
      <c r="AG172" s="5" t="str">
        <f t="shared" si="87"/>
        <v>3</v>
      </c>
      <c r="AH172" s="7" t="str">
        <f t="shared" si="88"/>
        <v>Fail</v>
      </c>
      <c r="AI172" s="8">
        <f t="shared" si="89"/>
        <v>0</v>
      </c>
      <c r="AJ172" s="8"/>
    </row>
    <row r="173" spans="1:36" ht="21.9" customHeight="1">
      <c r="A173" s="5">
        <v>14</v>
      </c>
      <c r="B173" s="5">
        <v>12</v>
      </c>
      <c r="C173" s="11"/>
      <c r="D173" s="5"/>
      <c r="E173" s="5" t="str">
        <f t="shared" si="68"/>
        <v>F</v>
      </c>
      <c r="F173" s="5" t="str">
        <f t="shared" si="69"/>
        <v>0</v>
      </c>
      <c r="G173" s="5"/>
      <c r="H173" s="5" t="str">
        <f t="shared" si="70"/>
        <v>F</v>
      </c>
      <c r="I173" s="5" t="str">
        <f t="shared" si="71"/>
        <v>0</v>
      </c>
      <c r="J173" s="5"/>
      <c r="K173" s="5" t="str">
        <f t="shared" si="72"/>
        <v>F</v>
      </c>
      <c r="L173" s="5" t="str">
        <f t="shared" si="73"/>
        <v>0</v>
      </c>
      <c r="M173" s="5"/>
      <c r="N173" s="5" t="str">
        <f t="shared" si="74"/>
        <v>F</v>
      </c>
      <c r="O173" s="5" t="str">
        <f t="shared" si="75"/>
        <v>0</v>
      </c>
      <c r="P173" s="5"/>
      <c r="Q173" s="5" t="str">
        <f t="shared" si="76"/>
        <v>F</v>
      </c>
      <c r="R173" s="5" t="str">
        <f t="shared" si="77"/>
        <v>0</v>
      </c>
      <c r="S173" s="5"/>
      <c r="T173" s="5" t="str">
        <f t="shared" si="78"/>
        <v>F</v>
      </c>
      <c r="U173" s="5" t="str">
        <f t="shared" si="79"/>
        <v>0</v>
      </c>
      <c r="V173" s="5"/>
      <c r="W173" s="5" t="str">
        <f t="shared" si="80"/>
        <v>F</v>
      </c>
      <c r="X173" s="5" t="str">
        <f t="shared" si="81"/>
        <v>0</v>
      </c>
      <c r="Y173" s="5"/>
      <c r="Z173" s="5" t="str">
        <f t="shared" si="82"/>
        <v>F</v>
      </c>
      <c r="AA173" s="5" t="str">
        <f t="shared" si="83"/>
        <v>0</v>
      </c>
      <c r="AB173" s="5"/>
      <c r="AC173" s="5" t="str">
        <f t="shared" si="84"/>
        <v>F</v>
      </c>
      <c r="AD173" s="5" t="str">
        <f t="shared" si="85"/>
        <v>0</v>
      </c>
      <c r="AE173" s="5"/>
      <c r="AF173" s="5" t="str">
        <f t="shared" si="86"/>
        <v>F</v>
      </c>
      <c r="AG173" s="5" t="str">
        <f t="shared" si="87"/>
        <v>0</v>
      </c>
      <c r="AH173" s="7" t="str">
        <f t="shared" si="88"/>
        <v>Fail</v>
      </c>
      <c r="AI173" s="8">
        <f t="shared" si="89"/>
        <v>0</v>
      </c>
      <c r="AJ173" s="8"/>
    </row>
    <row r="174" spans="1:36" ht="21.9" customHeight="1">
      <c r="A174" s="5">
        <v>15</v>
      </c>
      <c r="B174" s="5">
        <v>14</v>
      </c>
      <c r="C174" s="11" t="s">
        <v>312</v>
      </c>
      <c r="D174" s="5">
        <v>17</v>
      </c>
      <c r="E174" s="5" t="str">
        <f t="shared" si="68"/>
        <v>C</v>
      </c>
      <c r="F174" s="5" t="str">
        <f t="shared" si="69"/>
        <v>2</v>
      </c>
      <c r="G174" s="5">
        <v>16</v>
      </c>
      <c r="H174" s="5" t="str">
        <f t="shared" si="70"/>
        <v>C</v>
      </c>
      <c r="I174" s="5" t="str">
        <f t="shared" si="71"/>
        <v>1</v>
      </c>
      <c r="J174" s="5">
        <v>2</v>
      </c>
      <c r="K174" s="5" t="str">
        <f t="shared" si="72"/>
        <v>F</v>
      </c>
      <c r="L174" s="5" t="str">
        <f t="shared" si="73"/>
        <v>0</v>
      </c>
      <c r="M174" s="5">
        <v>14</v>
      </c>
      <c r="N174" s="5" t="str">
        <f t="shared" si="74"/>
        <v>D</v>
      </c>
      <c r="O174" s="5" t="str">
        <f t="shared" si="75"/>
        <v>1</v>
      </c>
      <c r="P174" s="5">
        <v>10</v>
      </c>
      <c r="Q174" s="5" t="str">
        <f t="shared" si="76"/>
        <v>B</v>
      </c>
      <c r="R174" s="5" t="str">
        <f t="shared" si="77"/>
        <v>2</v>
      </c>
      <c r="S174" s="5">
        <v>14</v>
      </c>
      <c r="T174" s="5" t="str">
        <f t="shared" si="78"/>
        <v>D</v>
      </c>
      <c r="U174" s="5" t="str">
        <f t="shared" si="79"/>
        <v>1</v>
      </c>
      <c r="V174" s="5">
        <v>22</v>
      </c>
      <c r="W174" s="5" t="str">
        <f t="shared" si="80"/>
        <v>B</v>
      </c>
      <c r="X174" s="5" t="str">
        <f t="shared" si="81"/>
        <v>3</v>
      </c>
      <c r="Y174" s="5">
        <v>6</v>
      </c>
      <c r="Z174" s="5" t="str">
        <f t="shared" si="82"/>
        <v>F</v>
      </c>
      <c r="AA174" s="5" t="str">
        <f t="shared" si="83"/>
        <v>0</v>
      </c>
      <c r="AB174" s="5">
        <v>10</v>
      </c>
      <c r="AC174" s="5" t="str">
        <f t="shared" si="84"/>
        <v>F</v>
      </c>
      <c r="AD174" s="5" t="str">
        <f t="shared" si="85"/>
        <v>0</v>
      </c>
      <c r="AE174" s="5">
        <v>9</v>
      </c>
      <c r="AF174" s="5" t="str">
        <f t="shared" si="86"/>
        <v>D</v>
      </c>
      <c r="AG174" s="5" t="str">
        <f t="shared" si="87"/>
        <v>1</v>
      </c>
      <c r="AH174" s="7" t="str">
        <f t="shared" si="88"/>
        <v>Fail</v>
      </c>
      <c r="AI174" s="8">
        <f t="shared" si="89"/>
        <v>0</v>
      </c>
      <c r="AJ174" s="8"/>
    </row>
    <row r="175" spans="1:36" ht="21.9" customHeight="1">
      <c r="A175" s="5">
        <v>16</v>
      </c>
      <c r="B175" s="5">
        <v>15</v>
      </c>
      <c r="C175" s="11" t="s">
        <v>313</v>
      </c>
      <c r="D175" s="5">
        <v>18</v>
      </c>
      <c r="E175" s="5" t="str">
        <f t="shared" si="68"/>
        <v>C</v>
      </c>
      <c r="F175" s="5" t="str">
        <f t="shared" si="69"/>
        <v>2</v>
      </c>
      <c r="G175" s="5">
        <v>17</v>
      </c>
      <c r="H175" s="5" t="str">
        <f t="shared" si="70"/>
        <v>C</v>
      </c>
      <c r="I175" s="5" t="str">
        <f t="shared" si="71"/>
        <v>2</v>
      </c>
      <c r="J175" s="5">
        <v>3</v>
      </c>
      <c r="K175" s="5" t="str">
        <f t="shared" si="72"/>
        <v>F</v>
      </c>
      <c r="L175" s="5" t="str">
        <f t="shared" si="73"/>
        <v>0</v>
      </c>
      <c r="M175" s="5">
        <v>14</v>
      </c>
      <c r="N175" s="5" t="str">
        <f t="shared" si="74"/>
        <v>D</v>
      </c>
      <c r="O175" s="5" t="str">
        <f t="shared" si="75"/>
        <v>1</v>
      </c>
      <c r="P175" s="5">
        <v>10</v>
      </c>
      <c r="Q175" s="5" t="str">
        <f t="shared" si="76"/>
        <v>B</v>
      </c>
      <c r="R175" s="5" t="str">
        <f t="shared" si="77"/>
        <v>2</v>
      </c>
      <c r="S175" s="5">
        <v>10</v>
      </c>
      <c r="T175" s="5" t="str">
        <f t="shared" si="78"/>
        <v>F</v>
      </c>
      <c r="U175" s="5" t="str">
        <f t="shared" si="79"/>
        <v>0</v>
      </c>
      <c r="V175" s="5">
        <v>20</v>
      </c>
      <c r="W175" s="5" t="str">
        <f t="shared" si="80"/>
        <v>B</v>
      </c>
      <c r="X175" s="5" t="str">
        <f t="shared" si="81"/>
        <v>3</v>
      </c>
      <c r="Y175" s="5">
        <v>24</v>
      </c>
      <c r="Z175" s="5" t="str">
        <f t="shared" si="82"/>
        <v>A-</v>
      </c>
      <c r="AA175" s="5" t="str">
        <f t="shared" si="83"/>
        <v>3.5</v>
      </c>
      <c r="AB175" s="5">
        <v>26</v>
      </c>
      <c r="AC175" s="5" t="str">
        <f t="shared" si="84"/>
        <v>A-</v>
      </c>
      <c r="AD175" s="5" t="str">
        <f t="shared" si="85"/>
        <v>3.5</v>
      </c>
      <c r="AE175" s="5">
        <v>12</v>
      </c>
      <c r="AF175" s="5" t="str">
        <f t="shared" si="86"/>
        <v>C</v>
      </c>
      <c r="AG175" s="5" t="str">
        <f t="shared" si="87"/>
        <v>1</v>
      </c>
      <c r="AH175" s="7" t="str">
        <f t="shared" si="88"/>
        <v>Fail</v>
      </c>
      <c r="AI175" s="8">
        <f t="shared" si="89"/>
        <v>0</v>
      </c>
      <c r="AJ175" s="8"/>
    </row>
    <row r="176" spans="1:36" ht="21.9" customHeight="1">
      <c r="A176" s="5">
        <v>17</v>
      </c>
      <c r="B176" s="5">
        <v>16</v>
      </c>
      <c r="C176" s="11" t="s">
        <v>314</v>
      </c>
      <c r="D176" s="5">
        <v>14</v>
      </c>
      <c r="E176" s="5" t="str">
        <f t="shared" si="68"/>
        <v>D</v>
      </c>
      <c r="F176" s="5" t="str">
        <f t="shared" si="69"/>
        <v>1</v>
      </c>
      <c r="G176" s="5">
        <v>15</v>
      </c>
      <c r="H176" s="5" t="str">
        <f t="shared" si="70"/>
        <v>D</v>
      </c>
      <c r="I176" s="5" t="str">
        <f t="shared" si="71"/>
        <v>1</v>
      </c>
      <c r="J176" s="5">
        <v>1</v>
      </c>
      <c r="K176" s="5" t="str">
        <f t="shared" si="72"/>
        <v>F</v>
      </c>
      <c r="L176" s="5" t="str">
        <f t="shared" si="73"/>
        <v>0</v>
      </c>
      <c r="M176" s="5">
        <v>14</v>
      </c>
      <c r="N176" s="5" t="str">
        <f t="shared" si="74"/>
        <v>D</v>
      </c>
      <c r="O176" s="5" t="str">
        <f t="shared" si="75"/>
        <v>1</v>
      </c>
      <c r="P176" s="5">
        <v>10</v>
      </c>
      <c r="Q176" s="5" t="str">
        <f t="shared" si="76"/>
        <v>B</v>
      </c>
      <c r="R176" s="5" t="str">
        <f t="shared" si="77"/>
        <v>2</v>
      </c>
      <c r="S176" s="5">
        <v>10</v>
      </c>
      <c r="T176" s="5" t="str">
        <f t="shared" si="78"/>
        <v>F</v>
      </c>
      <c r="U176" s="5" t="str">
        <f t="shared" si="79"/>
        <v>0</v>
      </c>
      <c r="V176" s="5">
        <v>20</v>
      </c>
      <c r="W176" s="5" t="str">
        <f t="shared" si="80"/>
        <v>B</v>
      </c>
      <c r="X176" s="5" t="str">
        <f t="shared" si="81"/>
        <v>3</v>
      </c>
      <c r="Y176" s="5">
        <v>6</v>
      </c>
      <c r="Z176" s="5" t="str">
        <f t="shared" si="82"/>
        <v>F</v>
      </c>
      <c r="AA176" s="5" t="str">
        <f t="shared" si="83"/>
        <v>0</v>
      </c>
      <c r="AB176" s="5">
        <v>3</v>
      </c>
      <c r="AC176" s="5" t="str">
        <f t="shared" si="84"/>
        <v>F</v>
      </c>
      <c r="AD176" s="5" t="str">
        <f t="shared" si="85"/>
        <v>0</v>
      </c>
      <c r="AE176" s="5">
        <v>10</v>
      </c>
      <c r="AF176" s="5" t="str">
        <f t="shared" si="86"/>
        <v>D</v>
      </c>
      <c r="AG176" s="5" t="str">
        <f t="shared" si="87"/>
        <v>1</v>
      </c>
      <c r="AH176" s="7" t="str">
        <f t="shared" si="88"/>
        <v>Fail</v>
      </c>
      <c r="AI176" s="8">
        <f t="shared" si="89"/>
        <v>0</v>
      </c>
      <c r="AJ176" s="8"/>
    </row>
    <row r="177" spans="1:36" ht="21.9" customHeight="1">
      <c r="A177" s="5">
        <v>18</v>
      </c>
      <c r="B177" s="5">
        <v>18</v>
      </c>
      <c r="C177" s="11" t="s">
        <v>316</v>
      </c>
      <c r="D177" s="5">
        <v>17</v>
      </c>
      <c r="E177" s="5" t="str">
        <f t="shared" si="68"/>
        <v>C</v>
      </c>
      <c r="F177" s="5" t="str">
        <f t="shared" si="69"/>
        <v>2</v>
      </c>
      <c r="G177" s="5">
        <v>18</v>
      </c>
      <c r="H177" s="5" t="str">
        <f t="shared" si="70"/>
        <v>C</v>
      </c>
      <c r="I177" s="5" t="str">
        <f t="shared" si="71"/>
        <v>2</v>
      </c>
      <c r="J177" s="5">
        <v>0</v>
      </c>
      <c r="K177" s="5" t="str">
        <f t="shared" si="72"/>
        <v>F</v>
      </c>
      <c r="L177" s="5" t="str">
        <f t="shared" si="73"/>
        <v>0</v>
      </c>
      <c r="M177" s="5">
        <v>14</v>
      </c>
      <c r="N177" s="5" t="str">
        <f t="shared" si="74"/>
        <v>D</v>
      </c>
      <c r="O177" s="5" t="str">
        <f t="shared" si="75"/>
        <v>1</v>
      </c>
      <c r="P177" s="5">
        <v>10</v>
      </c>
      <c r="Q177" s="5" t="str">
        <f t="shared" si="76"/>
        <v>B</v>
      </c>
      <c r="R177" s="5" t="str">
        <f t="shared" si="77"/>
        <v>2</v>
      </c>
      <c r="S177" s="5">
        <v>14</v>
      </c>
      <c r="T177" s="5" t="str">
        <f t="shared" si="78"/>
        <v>D</v>
      </c>
      <c r="U177" s="5" t="str">
        <f t="shared" si="79"/>
        <v>1</v>
      </c>
      <c r="V177" s="5">
        <v>24</v>
      </c>
      <c r="W177" s="5" t="str">
        <f t="shared" si="80"/>
        <v>A-</v>
      </c>
      <c r="X177" s="5" t="str">
        <f t="shared" si="81"/>
        <v>3.5</v>
      </c>
      <c r="Y177" s="5">
        <v>22</v>
      </c>
      <c r="Z177" s="5" t="str">
        <f t="shared" si="82"/>
        <v>B</v>
      </c>
      <c r="AA177" s="5" t="str">
        <f t="shared" si="83"/>
        <v>3</v>
      </c>
      <c r="AB177" s="5">
        <v>15</v>
      </c>
      <c r="AC177" s="5" t="str">
        <f t="shared" si="84"/>
        <v>D</v>
      </c>
      <c r="AD177" s="5" t="str">
        <f t="shared" si="85"/>
        <v>1</v>
      </c>
      <c r="AE177" s="5">
        <v>10</v>
      </c>
      <c r="AF177" s="5" t="str">
        <f t="shared" si="86"/>
        <v>D</v>
      </c>
      <c r="AG177" s="5" t="str">
        <f t="shared" si="87"/>
        <v>1</v>
      </c>
      <c r="AH177" s="7" t="str">
        <f t="shared" si="88"/>
        <v>Fail</v>
      </c>
      <c r="AI177" s="8">
        <f t="shared" si="89"/>
        <v>0</v>
      </c>
      <c r="AJ177" s="8"/>
    </row>
    <row r="178" spans="1:36" ht="21.9" customHeight="1">
      <c r="A178" s="5">
        <v>19</v>
      </c>
      <c r="B178" s="5">
        <v>19</v>
      </c>
      <c r="C178" s="11" t="s">
        <v>317</v>
      </c>
      <c r="D178" s="5">
        <v>24</v>
      </c>
      <c r="E178" s="5" t="str">
        <f t="shared" si="68"/>
        <v>A-</v>
      </c>
      <c r="F178" s="5" t="str">
        <f t="shared" si="69"/>
        <v>3.5</v>
      </c>
      <c r="G178" s="5">
        <v>15</v>
      </c>
      <c r="H178" s="5" t="str">
        <f t="shared" si="70"/>
        <v>D</v>
      </c>
      <c r="I178" s="5" t="str">
        <f t="shared" si="71"/>
        <v>1</v>
      </c>
      <c r="J178" s="5">
        <v>6</v>
      </c>
      <c r="K178" s="5" t="str">
        <f t="shared" si="72"/>
        <v>D</v>
      </c>
      <c r="L178" s="5" t="str">
        <f t="shared" si="73"/>
        <v>1</v>
      </c>
      <c r="M178" s="5">
        <v>14</v>
      </c>
      <c r="N178" s="5" t="str">
        <f t="shared" si="74"/>
        <v>D</v>
      </c>
      <c r="O178" s="5" t="str">
        <f t="shared" si="75"/>
        <v>1</v>
      </c>
      <c r="P178" s="5">
        <v>8</v>
      </c>
      <c r="Q178" s="5" t="str">
        <f t="shared" si="76"/>
        <v>C</v>
      </c>
      <c r="R178" s="5" t="str">
        <f t="shared" si="77"/>
        <v>1</v>
      </c>
      <c r="S178" s="5">
        <v>5</v>
      </c>
      <c r="T178" s="5" t="str">
        <f t="shared" si="78"/>
        <v>F</v>
      </c>
      <c r="U178" s="5" t="str">
        <f t="shared" si="79"/>
        <v>0</v>
      </c>
      <c r="V178" s="5">
        <v>18</v>
      </c>
      <c r="W178" s="5" t="str">
        <f t="shared" si="80"/>
        <v>C</v>
      </c>
      <c r="X178" s="5" t="str">
        <f t="shared" si="81"/>
        <v>2</v>
      </c>
      <c r="Y178" s="5">
        <v>24</v>
      </c>
      <c r="Z178" s="5" t="str">
        <f t="shared" si="82"/>
        <v>A-</v>
      </c>
      <c r="AA178" s="5" t="str">
        <f t="shared" si="83"/>
        <v>3.5</v>
      </c>
      <c r="AB178" s="5">
        <v>20</v>
      </c>
      <c r="AC178" s="5" t="str">
        <f t="shared" si="84"/>
        <v>B</v>
      </c>
      <c r="AD178" s="5" t="str">
        <f t="shared" si="85"/>
        <v>3</v>
      </c>
      <c r="AE178" s="5">
        <v>10</v>
      </c>
      <c r="AF178" s="5" t="str">
        <f t="shared" si="86"/>
        <v>D</v>
      </c>
      <c r="AG178" s="5" t="str">
        <f t="shared" si="87"/>
        <v>1</v>
      </c>
      <c r="AH178" s="7" t="str">
        <f t="shared" si="88"/>
        <v>Fail</v>
      </c>
      <c r="AI178" s="8">
        <f t="shared" si="89"/>
        <v>0</v>
      </c>
      <c r="AJ178" s="8"/>
    </row>
    <row r="179" spans="1:36" ht="21.9" customHeight="1">
      <c r="A179" s="5">
        <v>20</v>
      </c>
      <c r="B179" s="5">
        <v>20</v>
      </c>
      <c r="C179" s="11" t="s">
        <v>318</v>
      </c>
      <c r="D179" s="5">
        <v>23</v>
      </c>
      <c r="E179" s="5" t="str">
        <f t="shared" si="68"/>
        <v>B</v>
      </c>
      <c r="F179" s="5" t="str">
        <f t="shared" si="69"/>
        <v>3</v>
      </c>
      <c r="G179" s="5">
        <v>17</v>
      </c>
      <c r="H179" s="5" t="str">
        <f t="shared" si="70"/>
        <v>C</v>
      </c>
      <c r="I179" s="5" t="str">
        <f t="shared" si="71"/>
        <v>2</v>
      </c>
      <c r="J179" s="5">
        <v>3</v>
      </c>
      <c r="K179" s="5" t="str">
        <f t="shared" si="72"/>
        <v>F</v>
      </c>
      <c r="L179" s="5" t="str">
        <f t="shared" si="73"/>
        <v>0</v>
      </c>
      <c r="M179" s="5">
        <v>22</v>
      </c>
      <c r="N179" s="5" t="str">
        <f t="shared" si="74"/>
        <v>B</v>
      </c>
      <c r="O179" s="5" t="str">
        <f t="shared" si="75"/>
        <v>3</v>
      </c>
      <c r="P179" s="5">
        <v>10</v>
      </c>
      <c r="Q179" s="5" t="str">
        <f t="shared" si="76"/>
        <v>B</v>
      </c>
      <c r="R179" s="5" t="str">
        <f t="shared" si="77"/>
        <v>2</v>
      </c>
      <c r="S179" s="5">
        <v>18</v>
      </c>
      <c r="T179" s="5" t="str">
        <f t="shared" si="78"/>
        <v>C</v>
      </c>
      <c r="U179" s="5" t="str">
        <f t="shared" si="79"/>
        <v>2</v>
      </c>
      <c r="V179" s="5">
        <v>14</v>
      </c>
      <c r="W179" s="5" t="str">
        <f t="shared" si="80"/>
        <v>D</v>
      </c>
      <c r="X179" s="5" t="str">
        <f t="shared" si="81"/>
        <v>1</v>
      </c>
      <c r="Y179" s="5">
        <v>24</v>
      </c>
      <c r="Z179" s="5" t="str">
        <f t="shared" si="82"/>
        <v>A-</v>
      </c>
      <c r="AA179" s="5" t="str">
        <f t="shared" si="83"/>
        <v>3.5</v>
      </c>
      <c r="AB179" s="5">
        <v>20</v>
      </c>
      <c r="AC179" s="5" t="str">
        <f t="shared" si="84"/>
        <v>B</v>
      </c>
      <c r="AD179" s="5" t="str">
        <f t="shared" si="85"/>
        <v>3</v>
      </c>
      <c r="AE179" s="5">
        <v>8</v>
      </c>
      <c r="AF179" s="5" t="str">
        <f t="shared" si="86"/>
        <v>F</v>
      </c>
      <c r="AG179" s="5" t="str">
        <f t="shared" si="87"/>
        <v>0</v>
      </c>
      <c r="AH179" s="7" t="str">
        <f t="shared" si="88"/>
        <v>Fail</v>
      </c>
      <c r="AI179" s="8">
        <f t="shared" si="89"/>
        <v>0</v>
      </c>
      <c r="AJ179" s="8"/>
    </row>
    <row r="180" spans="1:36" ht="21.9" customHeight="1">
      <c r="A180" s="5">
        <v>21</v>
      </c>
      <c r="B180" s="5">
        <v>21</v>
      </c>
      <c r="C180" s="11" t="s">
        <v>319</v>
      </c>
      <c r="D180" s="5">
        <v>18</v>
      </c>
      <c r="E180" s="5" t="str">
        <f t="shared" si="68"/>
        <v>C</v>
      </c>
      <c r="F180" s="5" t="str">
        <f t="shared" si="69"/>
        <v>2</v>
      </c>
      <c r="G180" s="5">
        <v>18</v>
      </c>
      <c r="H180" s="5" t="str">
        <f t="shared" si="70"/>
        <v>C</v>
      </c>
      <c r="I180" s="5" t="str">
        <f t="shared" si="71"/>
        <v>2</v>
      </c>
      <c r="J180" s="5">
        <v>2</v>
      </c>
      <c r="K180" s="5" t="str">
        <f t="shared" si="72"/>
        <v>F</v>
      </c>
      <c r="L180" s="5" t="str">
        <f t="shared" si="73"/>
        <v>0</v>
      </c>
      <c r="M180" s="5">
        <v>14</v>
      </c>
      <c r="N180" s="5" t="str">
        <f t="shared" si="74"/>
        <v>D</v>
      </c>
      <c r="O180" s="5" t="str">
        <f t="shared" si="75"/>
        <v>1</v>
      </c>
      <c r="P180" s="5">
        <v>10</v>
      </c>
      <c r="Q180" s="5" t="str">
        <f t="shared" si="76"/>
        <v>B</v>
      </c>
      <c r="R180" s="5" t="str">
        <f t="shared" si="77"/>
        <v>2</v>
      </c>
      <c r="S180" s="5">
        <v>8</v>
      </c>
      <c r="T180" s="5" t="str">
        <f t="shared" si="78"/>
        <v>F</v>
      </c>
      <c r="U180" s="5" t="str">
        <f t="shared" si="79"/>
        <v>0</v>
      </c>
      <c r="V180" s="5">
        <v>20</v>
      </c>
      <c r="W180" s="5" t="str">
        <f t="shared" si="80"/>
        <v>B</v>
      </c>
      <c r="X180" s="5" t="str">
        <f t="shared" si="81"/>
        <v>3</v>
      </c>
      <c r="Y180" s="5">
        <v>24</v>
      </c>
      <c r="Z180" s="5" t="str">
        <f t="shared" si="82"/>
        <v>A-</v>
      </c>
      <c r="AA180" s="5" t="str">
        <f t="shared" si="83"/>
        <v>3.5</v>
      </c>
      <c r="AB180" s="5">
        <v>17</v>
      </c>
      <c r="AC180" s="5" t="str">
        <f t="shared" si="84"/>
        <v>C</v>
      </c>
      <c r="AD180" s="5" t="str">
        <f t="shared" si="85"/>
        <v>2</v>
      </c>
      <c r="AE180" s="5">
        <v>9</v>
      </c>
      <c r="AF180" s="5" t="str">
        <f t="shared" si="86"/>
        <v>D</v>
      </c>
      <c r="AG180" s="5" t="str">
        <f t="shared" si="87"/>
        <v>1</v>
      </c>
      <c r="AH180" s="7" t="str">
        <f t="shared" si="88"/>
        <v>Fail</v>
      </c>
      <c r="AI180" s="8">
        <f t="shared" si="89"/>
        <v>0</v>
      </c>
      <c r="AJ180" s="8"/>
    </row>
    <row r="181" spans="1:36" ht="21.9" customHeight="1">
      <c r="A181" s="5">
        <v>22</v>
      </c>
      <c r="B181" s="5">
        <v>22</v>
      </c>
      <c r="C181" s="11" t="s">
        <v>320</v>
      </c>
      <c r="D181" s="5">
        <v>21</v>
      </c>
      <c r="E181" s="5" t="str">
        <f t="shared" si="68"/>
        <v>B</v>
      </c>
      <c r="F181" s="5" t="str">
        <f t="shared" si="69"/>
        <v>3</v>
      </c>
      <c r="G181" s="5">
        <v>20</v>
      </c>
      <c r="H181" s="5" t="str">
        <f t="shared" si="70"/>
        <v>B</v>
      </c>
      <c r="I181" s="5" t="str">
        <f t="shared" si="71"/>
        <v>3</v>
      </c>
      <c r="J181" s="5">
        <v>3</v>
      </c>
      <c r="K181" s="5" t="str">
        <f t="shared" si="72"/>
        <v>F</v>
      </c>
      <c r="L181" s="5" t="str">
        <f t="shared" si="73"/>
        <v>0</v>
      </c>
      <c r="M181" s="5">
        <v>18</v>
      </c>
      <c r="N181" s="5" t="str">
        <f t="shared" si="74"/>
        <v>C</v>
      </c>
      <c r="O181" s="5" t="str">
        <f t="shared" si="75"/>
        <v>2</v>
      </c>
      <c r="P181" s="5">
        <v>8</v>
      </c>
      <c r="Q181" s="5" t="str">
        <f t="shared" si="76"/>
        <v>C</v>
      </c>
      <c r="R181" s="5" t="str">
        <f t="shared" si="77"/>
        <v>1</v>
      </c>
      <c r="S181" s="5">
        <v>22</v>
      </c>
      <c r="T181" s="5" t="str">
        <f t="shared" si="78"/>
        <v>B</v>
      </c>
      <c r="U181" s="5" t="str">
        <f t="shared" si="79"/>
        <v>3</v>
      </c>
      <c r="V181" s="5">
        <v>18</v>
      </c>
      <c r="W181" s="5" t="str">
        <f t="shared" si="80"/>
        <v>C</v>
      </c>
      <c r="X181" s="5" t="str">
        <f t="shared" si="81"/>
        <v>2</v>
      </c>
      <c r="Y181" s="5">
        <v>22</v>
      </c>
      <c r="Z181" s="5" t="str">
        <f t="shared" si="82"/>
        <v>B</v>
      </c>
      <c r="AA181" s="5" t="str">
        <f t="shared" si="83"/>
        <v>3</v>
      </c>
      <c r="AB181" s="5">
        <v>26</v>
      </c>
      <c r="AC181" s="5" t="str">
        <f t="shared" si="84"/>
        <v>A-</v>
      </c>
      <c r="AD181" s="5" t="str">
        <f t="shared" si="85"/>
        <v>3.5</v>
      </c>
      <c r="AE181" s="5">
        <v>10</v>
      </c>
      <c r="AF181" s="5" t="str">
        <f t="shared" si="86"/>
        <v>D</v>
      </c>
      <c r="AG181" s="5" t="str">
        <f t="shared" si="87"/>
        <v>1</v>
      </c>
      <c r="AH181" s="7" t="str">
        <f t="shared" si="88"/>
        <v>Fail</v>
      </c>
      <c r="AI181" s="8">
        <f t="shared" si="89"/>
        <v>0</v>
      </c>
      <c r="AJ181" s="8"/>
    </row>
    <row r="182" spans="1:36" ht="21.9" customHeight="1">
      <c r="A182" s="5">
        <v>23</v>
      </c>
      <c r="B182" s="5">
        <v>23</v>
      </c>
      <c r="C182" s="11" t="s">
        <v>321</v>
      </c>
      <c r="D182" s="5"/>
      <c r="E182" s="5" t="str">
        <f t="shared" si="68"/>
        <v>F</v>
      </c>
      <c r="F182" s="5" t="str">
        <f t="shared" si="69"/>
        <v>0</v>
      </c>
      <c r="G182" s="5"/>
      <c r="H182" s="5" t="str">
        <f t="shared" si="70"/>
        <v>F</v>
      </c>
      <c r="I182" s="5" t="str">
        <f t="shared" si="71"/>
        <v>0</v>
      </c>
      <c r="J182" s="5"/>
      <c r="K182" s="5" t="str">
        <f t="shared" si="72"/>
        <v>F</v>
      </c>
      <c r="L182" s="5" t="str">
        <f t="shared" si="73"/>
        <v>0</v>
      </c>
      <c r="M182" s="5"/>
      <c r="N182" s="5" t="str">
        <f t="shared" si="74"/>
        <v>F</v>
      </c>
      <c r="O182" s="5" t="str">
        <f t="shared" si="75"/>
        <v>0</v>
      </c>
      <c r="P182" s="5"/>
      <c r="Q182" s="5" t="str">
        <f t="shared" si="76"/>
        <v>F</v>
      </c>
      <c r="R182" s="5" t="str">
        <f t="shared" si="77"/>
        <v>0</v>
      </c>
      <c r="S182" s="5"/>
      <c r="T182" s="5" t="str">
        <f t="shared" si="78"/>
        <v>F</v>
      </c>
      <c r="U182" s="5" t="str">
        <f t="shared" si="79"/>
        <v>0</v>
      </c>
      <c r="V182" s="5"/>
      <c r="W182" s="5" t="str">
        <f t="shared" si="80"/>
        <v>F</v>
      </c>
      <c r="X182" s="5" t="str">
        <f t="shared" si="81"/>
        <v>0</v>
      </c>
      <c r="Y182" s="5"/>
      <c r="Z182" s="5" t="str">
        <f t="shared" si="82"/>
        <v>F</v>
      </c>
      <c r="AA182" s="5" t="str">
        <f t="shared" si="83"/>
        <v>0</v>
      </c>
      <c r="AB182" s="5"/>
      <c r="AC182" s="5" t="str">
        <f t="shared" si="84"/>
        <v>F</v>
      </c>
      <c r="AD182" s="5" t="str">
        <f t="shared" si="85"/>
        <v>0</v>
      </c>
      <c r="AE182" s="5"/>
      <c r="AF182" s="5" t="str">
        <f t="shared" si="86"/>
        <v>F</v>
      </c>
      <c r="AG182" s="5" t="str">
        <f t="shared" si="87"/>
        <v>0</v>
      </c>
      <c r="AH182" s="7" t="str">
        <f t="shared" si="88"/>
        <v>Fail</v>
      </c>
      <c r="AI182" s="8">
        <f t="shared" si="89"/>
        <v>0</v>
      </c>
      <c r="AJ182" s="8"/>
    </row>
    <row r="183" spans="1:36" ht="21.9" customHeight="1">
      <c r="A183" s="5">
        <v>24</v>
      </c>
      <c r="B183" s="5">
        <v>24</v>
      </c>
      <c r="C183" s="11" t="s">
        <v>322</v>
      </c>
      <c r="D183" s="5">
        <v>20</v>
      </c>
      <c r="E183" s="5" t="str">
        <f t="shared" si="68"/>
        <v>B</v>
      </c>
      <c r="F183" s="5" t="str">
        <f t="shared" si="69"/>
        <v>3</v>
      </c>
      <c r="G183" s="5">
        <v>23</v>
      </c>
      <c r="H183" s="5" t="str">
        <f t="shared" si="70"/>
        <v>B</v>
      </c>
      <c r="I183" s="5" t="str">
        <f t="shared" si="71"/>
        <v>3</v>
      </c>
      <c r="J183" s="5">
        <v>6</v>
      </c>
      <c r="K183" s="5" t="str">
        <f t="shared" si="72"/>
        <v>D</v>
      </c>
      <c r="L183" s="5" t="str">
        <f t="shared" si="73"/>
        <v>1</v>
      </c>
      <c r="M183" s="5">
        <v>16</v>
      </c>
      <c r="N183" s="5" t="str">
        <f t="shared" si="74"/>
        <v>C</v>
      </c>
      <c r="O183" s="5" t="str">
        <f t="shared" si="75"/>
        <v>1</v>
      </c>
      <c r="P183" s="5">
        <v>10</v>
      </c>
      <c r="Q183" s="5" t="str">
        <f t="shared" si="76"/>
        <v>B</v>
      </c>
      <c r="R183" s="5" t="str">
        <f t="shared" si="77"/>
        <v>2</v>
      </c>
      <c r="S183" s="5">
        <v>5</v>
      </c>
      <c r="T183" s="5" t="str">
        <f t="shared" si="78"/>
        <v>F</v>
      </c>
      <c r="U183" s="5" t="str">
        <f t="shared" si="79"/>
        <v>0</v>
      </c>
      <c r="V183" s="5">
        <v>28</v>
      </c>
      <c r="W183" s="5" t="str">
        <f t="shared" si="80"/>
        <v>A</v>
      </c>
      <c r="X183" s="5" t="str">
        <f t="shared" si="81"/>
        <v>4</v>
      </c>
      <c r="Y183" s="5">
        <v>27</v>
      </c>
      <c r="Z183" s="5" t="str">
        <f t="shared" si="82"/>
        <v>A-</v>
      </c>
      <c r="AA183" s="5" t="str">
        <f t="shared" si="83"/>
        <v>3.5</v>
      </c>
      <c r="AB183" s="5">
        <v>14</v>
      </c>
      <c r="AC183" s="5" t="str">
        <f t="shared" si="84"/>
        <v>D</v>
      </c>
      <c r="AD183" s="5" t="str">
        <f t="shared" si="85"/>
        <v>1</v>
      </c>
      <c r="AE183" s="5">
        <v>12</v>
      </c>
      <c r="AF183" s="5" t="str">
        <f t="shared" si="86"/>
        <v>C</v>
      </c>
      <c r="AG183" s="5" t="str">
        <f t="shared" si="87"/>
        <v>1</v>
      </c>
      <c r="AH183" s="7" t="str">
        <f t="shared" si="88"/>
        <v>Fail</v>
      </c>
      <c r="AI183" s="8">
        <f t="shared" si="89"/>
        <v>0</v>
      </c>
      <c r="AJ183" s="8"/>
    </row>
    <row r="184" spans="1:36" ht="21.9" customHeight="1">
      <c r="A184" s="5">
        <v>25</v>
      </c>
      <c r="B184" s="5">
        <v>25</v>
      </c>
      <c r="C184" s="11" t="s">
        <v>323</v>
      </c>
      <c r="D184" s="5">
        <v>18</v>
      </c>
      <c r="E184" s="5" t="str">
        <f t="shared" si="68"/>
        <v>C</v>
      </c>
      <c r="F184" s="5" t="str">
        <f t="shared" si="69"/>
        <v>2</v>
      </c>
      <c r="G184" s="5">
        <v>18</v>
      </c>
      <c r="H184" s="5" t="str">
        <f t="shared" si="70"/>
        <v>C</v>
      </c>
      <c r="I184" s="5" t="str">
        <f t="shared" si="71"/>
        <v>2</v>
      </c>
      <c r="J184" s="5">
        <v>0</v>
      </c>
      <c r="K184" s="5" t="str">
        <f t="shared" si="72"/>
        <v>F</v>
      </c>
      <c r="L184" s="5" t="str">
        <f t="shared" si="73"/>
        <v>0</v>
      </c>
      <c r="M184" s="5">
        <v>16</v>
      </c>
      <c r="N184" s="5" t="str">
        <f t="shared" si="74"/>
        <v>C</v>
      </c>
      <c r="O184" s="5" t="str">
        <f t="shared" si="75"/>
        <v>1</v>
      </c>
      <c r="P184" s="5">
        <v>10</v>
      </c>
      <c r="Q184" s="5" t="str">
        <f t="shared" si="76"/>
        <v>B</v>
      </c>
      <c r="R184" s="5" t="str">
        <f t="shared" si="77"/>
        <v>2</v>
      </c>
      <c r="S184" s="5">
        <v>12</v>
      </c>
      <c r="T184" s="5" t="str">
        <f t="shared" si="78"/>
        <v>F</v>
      </c>
      <c r="U184" s="5" t="str">
        <f t="shared" si="79"/>
        <v>0</v>
      </c>
      <c r="V184" s="5">
        <v>18</v>
      </c>
      <c r="W184" s="5" t="str">
        <f t="shared" si="80"/>
        <v>C</v>
      </c>
      <c r="X184" s="5" t="str">
        <f t="shared" si="81"/>
        <v>2</v>
      </c>
      <c r="Y184" s="5">
        <v>21</v>
      </c>
      <c r="Z184" s="5" t="str">
        <f t="shared" si="82"/>
        <v>B</v>
      </c>
      <c r="AA184" s="5" t="str">
        <f t="shared" si="83"/>
        <v>3</v>
      </c>
      <c r="AB184" s="5">
        <v>14</v>
      </c>
      <c r="AC184" s="5" t="str">
        <f t="shared" si="84"/>
        <v>D</v>
      </c>
      <c r="AD184" s="5" t="str">
        <f t="shared" si="85"/>
        <v>1</v>
      </c>
      <c r="AE184" s="5">
        <v>10</v>
      </c>
      <c r="AF184" s="5" t="str">
        <f t="shared" si="86"/>
        <v>D</v>
      </c>
      <c r="AG184" s="5" t="str">
        <f t="shared" si="87"/>
        <v>1</v>
      </c>
      <c r="AH184" s="7" t="str">
        <f t="shared" si="88"/>
        <v>Fail</v>
      </c>
      <c r="AI184" s="8">
        <f t="shared" si="89"/>
        <v>0</v>
      </c>
      <c r="AJ184" s="8"/>
    </row>
    <row r="185" spans="1:36" ht="21.9" customHeight="1">
      <c r="A185" s="5">
        <v>26</v>
      </c>
      <c r="B185" s="5">
        <v>26</v>
      </c>
      <c r="C185" s="11" t="s">
        <v>324</v>
      </c>
      <c r="D185" s="5">
        <v>25</v>
      </c>
      <c r="E185" s="5" t="str">
        <f t="shared" si="68"/>
        <v>A-</v>
      </c>
      <c r="F185" s="5" t="str">
        <f t="shared" si="69"/>
        <v>3.5</v>
      </c>
      <c r="G185" s="5">
        <v>14</v>
      </c>
      <c r="H185" s="5" t="str">
        <f t="shared" si="70"/>
        <v>D</v>
      </c>
      <c r="I185" s="5" t="str">
        <f t="shared" si="71"/>
        <v>1</v>
      </c>
      <c r="J185" s="5">
        <v>3</v>
      </c>
      <c r="K185" s="5" t="str">
        <f t="shared" si="72"/>
        <v>F</v>
      </c>
      <c r="L185" s="5" t="str">
        <f t="shared" si="73"/>
        <v>0</v>
      </c>
      <c r="M185" s="5">
        <v>14</v>
      </c>
      <c r="N185" s="5" t="str">
        <f t="shared" si="74"/>
        <v>D</v>
      </c>
      <c r="O185" s="5" t="str">
        <f t="shared" si="75"/>
        <v>1</v>
      </c>
      <c r="P185" s="5">
        <v>15</v>
      </c>
      <c r="Q185" s="5" t="str">
        <f t="shared" si="76"/>
        <v>A</v>
      </c>
      <c r="R185" s="5" t="str">
        <f t="shared" si="77"/>
        <v>4</v>
      </c>
      <c r="S185" s="5">
        <v>16</v>
      </c>
      <c r="T185" s="5" t="str">
        <f t="shared" si="78"/>
        <v>C</v>
      </c>
      <c r="U185" s="5" t="str">
        <f t="shared" si="79"/>
        <v>1</v>
      </c>
      <c r="V185" s="5">
        <v>18</v>
      </c>
      <c r="W185" s="5" t="str">
        <f t="shared" si="80"/>
        <v>C</v>
      </c>
      <c r="X185" s="5" t="str">
        <f t="shared" si="81"/>
        <v>2</v>
      </c>
      <c r="Y185" s="5">
        <v>28</v>
      </c>
      <c r="Z185" s="5" t="str">
        <f t="shared" si="82"/>
        <v>A</v>
      </c>
      <c r="AA185" s="5" t="str">
        <f t="shared" si="83"/>
        <v>4</v>
      </c>
      <c r="AB185" s="5">
        <v>22</v>
      </c>
      <c r="AC185" s="5" t="str">
        <f t="shared" si="84"/>
        <v>B</v>
      </c>
      <c r="AD185" s="5" t="str">
        <f t="shared" si="85"/>
        <v>3</v>
      </c>
      <c r="AE185" s="5">
        <v>10</v>
      </c>
      <c r="AF185" s="5" t="str">
        <f t="shared" si="86"/>
        <v>D</v>
      </c>
      <c r="AG185" s="5" t="str">
        <f t="shared" si="87"/>
        <v>1</v>
      </c>
      <c r="AH185" s="7" t="str">
        <f t="shared" si="88"/>
        <v>Fail</v>
      </c>
      <c r="AI185" s="8">
        <f t="shared" si="89"/>
        <v>0</v>
      </c>
      <c r="AJ185" s="8"/>
    </row>
    <row r="186" spans="1:36" ht="21.9" customHeight="1">
      <c r="A186" s="5">
        <v>27</v>
      </c>
      <c r="B186" s="5">
        <v>27</v>
      </c>
      <c r="C186" s="11" t="s">
        <v>325</v>
      </c>
      <c r="D186" s="5">
        <v>28</v>
      </c>
      <c r="E186" s="5" t="str">
        <f t="shared" si="68"/>
        <v>A</v>
      </c>
      <c r="F186" s="5" t="str">
        <f t="shared" si="69"/>
        <v>4</v>
      </c>
      <c r="G186" s="5">
        <v>14</v>
      </c>
      <c r="H186" s="5" t="str">
        <f t="shared" si="70"/>
        <v>D</v>
      </c>
      <c r="I186" s="5" t="str">
        <f t="shared" si="71"/>
        <v>1</v>
      </c>
      <c r="J186" s="5">
        <v>2</v>
      </c>
      <c r="K186" s="5" t="str">
        <f t="shared" si="72"/>
        <v>F</v>
      </c>
      <c r="L186" s="5" t="str">
        <f t="shared" si="73"/>
        <v>0</v>
      </c>
      <c r="M186" s="5">
        <v>14</v>
      </c>
      <c r="N186" s="5" t="str">
        <f t="shared" si="74"/>
        <v>D</v>
      </c>
      <c r="O186" s="5" t="str">
        <f t="shared" si="75"/>
        <v>1</v>
      </c>
      <c r="P186" s="5">
        <v>8</v>
      </c>
      <c r="Q186" s="5" t="str">
        <f t="shared" si="76"/>
        <v>C</v>
      </c>
      <c r="R186" s="5" t="str">
        <f t="shared" si="77"/>
        <v>1</v>
      </c>
      <c r="S186" s="5">
        <v>14</v>
      </c>
      <c r="T186" s="5" t="str">
        <f t="shared" si="78"/>
        <v>D</v>
      </c>
      <c r="U186" s="5" t="str">
        <f t="shared" si="79"/>
        <v>1</v>
      </c>
      <c r="V186" s="5">
        <v>18</v>
      </c>
      <c r="W186" s="5" t="str">
        <f t="shared" si="80"/>
        <v>C</v>
      </c>
      <c r="X186" s="5" t="str">
        <f t="shared" si="81"/>
        <v>2</v>
      </c>
      <c r="Y186" s="5">
        <v>17</v>
      </c>
      <c r="Z186" s="5" t="str">
        <f t="shared" si="82"/>
        <v>C</v>
      </c>
      <c r="AA186" s="5" t="str">
        <f t="shared" si="83"/>
        <v>2</v>
      </c>
      <c r="AB186" s="5">
        <v>13</v>
      </c>
      <c r="AC186" s="5" t="str">
        <f t="shared" si="84"/>
        <v>D</v>
      </c>
      <c r="AD186" s="5" t="str">
        <f t="shared" si="85"/>
        <v>1</v>
      </c>
      <c r="AE186" s="5">
        <v>5</v>
      </c>
      <c r="AF186" s="5" t="str">
        <f t="shared" si="86"/>
        <v>F</v>
      </c>
      <c r="AG186" s="5" t="str">
        <f t="shared" si="87"/>
        <v>0</v>
      </c>
      <c r="AH186" s="7" t="str">
        <f t="shared" si="88"/>
        <v>Fail</v>
      </c>
      <c r="AI186" s="8">
        <f t="shared" si="89"/>
        <v>0</v>
      </c>
      <c r="AJ186" s="8"/>
    </row>
    <row r="187" spans="1:36" ht="21.9" customHeight="1">
      <c r="A187" s="5">
        <v>28</v>
      </c>
      <c r="B187" s="5">
        <v>28</v>
      </c>
      <c r="C187" s="11" t="s">
        <v>326</v>
      </c>
      <c r="D187" s="5">
        <v>19</v>
      </c>
      <c r="E187" s="5" t="str">
        <f t="shared" si="68"/>
        <v>C</v>
      </c>
      <c r="F187" s="5" t="str">
        <f t="shared" si="69"/>
        <v>2</v>
      </c>
      <c r="G187" s="5">
        <v>16</v>
      </c>
      <c r="H187" s="5" t="str">
        <f t="shared" si="70"/>
        <v>C</v>
      </c>
      <c r="I187" s="5" t="str">
        <f t="shared" si="71"/>
        <v>1</v>
      </c>
      <c r="J187" s="5">
        <v>0</v>
      </c>
      <c r="K187" s="5" t="str">
        <f t="shared" si="72"/>
        <v>F</v>
      </c>
      <c r="L187" s="5" t="str">
        <f t="shared" si="73"/>
        <v>0</v>
      </c>
      <c r="M187" s="5">
        <v>14</v>
      </c>
      <c r="N187" s="5" t="str">
        <f t="shared" si="74"/>
        <v>D</v>
      </c>
      <c r="O187" s="5" t="str">
        <f t="shared" si="75"/>
        <v>1</v>
      </c>
      <c r="P187" s="5">
        <v>10</v>
      </c>
      <c r="Q187" s="5" t="str">
        <f t="shared" si="76"/>
        <v>B</v>
      </c>
      <c r="R187" s="5" t="str">
        <f t="shared" si="77"/>
        <v>2</v>
      </c>
      <c r="S187" s="5">
        <v>5</v>
      </c>
      <c r="T187" s="5" t="str">
        <f t="shared" si="78"/>
        <v>F</v>
      </c>
      <c r="U187" s="5" t="str">
        <f t="shared" si="79"/>
        <v>0</v>
      </c>
      <c r="V187" s="5">
        <v>18</v>
      </c>
      <c r="W187" s="5" t="str">
        <f t="shared" si="80"/>
        <v>C</v>
      </c>
      <c r="X187" s="5" t="str">
        <f t="shared" si="81"/>
        <v>2</v>
      </c>
      <c r="Y187" s="5">
        <v>18</v>
      </c>
      <c r="Z187" s="5" t="str">
        <f t="shared" si="82"/>
        <v>C</v>
      </c>
      <c r="AA187" s="5" t="str">
        <f t="shared" si="83"/>
        <v>2</v>
      </c>
      <c r="AB187" s="5">
        <v>14</v>
      </c>
      <c r="AC187" s="5" t="str">
        <f t="shared" si="84"/>
        <v>D</v>
      </c>
      <c r="AD187" s="5" t="str">
        <f t="shared" si="85"/>
        <v>1</v>
      </c>
      <c r="AE187" s="5">
        <v>15</v>
      </c>
      <c r="AF187" s="5" t="str">
        <f t="shared" si="86"/>
        <v>B</v>
      </c>
      <c r="AG187" s="5" t="str">
        <f t="shared" si="87"/>
        <v>3</v>
      </c>
      <c r="AH187" s="7" t="str">
        <f t="shared" si="88"/>
        <v>Fail</v>
      </c>
      <c r="AI187" s="8">
        <f t="shared" si="89"/>
        <v>0</v>
      </c>
      <c r="AJ187" s="8"/>
    </row>
    <row r="188" spans="1:36" ht="21.9" customHeight="1">
      <c r="A188" s="5">
        <v>29</v>
      </c>
      <c r="B188" s="5">
        <v>29</v>
      </c>
      <c r="C188" s="11" t="s">
        <v>327</v>
      </c>
      <c r="D188" s="5">
        <v>17</v>
      </c>
      <c r="E188" s="5" t="str">
        <f t="shared" si="68"/>
        <v>C</v>
      </c>
      <c r="F188" s="5" t="str">
        <f t="shared" si="69"/>
        <v>2</v>
      </c>
      <c r="G188" s="5">
        <v>14</v>
      </c>
      <c r="H188" s="5" t="str">
        <f t="shared" si="70"/>
        <v>D</v>
      </c>
      <c r="I188" s="5" t="str">
        <f t="shared" si="71"/>
        <v>1</v>
      </c>
      <c r="J188" s="5">
        <v>6</v>
      </c>
      <c r="K188" s="5" t="str">
        <f t="shared" si="72"/>
        <v>D</v>
      </c>
      <c r="L188" s="5" t="str">
        <f t="shared" si="73"/>
        <v>1</v>
      </c>
      <c r="M188" s="5">
        <v>14</v>
      </c>
      <c r="N188" s="5" t="str">
        <f t="shared" si="74"/>
        <v>D</v>
      </c>
      <c r="O188" s="5" t="str">
        <f t="shared" si="75"/>
        <v>1</v>
      </c>
      <c r="P188" s="5">
        <v>8</v>
      </c>
      <c r="Q188" s="5" t="str">
        <f t="shared" si="76"/>
        <v>C</v>
      </c>
      <c r="R188" s="5" t="str">
        <f t="shared" si="77"/>
        <v>1</v>
      </c>
      <c r="S188" s="5">
        <v>10</v>
      </c>
      <c r="T188" s="5" t="str">
        <f t="shared" si="78"/>
        <v>F</v>
      </c>
      <c r="U188" s="5" t="str">
        <f t="shared" si="79"/>
        <v>0</v>
      </c>
      <c r="V188" s="5">
        <v>18</v>
      </c>
      <c r="W188" s="5" t="str">
        <f t="shared" si="80"/>
        <v>C</v>
      </c>
      <c r="X188" s="5" t="str">
        <f t="shared" si="81"/>
        <v>2</v>
      </c>
      <c r="Y188" s="5">
        <v>14</v>
      </c>
      <c r="Z188" s="5" t="str">
        <f t="shared" si="82"/>
        <v>D</v>
      </c>
      <c r="AA188" s="5" t="str">
        <f t="shared" si="83"/>
        <v>1</v>
      </c>
      <c r="AB188" s="5">
        <v>11</v>
      </c>
      <c r="AC188" s="5" t="str">
        <f t="shared" si="84"/>
        <v>F</v>
      </c>
      <c r="AD188" s="5" t="str">
        <f t="shared" si="85"/>
        <v>0</v>
      </c>
      <c r="AE188" s="5">
        <v>8</v>
      </c>
      <c r="AF188" s="5" t="str">
        <f t="shared" si="86"/>
        <v>F</v>
      </c>
      <c r="AG188" s="5" t="str">
        <f t="shared" si="87"/>
        <v>0</v>
      </c>
      <c r="AH188" s="7" t="str">
        <f t="shared" si="88"/>
        <v>Fail</v>
      </c>
      <c r="AI188" s="8">
        <f t="shared" si="89"/>
        <v>0</v>
      </c>
      <c r="AJ188" s="8"/>
    </row>
    <row r="189" spans="1:36" ht="21.9" customHeight="1">
      <c r="A189" s="5">
        <v>30</v>
      </c>
      <c r="B189" s="5">
        <v>30</v>
      </c>
      <c r="C189" s="11" t="s">
        <v>328</v>
      </c>
      <c r="D189" s="5">
        <v>14</v>
      </c>
      <c r="E189" s="5" t="str">
        <f t="shared" si="68"/>
        <v>D</v>
      </c>
      <c r="F189" s="5" t="str">
        <f t="shared" si="69"/>
        <v>1</v>
      </c>
      <c r="G189" s="5">
        <v>26</v>
      </c>
      <c r="H189" s="5" t="str">
        <f t="shared" si="70"/>
        <v>A-</v>
      </c>
      <c r="I189" s="5" t="str">
        <f t="shared" si="71"/>
        <v>3.5</v>
      </c>
      <c r="J189" s="5">
        <v>6</v>
      </c>
      <c r="K189" s="5" t="str">
        <f t="shared" si="72"/>
        <v>D</v>
      </c>
      <c r="L189" s="5" t="str">
        <f t="shared" si="73"/>
        <v>1</v>
      </c>
      <c r="M189" s="5">
        <v>14</v>
      </c>
      <c r="N189" s="5" t="str">
        <f t="shared" si="74"/>
        <v>D</v>
      </c>
      <c r="O189" s="5" t="str">
        <f t="shared" si="75"/>
        <v>1</v>
      </c>
      <c r="P189" s="5">
        <v>8</v>
      </c>
      <c r="Q189" s="5" t="str">
        <f t="shared" si="76"/>
        <v>C</v>
      </c>
      <c r="R189" s="5" t="str">
        <f t="shared" si="77"/>
        <v>1</v>
      </c>
      <c r="S189" s="5">
        <v>18</v>
      </c>
      <c r="T189" s="5" t="str">
        <f t="shared" si="78"/>
        <v>C</v>
      </c>
      <c r="U189" s="5" t="str">
        <f t="shared" si="79"/>
        <v>2</v>
      </c>
      <c r="V189" s="5">
        <v>16</v>
      </c>
      <c r="W189" s="5" t="str">
        <f t="shared" si="80"/>
        <v>C</v>
      </c>
      <c r="X189" s="5" t="str">
        <f t="shared" si="81"/>
        <v>1</v>
      </c>
      <c r="Y189" s="5">
        <v>28</v>
      </c>
      <c r="Z189" s="5" t="str">
        <f t="shared" si="82"/>
        <v>A</v>
      </c>
      <c r="AA189" s="5" t="str">
        <f t="shared" si="83"/>
        <v>4</v>
      </c>
      <c r="AB189" s="5">
        <v>26</v>
      </c>
      <c r="AC189" s="5" t="str">
        <f t="shared" si="84"/>
        <v>A-</v>
      </c>
      <c r="AD189" s="5" t="str">
        <f t="shared" si="85"/>
        <v>3.5</v>
      </c>
      <c r="AE189" s="5">
        <v>12</v>
      </c>
      <c r="AF189" s="5" t="str">
        <f t="shared" si="86"/>
        <v>C</v>
      </c>
      <c r="AG189" s="5" t="str">
        <f t="shared" si="87"/>
        <v>1</v>
      </c>
      <c r="AH189" s="7" t="str">
        <f t="shared" si="88"/>
        <v>Pass</v>
      </c>
      <c r="AI189" s="8">
        <f t="shared" si="89"/>
        <v>168</v>
      </c>
      <c r="AJ189" s="8"/>
    </row>
    <row r="190" spans="1:36" ht="21.9" customHeight="1">
      <c r="A190" s="5">
        <v>31</v>
      </c>
      <c r="B190" s="5">
        <v>31</v>
      </c>
      <c r="C190" s="11" t="s">
        <v>329</v>
      </c>
      <c r="D190" s="5">
        <v>21</v>
      </c>
      <c r="E190" s="5" t="str">
        <f t="shared" si="68"/>
        <v>B</v>
      </c>
      <c r="F190" s="5" t="str">
        <f t="shared" si="69"/>
        <v>3</v>
      </c>
      <c r="G190" s="5">
        <v>18</v>
      </c>
      <c r="H190" s="5" t="str">
        <f t="shared" si="70"/>
        <v>C</v>
      </c>
      <c r="I190" s="5" t="str">
        <f t="shared" si="71"/>
        <v>2</v>
      </c>
      <c r="J190" s="5">
        <v>1</v>
      </c>
      <c r="K190" s="5" t="str">
        <f t="shared" si="72"/>
        <v>F</v>
      </c>
      <c r="L190" s="5" t="str">
        <f t="shared" si="73"/>
        <v>0</v>
      </c>
      <c r="M190" s="5">
        <v>14</v>
      </c>
      <c r="N190" s="5" t="str">
        <f t="shared" si="74"/>
        <v>D</v>
      </c>
      <c r="O190" s="5" t="str">
        <f t="shared" si="75"/>
        <v>1</v>
      </c>
      <c r="P190" s="5">
        <v>10</v>
      </c>
      <c r="Q190" s="5" t="str">
        <f t="shared" si="76"/>
        <v>B</v>
      </c>
      <c r="R190" s="5" t="str">
        <f t="shared" si="77"/>
        <v>2</v>
      </c>
      <c r="S190" s="5">
        <v>10</v>
      </c>
      <c r="T190" s="5" t="str">
        <f t="shared" si="78"/>
        <v>F</v>
      </c>
      <c r="U190" s="5" t="str">
        <f t="shared" si="79"/>
        <v>0</v>
      </c>
      <c r="V190" s="5">
        <v>14</v>
      </c>
      <c r="W190" s="5" t="str">
        <f t="shared" si="80"/>
        <v>D</v>
      </c>
      <c r="X190" s="5" t="str">
        <f t="shared" si="81"/>
        <v>1</v>
      </c>
      <c r="Y190" s="5">
        <v>17</v>
      </c>
      <c r="Z190" s="5" t="str">
        <f t="shared" si="82"/>
        <v>C</v>
      </c>
      <c r="AA190" s="5" t="str">
        <f t="shared" si="83"/>
        <v>2</v>
      </c>
      <c r="AB190" s="5">
        <v>22</v>
      </c>
      <c r="AC190" s="5" t="str">
        <f t="shared" si="84"/>
        <v>B</v>
      </c>
      <c r="AD190" s="5" t="str">
        <f t="shared" si="85"/>
        <v>3</v>
      </c>
      <c r="AE190" s="5">
        <v>10</v>
      </c>
      <c r="AF190" s="5" t="str">
        <f t="shared" si="86"/>
        <v>D</v>
      </c>
      <c r="AG190" s="5" t="str">
        <f t="shared" si="87"/>
        <v>1</v>
      </c>
      <c r="AH190" s="7" t="str">
        <f t="shared" si="88"/>
        <v>Fail</v>
      </c>
      <c r="AI190" s="8">
        <f t="shared" si="89"/>
        <v>0</v>
      </c>
      <c r="AJ190" s="8"/>
    </row>
    <row r="191" spans="1:36" ht="21.9" customHeight="1">
      <c r="A191" s="5">
        <v>32</v>
      </c>
      <c r="B191" s="5">
        <v>32</v>
      </c>
      <c r="C191" s="11" t="s">
        <v>330</v>
      </c>
      <c r="D191" s="5">
        <v>20</v>
      </c>
      <c r="E191" s="5" t="str">
        <f t="shared" si="68"/>
        <v>B</v>
      </c>
      <c r="F191" s="5" t="str">
        <f t="shared" si="69"/>
        <v>3</v>
      </c>
      <c r="G191" s="5">
        <v>18</v>
      </c>
      <c r="H191" s="5" t="str">
        <f t="shared" si="70"/>
        <v>C</v>
      </c>
      <c r="I191" s="5" t="str">
        <f t="shared" si="71"/>
        <v>2</v>
      </c>
      <c r="J191" s="5">
        <v>4</v>
      </c>
      <c r="K191" s="5" t="str">
        <f t="shared" si="72"/>
        <v>F</v>
      </c>
      <c r="L191" s="5" t="str">
        <f t="shared" si="73"/>
        <v>0</v>
      </c>
      <c r="M191" s="5">
        <v>20</v>
      </c>
      <c r="N191" s="5" t="str">
        <f t="shared" si="74"/>
        <v>B</v>
      </c>
      <c r="O191" s="5" t="str">
        <f t="shared" si="75"/>
        <v>3</v>
      </c>
      <c r="P191" s="5">
        <v>10</v>
      </c>
      <c r="Q191" s="5" t="str">
        <f t="shared" si="76"/>
        <v>B</v>
      </c>
      <c r="R191" s="5" t="str">
        <f t="shared" si="77"/>
        <v>2</v>
      </c>
      <c r="S191" s="5">
        <v>14</v>
      </c>
      <c r="T191" s="5" t="str">
        <f t="shared" si="78"/>
        <v>D</v>
      </c>
      <c r="U191" s="5" t="str">
        <f t="shared" si="79"/>
        <v>1</v>
      </c>
      <c r="V191" s="5">
        <v>18</v>
      </c>
      <c r="W191" s="5" t="str">
        <f t="shared" si="80"/>
        <v>C</v>
      </c>
      <c r="X191" s="5" t="str">
        <f t="shared" si="81"/>
        <v>2</v>
      </c>
      <c r="Y191" s="5">
        <v>18</v>
      </c>
      <c r="Z191" s="5" t="str">
        <f t="shared" si="82"/>
        <v>C</v>
      </c>
      <c r="AA191" s="5" t="str">
        <f t="shared" si="83"/>
        <v>2</v>
      </c>
      <c r="AB191" s="5">
        <v>19</v>
      </c>
      <c r="AC191" s="5" t="str">
        <f t="shared" si="84"/>
        <v>C</v>
      </c>
      <c r="AD191" s="5" t="str">
        <f t="shared" si="85"/>
        <v>2</v>
      </c>
      <c r="AE191" s="5">
        <v>11</v>
      </c>
      <c r="AF191" s="5" t="str">
        <f t="shared" si="86"/>
        <v>D</v>
      </c>
      <c r="AG191" s="5" t="str">
        <f t="shared" si="87"/>
        <v>1</v>
      </c>
      <c r="AH191" s="7" t="str">
        <f t="shared" si="88"/>
        <v>Fail</v>
      </c>
      <c r="AI191" s="8">
        <f t="shared" si="89"/>
        <v>0</v>
      </c>
      <c r="AJ191" s="8"/>
    </row>
    <row r="192" spans="1:36" ht="21.9" customHeight="1">
      <c r="A192" s="5">
        <v>33</v>
      </c>
      <c r="B192" s="5">
        <v>33</v>
      </c>
      <c r="C192" s="11" t="s">
        <v>331</v>
      </c>
      <c r="D192" s="5">
        <v>14</v>
      </c>
      <c r="E192" s="5" t="str">
        <f t="shared" si="68"/>
        <v>D</v>
      </c>
      <c r="F192" s="5" t="str">
        <f t="shared" si="69"/>
        <v>1</v>
      </c>
      <c r="G192" s="5">
        <v>15</v>
      </c>
      <c r="H192" s="5" t="str">
        <f t="shared" si="70"/>
        <v>D</v>
      </c>
      <c r="I192" s="5" t="str">
        <f t="shared" si="71"/>
        <v>1</v>
      </c>
      <c r="J192" s="5">
        <v>2</v>
      </c>
      <c r="K192" s="5" t="str">
        <f t="shared" si="72"/>
        <v>F</v>
      </c>
      <c r="L192" s="5" t="str">
        <f t="shared" si="73"/>
        <v>0</v>
      </c>
      <c r="M192" s="5">
        <v>14</v>
      </c>
      <c r="N192" s="5" t="str">
        <f t="shared" si="74"/>
        <v>D</v>
      </c>
      <c r="O192" s="5" t="str">
        <f t="shared" si="75"/>
        <v>1</v>
      </c>
      <c r="P192" s="5">
        <v>8</v>
      </c>
      <c r="Q192" s="5" t="str">
        <f t="shared" si="76"/>
        <v>C</v>
      </c>
      <c r="R192" s="5" t="str">
        <f t="shared" si="77"/>
        <v>1</v>
      </c>
      <c r="S192" s="5">
        <v>6</v>
      </c>
      <c r="T192" s="5" t="str">
        <f t="shared" si="78"/>
        <v>F</v>
      </c>
      <c r="U192" s="5" t="str">
        <f t="shared" si="79"/>
        <v>0</v>
      </c>
      <c r="V192" s="5">
        <v>22</v>
      </c>
      <c r="W192" s="5" t="str">
        <f t="shared" si="80"/>
        <v>B</v>
      </c>
      <c r="X192" s="5" t="str">
        <f t="shared" si="81"/>
        <v>3</v>
      </c>
      <c r="Y192" s="5">
        <v>20</v>
      </c>
      <c r="Z192" s="5" t="str">
        <f t="shared" si="82"/>
        <v>B</v>
      </c>
      <c r="AA192" s="5" t="str">
        <f t="shared" si="83"/>
        <v>3</v>
      </c>
      <c r="AB192" s="5">
        <v>22</v>
      </c>
      <c r="AC192" s="5" t="str">
        <f t="shared" si="84"/>
        <v>B</v>
      </c>
      <c r="AD192" s="5" t="str">
        <f t="shared" si="85"/>
        <v>3</v>
      </c>
      <c r="AE192" s="5">
        <v>10</v>
      </c>
      <c r="AF192" s="5" t="str">
        <f t="shared" si="86"/>
        <v>D</v>
      </c>
      <c r="AG192" s="5" t="str">
        <f t="shared" si="87"/>
        <v>1</v>
      </c>
      <c r="AH192" s="7" t="str">
        <f t="shared" si="88"/>
        <v>Fail</v>
      </c>
      <c r="AI192" s="8">
        <f t="shared" si="89"/>
        <v>0</v>
      </c>
      <c r="AJ192" s="8"/>
    </row>
    <row r="193" spans="1:36" ht="21.9" customHeight="1">
      <c r="A193" s="5">
        <v>34</v>
      </c>
      <c r="B193" s="5">
        <v>34</v>
      </c>
      <c r="C193" s="11" t="s">
        <v>332</v>
      </c>
      <c r="D193" s="5">
        <v>20</v>
      </c>
      <c r="E193" s="5" t="str">
        <f t="shared" si="68"/>
        <v>B</v>
      </c>
      <c r="F193" s="5" t="str">
        <f t="shared" si="69"/>
        <v>3</v>
      </c>
      <c r="G193" s="5">
        <v>21</v>
      </c>
      <c r="H193" s="5" t="str">
        <f t="shared" si="70"/>
        <v>B</v>
      </c>
      <c r="I193" s="5" t="str">
        <f t="shared" si="71"/>
        <v>3</v>
      </c>
      <c r="J193" s="5">
        <v>6</v>
      </c>
      <c r="K193" s="5" t="str">
        <f t="shared" si="72"/>
        <v>D</v>
      </c>
      <c r="L193" s="5" t="str">
        <f t="shared" si="73"/>
        <v>1</v>
      </c>
      <c r="M193" s="5">
        <v>14</v>
      </c>
      <c r="N193" s="5" t="str">
        <f t="shared" si="74"/>
        <v>D</v>
      </c>
      <c r="O193" s="5" t="str">
        <f t="shared" si="75"/>
        <v>1</v>
      </c>
      <c r="P193" s="5">
        <v>14</v>
      </c>
      <c r="Q193" s="5" t="str">
        <f t="shared" si="76"/>
        <v>A</v>
      </c>
      <c r="R193" s="5" t="str">
        <f t="shared" si="77"/>
        <v>4</v>
      </c>
      <c r="S193" s="5">
        <v>16</v>
      </c>
      <c r="T193" s="5" t="str">
        <f t="shared" si="78"/>
        <v>C</v>
      </c>
      <c r="U193" s="5" t="str">
        <f t="shared" si="79"/>
        <v>1</v>
      </c>
      <c r="V193" s="5">
        <v>28</v>
      </c>
      <c r="W193" s="5" t="str">
        <f t="shared" si="80"/>
        <v>A</v>
      </c>
      <c r="X193" s="5" t="str">
        <f t="shared" si="81"/>
        <v>4</v>
      </c>
      <c r="Y193" s="5">
        <v>23</v>
      </c>
      <c r="Z193" s="5" t="str">
        <f t="shared" si="82"/>
        <v>B</v>
      </c>
      <c r="AA193" s="5" t="str">
        <f t="shared" si="83"/>
        <v>3</v>
      </c>
      <c r="AB193" s="5">
        <v>16</v>
      </c>
      <c r="AC193" s="5" t="str">
        <f t="shared" si="84"/>
        <v>C</v>
      </c>
      <c r="AD193" s="5" t="str">
        <f t="shared" si="85"/>
        <v>1</v>
      </c>
      <c r="AE193" s="5">
        <v>12</v>
      </c>
      <c r="AF193" s="5" t="str">
        <f t="shared" si="86"/>
        <v>C</v>
      </c>
      <c r="AG193" s="5" t="str">
        <f t="shared" si="87"/>
        <v>1</v>
      </c>
      <c r="AH193" s="7" t="str">
        <f t="shared" si="88"/>
        <v>Pass</v>
      </c>
      <c r="AI193" s="8">
        <f t="shared" si="89"/>
        <v>170</v>
      </c>
      <c r="AJ193" s="8"/>
    </row>
    <row r="194" spans="1:36" ht="21.9" customHeight="1">
      <c r="A194" s="5">
        <v>35</v>
      </c>
      <c r="B194" s="5">
        <v>35</v>
      </c>
      <c r="C194" s="11" t="s">
        <v>333</v>
      </c>
      <c r="D194" s="5">
        <v>18</v>
      </c>
      <c r="E194" s="5" t="str">
        <f t="shared" si="68"/>
        <v>C</v>
      </c>
      <c r="F194" s="5" t="str">
        <f t="shared" si="69"/>
        <v>2</v>
      </c>
      <c r="G194" s="5">
        <v>16</v>
      </c>
      <c r="H194" s="5" t="str">
        <f t="shared" si="70"/>
        <v>C</v>
      </c>
      <c r="I194" s="5" t="str">
        <f t="shared" si="71"/>
        <v>1</v>
      </c>
      <c r="J194" s="5">
        <v>6</v>
      </c>
      <c r="K194" s="5" t="str">
        <f t="shared" si="72"/>
        <v>D</v>
      </c>
      <c r="L194" s="5" t="str">
        <f t="shared" si="73"/>
        <v>1</v>
      </c>
      <c r="M194" s="5">
        <v>18</v>
      </c>
      <c r="N194" s="5" t="str">
        <f t="shared" si="74"/>
        <v>C</v>
      </c>
      <c r="O194" s="5" t="str">
        <f t="shared" si="75"/>
        <v>2</v>
      </c>
      <c r="P194" s="5">
        <v>12</v>
      </c>
      <c r="Q194" s="5" t="str">
        <f t="shared" si="76"/>
        <v>A-</v>
      </c>
      <c r="R194" s="5" t="str">
        <f t="shared" si="77"/>
        <v>3.5</v>
      </c>
      <c r="S194" s="5">
        <v>14</v>
      </c>
      <c r="T194" s="5" t="str">
        <f t="shared" si="78"/>
        <v>D</v>
      </c>
      <c r="U194" s="5" t="str">
        <f t="shared" si="79"/>
        <v>1</v>
      </c>
      <c r="V194" s="5">
        <v>28</v>
      </c>
      <c r="W194" s="5" t="str">
        <f t="shared" si="80"/>
        <v>A</v>
      </c>
      <c r="X194" s="5" t="str">
        <f t="shared" si="81"/>
        <v>4</v>
      </c>
      <c r="Y194" s="5">
        <v>26</v>
      </c>
      <c r="Z194" s="5" t="str">
        <f t="shared" si="82"/>
        <v>A-</v>
      </c>
      <c r="AA194" s="5" t="str">
        <f t="shared" si="83"/>
        <v>3.5</v>
      </c>
      <c r="AB194" s="5">
        <v>14</v>
      </c>
      <c r="AC194" s="5" t="str">
        <f t="shared" si="84"/>
        <v>D</v>
      </c>
      <c r="AD194" s="5" t="str">
        <f t="shared" si="85"/>
        <v>1</v>
      </c>
      <c r="AE194" s="5">
        <v>11</v>
      </c>
      <c r="AF194" s="5" t="str">
        <f t="shared" si="86"/>
        <v>D</v>
      </c>
      <c r="AG194" s="5" t="str">
        <f t="shared" si="87"/>
        <v>1</v>
      </c>
      <c r="AH194" s="7" t="str">
        <f t="shared" si="88"/>
        <v>Pass</v>
      </c>
      <c r="AI194" s="8">
        <f t="shared" si="89"/>
        <v>163</v>
      </c>
      <c r="AJ194" s="8"/>
    </row>
  </sheetData>
  <sortState xmlns:xlrd2="http://schemas.microsoft.com/office/spreadsheetml/2017/richdata2" ref="B4:AJ38">
    <sortCondition ref="AJ4:AJ38"/>
  </sortState>
  <mergeCells count="12">
    <mergeCell ref="A106:AJ106"/>
    <mergeCell ref="A107:AF107"/>
    <mergeCell ref="AG107:AJ107"/>
    <mergeCell ref="A157:AJ157"/>
    <mergeCell ref="A158:AF158"/>
    <mergeCell ref="AG158:AJ158"/>
    <mergeCell ref="A1:AJ1"/>
    <mergeCell ref="A2:AF2"/>
    <mergeCell ref="AG2:AJ2"/>
    <mergeCell ref="A55:AJ55"/>
    <mergeCell ref="A56:AF56"/>
    <mergeCell ref="AG56:AJ56"/>
  </mergeCells>
  <conditionalFormatting sqref="B3:AI3">
    <cfRule type="containsText" dxfId="516" priority="12" operator="containsText" text="FAIL">
      <formula>NOT(ISERROR(SEARCH("FAIL",B3)))</formula>
    </cfRule>
  </conditionalFormatting>
  <conditionalFormatting sqref="B57:AI57">
    <cfRule type="containsText" dxfId="515" priority="7" operator="containsText" text="FAIL">
      <formula>NOT(ISERROR(SEARCH("FAIL",B57)))</formula>
    </cfRule>
  </conditionalFormatting>
  <conditionalFormatting sqref="B108:AI108">
    <cfRule type="containsText" dxfId="514" priority="5" operator="containsText" text="FAIL">
      <formula>NOT(ISERROR(SEARCH("FAIL",B108)))</formula>
    </cfRule>
  </conditionalFormatting>
  <conditionalFormatting sqref="B159:AI159">
    <cfRule type="containsText" dxfId="513" priority="1" operator="containsText" text="FAIL">
      <formula>NOT(ISERROR(SEARCH("FAIL",B159)))</formula>
    </cfRule>
  </conditionalFormatting>
  <conditionalFormatting sqref="E4:F38">
    <cfRule type="containsText" dxfId="512" priority="28" operator="containsText" text="FAIL">
      <formula>NOT(ISERROR(SEARCH("FAIL",E4)))</formula>
    </cfRule>
    <cfRule type="containsText" dxfId="511" priority="27" operator="containsText" text="F">
      <formula>NOT(ISERROR(SEARCH("F",E4)))</formula>
    </cfRule>
  </conditionalFormatting>
  <conditionalFormatting sqref="E58:F94">
    <cfRule type="containsText" dxfId="510" priority="26" operator="containsText" text="FAIL">
      <formula>NOT(ISERROR(SEARCH("FAIL",E58)))</formula>
    </cfRule>
    <cfRule type="containsText" dxfId="509" priority="25" operator="containsText" text="F">
      <formula>NOT(ISERROR(SEARCH("F",E58)))</formula>
    </cfRule>
  </conditionalFormatting>
  <conditionalFormatting sqref="E109:F145">
    <cfRule type="containsText" dxfId="508" priority="23" operator="containsText" text="F">
      <formula>NOT(ISERROR(SEARCH("F",E109)))</formula>
    </cfRule>
    <cfRule type="containsText" dxfId="507" priority="24" operator="containsText" text="FAIL">
      <formula>NOT(ISERROR(SEARCH("FAIL",E109)))</formula>
    </cfRule>
  </conditionalFormatting>
  <conditionalFormatting sqref="E160:F194">
    <cfRule type="containsText" dxfId="506" priority="22" operator="containsText" text="FAIL">
      <formula>NOT(ISERROR(SEARCH("FAIL",E160)))</formula>
    </cfRule>
    <cfRule type="containsText" dxfId="505" priority="21" operator="containsText" text="F">
      <formula>NOT(ISERROR(SEARCH("F",E160)))</formula>
    </cfRule>
  </conditionalFormatting>
  <conditionalFormatting sqref="E3:I3">
    <cfRule type="containsText" dxfId="504" priority="131" operator="containsText" text="F">
      <formula>NOT(ISERROR(SEARCH("F",E3)))</formula>
    </cfRule>
  </conditionalFormatting>
  <conditionalFormatting sqref="E57:I57">
    <cfRule type="containsText" dxfId="503" priority="106" operator="containsText" text="F">
      <formula>NOT(ISERROR(SEARCH("F",E57)))</formula>
    </cfRule>
  </conditionalFormatting>
  <conditionalFormatting sqref="E108:I108">
    <cfRule type="containsText" dxfId="502" priority="83" operator="containsText" text="F">
      <formula>NOT(ISERROR(SEARCH("F",E108)))</formula>
    </cfRule>
  </conditionalFormatting>
  <conditionalFormatting sqref="E159:I159">
    <cfRule type="containsText" dxfId="501" priority="60" operator="containsText" text="F">
      <formula>NOT(ISERROR(SEARCH("F",E159)))</formula>
    </cfRule>
  </conditionalFormatting>
  <conditionalFormatting sqref="H4:I38">
    <cfRule type="containsText" dxfId="500" priority="114" operator="containsText" text="FAIL">
      <formula>NOT(ISERROR(SEARCH("FAIL",H4)))</formula>
    </cfRule>
    <cfRule type="containsText" dxfId="499" priority="113" operator="containsText" text="F">
      <formula>NOT(ISERROR(SEARCH("F",H4)))</formula>
    </cfRule>
  </conditionalFormatting>
  <conditionalFormatting sqref="H58:I94">
    <cfRule type="containsText" dxfId="498" priority="91" operator="containsText" text="FAIL">
      <formula>NOT(ISERROR(SEARCH("FAIL",H58)))</formula>
    </cfRule>
    <cfRule type="containsText" dxfId="497" priority="90" operator="containsText" text="F">
      <formula>NOT(ISERROR(SEARCH("F",H58)))</formula>
    </cfRule>
  </conditionalFormatting>
  <conditionalFormatting sqref="H109:I145">
    <cfRule type="containsText" dxfId="496" priority="67" operator="containsText" text="F">
      <formula>NOT(ISERROR(SEARCH("F",H109)))</formula>
    </cfRule>
    <cfRule type="containsText" dxfId="495" priority="68" operator="containsText" text="FAIL">
      <formula>NOT(ISERROR(SEARCH("FAIL",H109)))</formula>
    </cfRule>
  </conditionalFormatting>
  <conditionalFormatting sqref="H160:I194">
    <cfRule type="containsText" dxfId="494" priority="45" operator="containsText" text="FAIL">
      <formula>NOT(ISERROR(SEARCH("FAIL",H160)))</formula>
    </cfRule>
    <cfRule type="containsText" dxfId="493" priority="44" operator="containsText" text="F">
      <formula>NOT(ISERROR(SEARCH("F",H160)))</formula>
    </cfRule>
  </conditionalFormatting>
  <conditionalFormatting sqref="K4:L38">
    <cfRule type="containsText" dxfId="492" priority="111" operator="containsText" text="F">
      <formula>NOT(ISERROR(SEARCH("F",K4)))</formula>
    </cfRule>
    <cfRule type="containsText" dxfId="491" priority="112" operator="containsText" text="FAIL">
      <formula>NOT(ISERROR(SEARCH("FAIL",K4)))</formula>
    </cfRule>
  </conditionalFormatting>
  <conditionalFormatting sqref="K58:L94">
    <cfRule type="containsText" dxfId="490" priority="88" operator="containsText" text="F">
      <formula>NOT(ISERROR(SEARCH("F",K58)))</formula>
    </cfRule>
    <cfRule type="containsText" dxfId="489" priority="89" operator="containsText" text="FAIL">
      <formula>NOT(ISERROR(SEARCH("FAIL",K58)))</formula>
    </cfRule>
  </conditionalFormatting>
  <conditionalFormatting sqref="K109:L145">
    <cfRule type="containsText" dxfId="488" priority="65" operator="containsText" text="F">
      <formula>NOT(ISERROR(SEARCH("F",K109)))</formula>
    </cfRule>
    <cfRule type="containsText" dxfId="487" priority="66" operator="containsText" text="FAIL">
      <formula>NOT(ISERROR(SEARCH("FAIL",K109)))</formula>
    </cfRule>
  </conditionalFormatting>
  <conditionalFormatting sqref="K160:L194">
    <cfRule type="containsText" dxfId="486" priority="43" operator="containsText" text="FAIL">
      <formula>NOT(ISERROR(SEARCH("FAIL",K160)))</formula>
    </cfRule>
    <cfRule type="containsText" dxfId="485" priority="42" operator="containsText" text="F">
      <formula>NOT(ISERROR(SEARCH("F",K160)))</formula>
    </cfRule>
  </conditionalFormatting>
  <conditionalFormatting sqref="N4:O38 P6:P7">
    <cfRule type="containsText" dxfId="484" priority="129" operator="containsText" text="FAIL">
      <formula>NOT(ISERROR(SEARCH("FAIL",N4)))</formula>
    </cfRule>
    <cfRule type="containsText" dxfId="483" priority="128" operator="containsText" text="F">
      <formula>NOT(ISERROR(SEARCH("F",N4)))</formula>
    </cfRule>
  </conditionalFormatting>
  <conditionalFormatting sqref="N58:O94">
    <cfRule type="containsText" dxfId="482" priority="103" operator="containsText" text="F">
      <formula>NOT(ISERROR(SEARCH("F",N58)))</formula>
    </cfRule>
    <cfRule type="containsText" dxfId="481" priority="104" operator="containsText" text="FAIL">
      <formula>NOT(ISERROR(SEARCH("FAIL",N58)))</formula>
    </cfRule>
  </conditionalFormatting>
  <conditionalFormatting sqref="N109:O145">
    <cfRule type="containsText" dxfId="480" priority="81" operator="containsText" text="FAIL">
      <formula>NOT(ISERROR(SEARCH("FAIL",N109)))</formula>
    </cfRule>
    <cfRule type="containsText" dxfId="479" priority="80" operator="containsText" text="F">
      <formula>NOT(ISERROR(SEARCH("F",N109)))</formula>
    </cfRule>
  </conditionalFormatting>
  <conditionalFormatting sqref="N160:O194">
    <cfRule type="containsText" dxfId="478" priority="57" operator="containsText" text="F">
      <formula>NOT(ISERROR(SEARCH("F",N160)))</formula>
    </cfRule>
    <cfRule type="containsText" dxfId="477" priority="58" operator="containsText" text="FAIL">
      <formula>NOT(ISERROR(SEARCH("FAIL",N160)))</formula>
    </cfRule>
  </conditionalFormatting>
  <conditionalFormatting sqref="Q4:Q38">
    <cfRule type="containsText" dxfId="476" priority="127" operator="containsText" text="F">
      <formula>NOT(ISERROR(SEARCH("F",Q4)))</formula>
    </cfRule>
  </conditionalFormatting>
  <conditionalFormatting sqref="Q58:Q94">
    <cfRule type="containsText" dxfId="475" priority="102" operator="containsText" text="F">
      <formula>NOT(ISERROR(SEARCH("F",Q58)))</formula>
    </cfRule>
  </conditionalFormatting>
  <conditionalFormatting sqref="Q109:Q145">
    <cfRule type="containsText" dxfId="474" priority="79" operator="containsText" text="F">
      <formula>NOT(ISERROR(SEARCH("F",Q109)))</formula>
    </cfRule>
  </conditionalFormatting>
  <conditionalFormatting sqref="Q160:Q194">
    <cfRule type="containsText" dxfId="473" priority="56" operator="containsText" text="F">
      <formula>NOT(ISERROR(SEARCH("F",Q160)))</formula>
    </cfRule>
  </conditionalFormatting>
  <conditionalFormatting sqref="Q4:R38">
    <cfRule type="containsText" dxfId="472" priority="126" operator="containsText" text="FAIL">
      <formula>NOT(ISERROR(SEARCH("FAIL",Q4)))</formula>
    </cfRule>
  </conditionalFormatting>
  <conditionalFormatting sqref="Q58:R94">
    <cfRule type="containsText" dxfId="471" priority="101" operator="containsText" text="FAIL">
      <formula>NOT(ISERROR(SEARCH("FAIL",Q58)))</formula>
    </cfRule>
  </conditionalFormatting>
  <conditionalFormatting sqref="Q109:R145">
    <cfRule type="containsText" dxfId="470" priority="78" operator="containsText" text="FAIL">
      <formula>NOT(ISERROR(SEARCH("FAIL",Q109)))</formula>
    </cfRule>
  </conditionalFormatting>
  <conditionalFormatting sqref="Q160:R194">
    <cfRule type="containsText" dxfId="469" priority="55" operator="containsText" text="FAIL">
      <formula>NOT(ISERROR(SEARCH("FAIL",Q160)))</formula>
    </cfRule>
  </conditionalFormatting>
  <conditionalFormatting sqref="R3:R38">
    <cfRule type="containsText" dxfId="468" priority="125" operator="containsText" text="F">
      <formula>NOT(ISERROR(SEARCH("F",R3)))</formula>
    </cfRule>
  </conditionalFormatting>
  <conditionalFormatting sqref="R57:R94">
    <cfRule type="containsText" dxfId="467" priority="100" operator="containsText" text="F">
      <formula>NOT(ISERROR(SEARCH("F",R57)))</formula>
    </cfRule>
  </conditionalFormatting>
  <conditionalFormatting sqref="R108:R145">
    <cfRule type="containsText" dxfId="466" priority="77" operator="containsText" text="F">
      <formula>NOT(ISERROR(SEARCH("F",R108)))</formula>
    </cfRule>
  </conditionalFormatting>
  <conditionalFormatting sqref="R159:R194">
    <cfRule type="containsText" dxfId="465" priority="54" operator="containsText" text="F">
      <formula>NOT(ISERROR(SEARCH("F",R159)))</formula>
    </cfRule>
  </conditionalFormatting>
  <conditionalFormatting sqref="T4:T38">
    <cfRule type="containsText" dxfId="464" priority="124" operator="containsText" text="F">
      <formula>NOT(ISERROR(SEARCH("F",T4)))</formula>
    </cfRule>
  </conditionalFormatting>
  <conditionalFormatting sqref="T58:T94">
    <cfRule type="containsText" dxfId="463" priority="99" operator="containsText" text="F">
      <formula>NOT(ISERROR(SEARCH("F",T58)))</formula>
    </cfRule>
  </conditionalFormatting>
  <conditionalFormatting sqref="T109:T145">
    <cfRule type="containsText" dxfId="462" priority="76" operator="containsText" text="F">
      <formula>NOT(ISERROR(SEARCH("F",T109)))</formula>
    </cfRule>
  </conditionalFormatting>
  <conditionalFormatting sqref="T160:T194">
    <cfRule type="containsText" dxfId="461" priority="53" operator="containsText" text="F">
      <formula>NOT(ISERROR(SEARCH("F",T160)))</formula>
    </cfRule>
  </conditionalFormatting>
  <conditionalFormatting sqref="T4:U38">
    <cfRule type="containsText" dxfId="460" priority="123" operator="containsText" text="FAIL">
      <formula>NOT(ISERROR(SEARCH("FAIL",T4)))</formula>
    </cfRule>
  </conditionalFormatting>
  <conditionalFormatting sqref="T58:U94">
    <cfRule type="containsText" dxfId="459" priority="98" operator="containsText" text="FAIL">
      <formula>NOT(ISERROR(SEARCH("FAIL",T58)))</formula>
    </cfRule>
  </conditionalFormatting>
  <conditionalFormatting sqref="T109:U145">
    <cfRule type="containsText" dxfId="458" priority="75" operator="containsText" text="FAIL">
      <formula>NOT(ISERROR(SEARCH("FAIL",T109)))</formula>
    </cfRule>
  </conditionalFormatting>
  <conditionalFormatting sqref="T160:U194">
    <cfRule type="containsText" dxfId="457" priority="52" operator="containsText" text="FAIL">
      <formula>NOT(ISERROR(SEARCH("FAIL",T160)))</formula>
    </cfRule>
  </conditionalFormatting>
  <conditionalFormatting sqref="U3:U38">
    <cfRule type="containsText" dxfId="456" priority="122" operator="containsText" text="F">
      <formula>NOT(ISERROR(SEARCH("F",U3)))</formula>
    </cfRule>
  </conditionalFormatting>
  <conditionalFormatting sqref="U57:U94">
    <cfRule type="containsText" dxfId="455" priority="97" operator="containsText" text="F">
      <formula>NOT(ISERROR(SEARCH("F",U57)))</formula>
    </cfRule>
  </conditionalFormatting>
  <conditionalFormatting sqref="U108:U145">
    <cfRule type="containsText" dxfId="454" priority="74" operator="containsText" text="F">
      <formula>NOT(ISERROR(SEARCH("F",U108)))</formula>
    </cfRule>
  </conditionalFormatting>
  <conditionalFormatting sqref="U159:U194">
    <cfRule type="containsText" dxfId="453" priority="51" operator="containsText" text="F">
      <formula>NOT(ISERROR(SEARCH("F",U159)))</formula>
    </cfRule>
  </conditionalFormatting>
  <conditionalFormatting sqref="W4:X38">
    <cfRule type="containsText" dxfId="452" priority="19" operator="containsText" text="F">
      <formula>NOT(ISERROR(SEARCH("F",W4)))</formula>
    </cfRule>
    <cfRule type="containsText" dxfId="451" priority="20" operator="containsText" text="FAIL">
      <formula>NOT(ISERROR(SEARCH("FAIL",W4)))</formula>
    </cfRule>
  </conditionalFormatting>
  <conditionalFormatting sqref="W58:X94">
    <cfRule type="containsText" dxfId="450" priority="17" operator="containsText" text="F">
      <formula>NOT(ISERROR(SEARCH("F",W58)))</formula>
    </cfRule>
    <cfRule type="containsText" dxfId="449" priority="18" operator="containsText" text="FAIL">
      <formula>NOT(ISERROR(SEARCH("FAIL",W58)))</formula>
    </cfRule>
  </conditionalFormatting>
  <conditionalFormatting sqref="W109:X145">
    <cfRule type="containsText" dxfId="448" priority="16" operator="containsText" text="FAIL">
      <formula>NOT(ISERROR(SEARCH("FAIL",W109)))</formula>
    </cfRule>
    <cfRule type="containsText" dxfId="447" priority="15" operator="containsText" text="F">
      <formula>NOT(ISERROR(SEARCH("F",W109)))</formula>
    </cfRule>
  </conditionalFormatting>
  <conditionalFormatting sqref="W160:X194">
    <cfRule type="containsText" dxfId="446" priority="13" operator="containsText" text="F">
      <formula>NOT(ISERROR(SEARCH("F",W160)))</formula>
    </cfRule>
    <cfRule type="containsText" dxfId="445" priority="14" operator="containsText" text="FAIL">
      <formula>NOT(ISERROR(SEARCH("FAIL",W160)))</formula>
    </cfRule>
  </conditionalFormatting>
  <conditionalFormatting sqref="X3">
    <cfRule type="containsText" dxfId="444" priority="110" operator="containsText" text="F">
      <formula>NOT(ISERROR(SEARCH("F",X3)))</formula>
    </cfRule>
  </conditionalFormatting>
  <conditionalFormatting sqref="X57">
    <cfRule type="containsText" dxfId="443" priority="87" operator="containsText" text="F">
      <formula>NOT(ISERROR(SEARCH("F",X57)))</formula>
    </cfRule>
  </conditionalFormatting>
  <conditionalFormatting sqref="X108">
    <cfRule type="containsText" dxfId="442" priority="64" operator="containsText" text="F">
      <formula>NOT(ISERROR(SEARCH("F",X108)))</formula>
    </cfRule>
  </conditionalFormatting>
  <conditionalFormatting sqref="X159">
    <cfRule type="containsText" dxfId="441" priority="41" operator="containsText" text="F">
      <formula>NOT(ISERROR(SEARCH("F",X159)))</formula>
    </cfRule>
  </conditionalFormatting>
  <conditionalFormatting sqref="Z4:Z38">
    <cfRule type="containsText" dxfId="440" priority="121" operator="containsText" text="F">
      <formula>NOT(ISERROR(SEARCH("F",Z4)))</formula>
    </cfRule>
  </conditionalFormatting>
  <conditionalFormatting sqref="Z58:Z94">
    <cfRule type="containsText" dxfId="439" priority="96" operator="containsText" text="F">
      <formula>NOT(ISERROR(SEARCH("F",Z58)))</formula>
    </cfRule>
  </conditionalFormatting>
  <conditionalFormatting sqref="Z109:Z145">
    <cfRule type="containsText" dxfId="438" priority="73" operator="containsText" text="F">
      <formula>NOT(ISERROR(SEARCH("F",Z109)))</formula>
    </cfRule>
  </conditionalFormatting>
  <conditionalFormatting sqref="Z160:Z194">
    <cfRule type="containsText" dxfId="437" priority="50" operator="containsText" text="F">
      <formula>NOT(ISERROR(SEARCH("F",Z160)))</formula>
    </cfRule>
  </conditionalFormatting>
  <conditionalFormatting sqref="Z4:AA38">
    <cfRule type="containsText" dxfId="436" priority="120" operator="containsText" text="FAIL">
      <formula>NOT(ISERROR(SEARCH("FAIL",Z4)))</formula>
    </cfRule>
  </conditionalFormatting>
  <conditionalFormatting sqref="Z58:AA94">
    <cfRule type="containsText" dxfId="435" priority="95" operator="containsText" text="FAIL">
      <formula>NOT(ISERROR(SEARCH("FAIL",Z58)))</formula>
    </cfRule>
  </conditionalFormatting>
  <conditionalFormatting sqref="Z109:AA145">
    <cfRule type="containsText" dxfId="434" priority="72" operator="containsText" text="FAIL">
      <formula>NOT(ISERROR(SEARCH("FAIL",Z109)))</formula>
    </cfRule>
  </conditionalFormatting>
  <conditionalFormatting sqref="Z160:AA194">
    <cfRule type="containsText" dxfId="433" priority="49" operator="containsText" text="FAIL">
      <formula>NOT(ISERROR(SEARCH("FAIL",Z160)))</formula>
    </cfRule>
  </conditionalFormatting>
  <conditionalFormatting sqref="AA3:AA38">
    <cfRule type="containsText" dxfId="432" priority="119" operator="containsText" text="F">
      <formula>NOT(ISERROR(SEARCH("F",AA3)))</formula>
    </cfRule>
  </conditionalFormatting>
  <conditionalFormatting sqref="AA57:AA94">
    <cfRule type="containsText" dxfId="431" priority="94" operator="containsText" text="F">
      <formula>NOT(ISERROR(SEARCH("F",AA57)))</formula>
    </cfRule>
  </conditionalFormatting>
  <conditionalFormatting sqref="AA108:AA145">
    <cfRule type="containsText" dxfId="430" priority="71" operator="containsText" text="F">
      <formula>NOT(ISERROR(SEARCH("F",AA108)))</formula>
    </cfRule>
  </conditionalFormatting>
  <conditionalFormatting sqref="AA159:AA194">
    <cfRule type="containsText" dxfId="429" priority="48" operator="containsText" text="F">
      <formula>NOT(ISERROR(SEARCH("F",AA159)))</formula>
    </cfRule>
  </conditionalFormatting>
  <conditionalFormatting sqref="AC4:AC38">
    <cfRule type="containsText" dxfId="428" priority="109" operator="containsText" text="F">
      <formula>NOT(ISERROR(SEARCH("F",AC4)))</formula>
    </cfRule>
  </conditionalFormatting>
  <conditionalFormatting sqref="AC58:AC94">
    <cfRule type="containsText" dxfId="427" priority="86" operator="containsText" text="F">
      <formula>NOT(ISERROR(SEARCH("F",AC58)))</formula>
    </cfRule>
  </conditionalFormatting>
  <conditionalFormatting sqref="AC109:AC145">
    <cfRule type="containsText" dxfId="426" priority="63" operator="containsText" text="F">
      <formula>NOT(ISERROR(SEARCH("F",AC109)))</formula>
    </cfRule>
  </conditionalFormatting>
  <conditionalFormatting sqref="AC160:AC194">
    <cfRule type="containsText" dxfId="425" priority="40" operator="containsText" text="F">
      <formula>NOT(ISERROR(SEARCH("F",AC160)))</formula>
    </cfRule>
  </conditionalFormatting>
  <conditionalFormatting sqref="AC4:AD38">
    <cfRule type="containsText" dxfId="424" priority="108" operator="containsText" text="FAIL">
      <formula>NOT(ISERROR(SEARCH("FAIL",AC4)))</formula>
    </cfRule>
  </conditionalFormatting>
  <conditionalFormatting sqref="AC58:AD94">
    <cfRule type="containsText" dxfId="423" priority="85" operator="containsText" text="FAIL">
      <formula>NOT(ISERROR(SEARCH("FAIL",AC58)))</formula>
    </cfRule>
  </conditionalFormatting>
  <conditionalFormatting sqref="AC109:AD145">
    <cfRule type="containsText" dxfId="422" priority="62" operator="containsText" text="FAIL">
      <formula>NOT(ISERROR(SEARCH("FAIL",AC109)))</formula>
    </cfRule>
  </conditionalFormatting>
  <conditionalFormatting sqref="AC160:AD194">
    <cfRule type="containsText" dxfId="421" priority="39" operator="containsText" text="FAIL">
      <formula>NOT(ISERROR(SEARCH("FAIL",AC160)))</formula>
    </cfRule>
  </conditionalFormatting>
  <conditionalFormatting sqref="AD3:AD38">
    <cfRule type="containsText" dxfId="420" priority="107" operator="containsText" text="F">
      <formula>NOT(ISERROR(SEARCH("F",AD3)))</formula>
    </cfRule>
  </conditionalFormatting>
  <conditionalFormatting sqref="AD57:AD94">
    <cfRule type="containsText" dxfId="419" priority="84" operator="containsText" text="F">
      <formula>NOT(ISERROR(SEARCH("F",AD57)))</formula>
    </cfRule>
  </conditionalFormatting>
  <conditionalFormatting sqref="AD108:AD145">
    <cfRule type="containsText" dxfId="418" priority="61" operator="containsText" text="F">
      <formula>NOT(ISERROR(SEARCH("F",AD108)))</formula>
    </cfRule>
  </conditionalFormatting>
  <conditionalFormatting sqref="AD159:AD194">
    <cfRule type="containsText" dxfId="417" priority="38" operator="containsText" text="F">
      <formula>NOT(ISERROR(SEARCH("F",AD159)))</formula>
    </cfRule>
  </conditionalFormatting>
  <conditionalFormatting sqref="AF4:AF38">
    <cfRule type="containsText" dxfId="416" priority="118" operator="containsText" text="F">
      <formula>NOT(ISERROR(SEARCH("F",AF4)))</formula>
    </cfRule>
  </conditionalFormatting>
  <conditionalFormatting sqref="AF58:AF94">
    <cfRule type="containsText" dxfId="415" priority="37" operator="containsText" text="F">
      <formula>NOT(ISERROR(SEARCH("F",AF58)))</formula>
    </cfRule>
  </conditionalFormatting>
  <conditionalFormatting sqref="AF109:AF145">
    <cfRule type="containsText" dxfId="414" priority="34" operator="containsText" text="F">
      <formula>NOT(ISERROR(SEARCH("F",AF109)))</formula>
    </cfRule>
  </conditionalFormatting>
  <conditionalFormatting sqref="AF160:AF194">
    <cfRule type="containsText" dxfId="413" priority="31" operator="containsText" text="F">
      <formula>NOT(ISERROR(SEARCH("F",AF160)))</formula>
    </cfRule>
  </conditionalFormatting>
  <conditionalFormatting sqref="AF4:AJ38">
    <cfRule type="containsText" dxfId="412" priority="116" operator="containsText" text="FAIL">
      <formula>NOT(ISERROR(SEARCH("FAIL",AF4)))</formula>
    </cfRule>
  </conditionalFormatting>
  <conditionalFormatting sqref="AF58:AJ94">
    <cfRule type="containsText" dxfId="411" priority="35" operator="containsText" text="FAIL">
      <formula>NOT(ISERROR(SEARCH("FAIL",AF58)))</formula>
    </cfRule>
  </conditionalFormatting>
  <conditionalFormatting sqref="AF109:AJ145">
    <cfRule type="containsText" dxfId="410" priority="4" operator="containsText" text="FAIL">
      <formula>NOT(ISERROR(SEARCH("FAIL",AF109)))</formula>
    </cfRule>
  </conditionalFormatting>
  <conditionalFormatting sqref="AF160:AJ194">
    <cfRule type="containsText" dxfId="409" priority="29" operator="containsText" text="FAIL">
      <formula>NOT(ISERROR(SEARCH("FAIL",AF160)))</formula>
    </cfRule>
  </conditionalFormatting>
  <conditionalFormatting sqref="AG3:AG38">
    <cfRule type="containsText" dxfId="408" priority="117" operator="containsText" text="F">
      <formula>NOT(ISERROR(SEARCH("F",AG3)))</formula>
    </cfRule>
  </conditionalFormatting>
  <conditionalFormatting sqref="AG57:AG94">
    <cfRule type="containsText" dxfId="407" priority="36" operator="containsText" text="F">
      <formula>NOT(ISERROR(SEARCH("F",AG57)))</formula>
    </cfRule>
  </conditionalFormatting>
  <conditionalFormatting sqref="AG108:AG145">
    <cfRule type="containsText" dxfId="406" priority="33" operator="containsText" text="F">
      <formula>NOT(ISERROR(SEARCH("F",AG108)))</formula>
    </cfRule>
  </conditionalFormatting>
  <conditionalFormatting sqref="AG159:AG194">
    <cfRule type="containsText" dxfId="405" priority="30" operator="containsText" text="F">
      <formula>NOT(ISERROR(SEARCH("F",AG159)))</formula>
    </cfRule>
  </conditionalFormatting>
  <conditionalFormatting sqref="AH3:AI3">
    <cfRule type="containsText" dxfId="404" priority="130" operator="containsText" text="F">
      <formula>NOT(ISERROR(SEARCH("F",AH3)))</formula>
    </cfRule>
  </conditionalFormatting>
  <conditionalFormatting sqref="AH57:AI57">
    <cfRule type="containsText" dxfId="403" priority="8" operator="containsText" text="F">
      <formula>NOT(ISERROR(SEARCH("F",AH57)))</formula>
    </cfRule>
  </conditionalFormatting>
  <conditionalFormatting sqref="AH108:AI108">
    <cfRule type="containsText" dxfId="402" priority="6" operator="containsText" text="F">
      <formula>NOT(ISERROR(SEARCH("F",AH108)))</formula>
    </cfRule>
  </conditionalFormatting>
  <conditionalFormatting sqref="AH159:AI159">
    <cfRule type="containsText" dxfId="401" priority="2" operator="containsText" text="F">
      <formula>NOT(ISERROR(SEARCH("F",AH159)))</formula>
    </cfRule>
  </conditionalFormatting>
  <conditionalFormatting sqref="AH4:AJ38">
    <cfRule type="containsText" dxfId="400" priority="115" operator="containsText" text="F">
      <formula>NOT(ISERROR(SEARCH("F",AH4)))</formula>
    </cfRule>
  </conditionalFormatting>
  <conditionalFormatting sqref="AH58:AJ94">
    <cfRule type="containsText" dxfId="399" priority="92" operator="containsText" text="F">
      <formula>NOT(ISERROR(SEARCH("F",AH58)))</formula>
    </cfRule>
  </conditionalFormatting>
  <conditionalFormatting sqref="AH109:AJ145">
    <cfRule type="containsText" dxfId="398" priority="3" operator="containsText" text="F">
      <formula>NOT(ISERROR(SEARCH("F",AH109)))</formula>
    </cfRule>
  </conditionalFormatting>
  <conditionalFormatting sqref="AH160:AJ194">
    <cfRule type="containsText" dxfId="397" priority="46" operator="containsText" text="F">
      <formula>NOT(ISERROR(SEARCH("F",AH160)))</formula>
    </cfRule>
  </conditionalFormatting>
  <pageMargins left="0.25" right="0.25" top="0.25" bottom="0.25" header="1" footer="0.25"/>
  <pageSetup paperSize="5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30747-D8DC-4CE4-BF98-51E7910A5B52}">
  <dimension ref="A1:AJ147"/>
  <sheetViews>
    <sheetView topLeftCell="A31" zoomScaleNormal="100" zoomScaleSheetLayoutView="115" workbookViewId="0">
      <selection activeCell="U48" sqref="U48"/>
    </sheetView>
  </sheetViews>
  <sheetFormatPr defaultColWidth="9.109375" defaultRowHeight="13.8"/>
  <cols>
    <col min="1" max="1" width="4.109375" style="6" bestFit="1" customWidth="1"/>
    <col min="2" max="2" width="4" style="6" bestFit="1" customWidth="1"/>
    <col min="3" max="3" width="23.109375" style="6" customWidth="1"/>
    <col min="4" max="33" width="4" style="6" customWidth="1"/>
    <col min="34" max="34" width="4.6640625" style="6" bestFit="1" customWidth="1"/>
    <col min="35" max="36" width="4" style="6" customWidth="1"/>
    <col min="37" max="16384" width="9.109375" style="6"/>
  </cols>
  <sheetData>
    <row r="1" spans="1:36" ht="96" customHeight="1">
      <c r="A1" s="33" t="s">
        <v>52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</row>
    <row r="2" spans="1:36" ht="32.25" customHeight="1">
      <c r="A2" s="36" t="s">
        <v>227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 t="s">
        <v>515</v>
      </c>
      <c r="AH2" s="36"/>
      <c r="AI2" s="36"/>
      <c r="AJ2" s="36"/>
    </row>
    <row r="3" spans="1:36" ht="45" customHeight="1">
      <c r="A3" s="5" t="s">
        <v>2</v>
      </c>
      <c r="B3" s="2" t="s">
        <v>516</v>
      </c>
      <c r="C3" s="1" t="s">
        <v>4</v>
      </c>
      <c r="D3" s="2" t="s">
        <v>510</v>
      </c>
      <c r="E3" s="2" t="s">
        <v>10</v>
      </c>
      <c r="F3" s="2" t="s">
        <v>11</v>
      </c>
      <c r="G3" s="2" t="s">
        <v>36</v>
      </c>
      <c r="H3" s="2" t="s">
        <v>13</v>
      </c>
      <c r="I3" s="2" t="s">
        <v>14</v>
      </c>
      <c r="J3" s="2" t="s">
        <v>39</v>
      </c>
      <c r="K3" s="2" t="s">
        <v>37</v>
      </c>
      <c r="L3" s="2" t="s">
        <v>38</v>
      </c>
      <c r="M3" s="2" t="s">
        <v>35</v>
      </c>
      <c r="N3" s="2" t="s">
        <v>18</v>
      </c>
      <c r="O3" s="2" t="s">
        <v>19</v>
      </c>
      <c r="P3" s="2" t="s">
        <v>20</v>
      </c>
      <c r="Q3" s="2" t="s">
        <v>21</v>
      </c>
      <c r="R3" s="2" t="s">
        <v>22</v>
      </c>
      <c r="S3" s="2" t="s">
        <v>23</v>
      </c>
      <c r="T3" s="2" t="s">
        <v>24</v>
      </c>
      <c r="U3" s="2" t="s">
        <v>25</v>
      </c>
      <c r="V3" s="2" t="s">
        <v>511</v>
      </c>
      <c r="W3" s="2" t="s">
        <v>40</v>
      </c>
      <c r="X3" s="2" t="s">
        <v>41</v>
      </c>
      <c r="Y3" s="2" t="s">
        <v>44</v>
      </c>
      <c r="Z3" s="2" t="s">
        <v>42</v>
      </c>
      <c r="AA3" s="2" t="s">
        <v>43</v>
      </c>
      <c r="AB3" s="2" t="s">
        <v>45</v>
      </c>
      <c r="AC3" s="2" t="s">
        <v>46</v>
      </c>
      <c r="AD3" s="2" t="s">
        <v>47</v>
      </c>
      <c r="AE3" s="2" t="s">
        <v>508</v>
      </c>
      <c r="AF3" s="2" t="s">
        <v>48</v>
      </c>
      <c r="AG3" s="2" t="s">
        <v>49</v>
      </c>
      <c r="AH3" s="3" t="s">
        <v>7</v>
      </c>
      <c r="AI3" s="2" t="s">
        <v>521</v>
      </c>
      <c r="AJ3" s="4" t="s">
        <v>9</v>
      </c>
    </row>
    <row r="4" spans="1:36" ht="21.9" customHeight="1">
      <c r="A4" s="5">
        <v>1</v>
      </c>
      <c r="B4" s="24" t="s">
        <v>519</v>
      </c>
      <c r="C4" s="11" t="s">
        <v>296</v>
      </c>
      <c r="D4" s="5">
        <v>33</v>
      </c>
      <c r="E4" s="5" t="str">
        <f t="shared" ref="E4:E35" si="0">IF(D4&gt;=32, "A+", IF(D4&gt;=28, "A", IF(D4&gt;=24, "A-", IF(D4&gt;=20, "B", IF(D4&gt;=16, "C", IF(D4&gt;=13, "D", IF(D4&lt;13, "F")))))))</f>
        <v>A+</v>
      </c>
      <c r="F4" s="5" t="str">
        <f t="shared" ref="F4:F35" si="1">IF(D4&gt;=32, "5", IF(D4&gt;=28, "4", IF(D4&gt;=24, "3.5", IF(D4&gt;=20, "3", IF(D4&gt;16, "2", IF(D4&gt;=13, "1", IF(D4&lt;13, "0")))))))</f>
        <v>5</v>
      </c>
      <c r="G4" s="5">
        <v>28</v>
      </c>
      <c r="H4" s="5" t="str">
        <f t="shared" ref="H4:H35" si="2">IF(G4&gt;=32, "A+", IF(G4&gt;=28, "A", IF(G4&gt;=24, "A-", IF(G4&gt;=20, "B", IF(G4&gt;=16, "C", IF(G4&gt;=13, "D", IF(G4&lt;13, "F")))))))</f>
        <v>A</v>
      </c>
      <c r="I4" s="5" t="str">
        <f t="shared" ref="I4:I35" si="3">IF(G4&gt;=32, "5", IF(G4&gt;=28, "4", IF(G4&gt;=24, "3.5", IF(G4&gt;=20, "3", IF(G4&gt;16, "2", IF(G4&gt;=13, "1", IF(G4&lt;13, "0")))))))</f>
        <v>4</v>
      </c>
      <c r="J4" s="5">
        <v>9</v>
      </c>
      <c r="K4" s="5" t="str">
        <f t="shared" ref="K4:K35" si="4">IF(J4&gt;=16, "A+", IF(J4&gt;=14, "A", IF(J4&gt;=12, "A-", IF(J4&gt;=10, "B", IF(J4&gt;=8, "C", IF(J4&gt;=6, "D", IF(J4&lt;6, "F")))))))</f>
        <v>C</v>
      </c>
      <c r="L4" s="5" t="str">
        <f t="shared" ref="L4:L35" si="5">IF(J4&gt;=16, "5", IF(J4&gt;=14, "4", IF(J4&gt;=12, "3.5", IF(J4&gt;=20, "3", IF(J4&gt;8, "2", IF(J4&gt;=6, "1", IF(J4&lt;6, "0")))))))</f>
        <v>2</v>
      </c>
      <c r="M4" s="5">
        <v>36</v>
      </c>
      <c r="N4" s="5" t="str">
        <f t="shared" ref="N4:N35" si="6">IF(M4&gt;=32, "A+", IF(M4&gt;=28, "A", IF(M4&gt;=24, "A-", IF(M4&gt;=20, "B", IF(M4&gt;=16, "C", IF(M4&gt;=13, "D", IF(M4&lt;13, "F")))))))</f>
        <v>A+</v>
      </c>
      <c r="O4" s="5" t="str">
        <f t="shared" ref="O4:O35" si="7">IF(M4&gt;=32, "5", IF(M4&gt;=28, "4", IF(M4&gt;=24, "3.5", IF(M4&gt;=20, "3", IF(M4&gt;16, "2", IF(M4&gt;=13, "1", IF(M4&lt;13, "0")))))))</f>
        <v>5</v>
      </c>
      <c r="P4" s="5">
        <v>14</v>
      </c>
      <c r="Q4" s="5" t="str">
        <f t="shared" ref="Q4:Q35" si="8">IF(P4&gt;=16, "A+", IF(P4&gt;=14, "A", IF(P4&gt;=12, "A-", IF(P4&gt;=10, "B", IF(P4&gt;=8, "C", IF(P4&gt;=6, "D", IF(P4&lt;6, "F")))))))</f>
        <v>A</v>
      </c>
      <c r="R4" s="5" t="str">
        <f t="shared" ref="R4:R35" si="9">IF(P4&gt;=16, "5", IF(P4&gt;=14, "4", IF(P4&gt;=12, "3.5", IF(P4&gt;=20, "3", IF(P4&gt;8, "2", IF(P4&gt;=6, "1", IF(P4&lt;6, "0")))))))</f>
        <v>4</v>
      </c>
      <c r="S4" s="5">
        <v>40</v>
      </c>
      <c r="T4" s="5" t="str">
        <f t="shared" ref="T4:T35" si="10">IF(S4&gt;=32, "A+", IF(S4&gt;=28, "A", IF(S4&gt;=24, "A-", IF(S4&gt;=20, "B", IF(S4&gt;=16, "C", IF(S4&gt;=13, "D", IF(S4&lt;13, "F")))))))</f>
        <v>A+</v>
      </c>
      <c r="U4" s="5" t="str">
        <f t="shared" ref="U4:U35" si="11">IF(S4&gt;=32, "5", IF(S4&gt;=28, "4", IF(S4&gt;=24, "3.5", IF(S4&gt;=20, "3", IF(S4&gt;16, "2", IF(S4&gt;=13, "1", IF(S4&lt;13, "0")))))))</f>
        <v>5</v>
      </c>
      <c r="V4" s="5">
        <v>34</v>
      </c>
      <c r="W4" s="5" t="str">
        <f t="shared" ref="W4:W35" si="12">IF(V4&gt;=32, "A+", IF(V4&gt;=28, "A", IF(V4&gt;=24, "A-", IF(V4&gt;=20, "B", IF(V4&gt;=16, "C", IF(V4&gt;=13, "D", IF(V4&lt;13, "F")))))))</f>
        <v>A+</v>
      </c>
      <c r="X4" s="5" t="str">
        <f t="shared" ref="X4:X35" si="13">IF(V4&gt;=32, "5", IF(V4&gt;=28, "4", IF(V4&gt;=24, "3.5", IF(V4&gt;=20, "3", IF(V4&gt;16, "2", IF(V4&gt;=13, "1", IF(V4&lt;13, "0")))))))</f>
        <v>5</v>
      </c>
      <c r="Y4" s="5">
        <v>40</v>
      </c>
      <c r="Z4" s="5" t="str">
        <f t="shared" ref="Z4:Z35" si="14">IF(Y4&gt;=32, "A+", IF(Y4&gt;=28, "A", IF(Y4&gt;=24, "A-", IF(Y4&gt;=20, "B", IF(Y4&gt;=16, "C", IF(Y4&gt;=13, "D", IF(Y4&lt;13, "F")))))))</f>
        <v>A+</v>
      </c>
      <c r="AA4" s="5" t="str">
        <f t="shared" ref="AA4:AA35" si="15">IF(Y4&gt;=32, "5", IF(Y4&gt;=28, "4", IF(Y4&gt;=24, "3.5", IF(Y4&gt;=20, "3", IF(Y4&gt;16, "2", IF(Y4&gt;=13, "1", IF(Y4&lt;13, "0")))))))</f>
        <v>5</v>
      </c>
      <c r="AB4" s="5">
        <v>40</v>
      </c>
      <c r="AC4" s="5" t="str">
        <f t="shared" ref="AC4:AC35" si="16">IF(AB4&gt;=32, "A+", IF(AB4&gt;=28, "A", IF(AB4&gt;=24, "A-", IF(AB4&gt;=20, "B", IF(AB4&gt;=16, "C", IF(AB4&gt;=13, "D", IF(AB4&lt;13, "F")))))))</f>
        <v>A+</v>
      </c>
      <c r="AD4" s="5" t="str">
        <f t="shared" ref="AD4:AD35" si="17">IF(AB4&gt;=32, "5", IF(AB4&gt;=28, "4", IF(AB4&gt;=24, "3.5", IF(AB4&gt;=20, "3", IF(AB4&gt;16, "2", IF(AB4&gt;=13, "1", IF(AB4&lt;13, "0")))))))</f>
        <v>5</v>
      </c>
      <c r="AE4" s="5">
        <v>28</v>
      </c>
      <c r="AF4" s="5" t="str">
        <f t="shared" ref="AF4:AF35" si="18">IF(AE4&gt;=24, "A+", IF(AE4&gt;=21, "A", IF(AE4&gt;=18, "A-", IF(AE4&gt;=15, "B", IF(AE4&gt;=12, "C", IF(AE4&gt;=9, "D", IF(AE4&lt;9, "F")))))))</f>
        <v>A+</v>
      </c>
      <c r="AG4" s="5" t="str">
        <f t="shared" ref="AG4:AG35" si="19">IF(AE4&gt;=24, "5", IF(AE4&gt;=21, "4", IF(AE4&gt;=18, "3.5", IF(AE4&gt;=15, "3", IF(AE4&gt;12, "2", IF(AE4&gt;=9, "1", IF(AE4&lt;9, "0")))))))</f>
        <v>5</v>
      </c>
      <c r="AH4" s="7" t="str">
        <f>IF(AND(D4&gt;=13,G4&gt;=13,J4&gt;=6,M4&gt;=13,P4&gt;=6,S4&gt;=13,V4&gt;=13,Y4&gt;=13,AB4&gt;=13,AE4&gt;=9), "Pass","Fail")</f>
        <v>Pass</v>
      </c>
      <c r="AI4" s="8">
        <f>IF(OR(D4&lt;13,G4&lt;13,J4&lt;6,M4&lt;13,P4&lt;6,S4&lt;13,V4&lt;13,Y4&lt;13,AB4&lt;13,AE4&lt;6),0,(D4+G4+J4+M4+P4+S4+V4+Y4+AB4+AE4))</f>
        <v>302</v>
      </c>
      <c r="AJ4" s="8">
        <f t="shared" ref="AJ4:AJ37" si="20">RANK(AI4,$AI$4:$AI$147,0)</f>
        <v>1</v>
      </c>
    </row>
    <row r="5" spans="1:36" ht="21.9" customHeight="1">
      <c r="A5" s="5">
        <v>2</v>
      </c>
      <c r="B5" s="24" t="s">
        <v>518</v>
      </c>
      <c r="C5" s="11" t="s">
        <v>255</v>
      </c>
      <c r="D5" s="5">
        <v>38</v>
      </c>
      <c r="E5" s="5" t="str">
        <f t="shared" si="0"/>
        <v>A+</v>
      </c>
      <c r="F5" s="5" t="str">
        <f t="shared" si="1"/>
        <v>5</v>
      </c>
      <c r="G5" s="5">
        <v>31</v>
      </c>
      <c r="H5" s="5" t="str">
        <f t="shared" si="2"/>
        <v>A</v>
      </c>
      <c r="I5" s="5" t="str">
        <f t="shared" si="3"/>
        <v>4</v>
      </c>
      <c r="J5" s="5">
        <v>10</v>
      </c>
      <c r="K5" s="5" t="str">
        <f t="shared" si="4"/>
        <v>B</v>
      </c>
      <c r="L5" s="5" t="str">
        <f t="shared" si="5"/>
        <v>2</v>
      </c>
      <c r="M5" s="5">
        <v>30</v>
      </c>
      <c r="N5" s="5" t="str">
        <f t="shared" si="6"/>
        <v>A</v>
      </c>
      <c r="O5" s="5" t="str">
        <f t="shared" si="7"/>
        <v>4</v>
      </c>
      <c r="P5" s="5">
        <v>12</v>
      </c>
      <c r="Q5" s="5" t="str">
        <f t="shared" si="8"/>
        <v>A-</v>
      </c>
      <c r="R5" s="5" t="str">
        <f t="shared" si="9"/>
        <v>3.5</v>
      </c>
      <c r="S5" s="5">
        <v>24</v>
      </c>
      <c r="T5" s="5" t="str">
        <f t="shared" si="10"/>
        <v>A-</v>
      </c>
      <c r="U5" s="5" t="str">
        <f t="shared" si="11"/>
        <v>3.5</v>
      </c>
      <c r="V5" s="5">
        <v>28</v>
      </c>
      <c r="W5" s="5" t="str">
        <f t="shared" si="12"/>
        <v>A</v>
      </c>
      <c r="X5" s="5" t="str">
        <f t="shared" si="13"/>
        <v>4</v>
      </c>
      <c r="Y5" s="5">
        <v>40</v>
      </c>
      <c r="Z5" s="5" t="str">
        <f t="shared" si="14"/>
        <v>A+</v>
      </c>
      <c r="AA5" s="5" t="str">
        <f t="shared" si="15"/>
        <v>5</v>
      </c>
      <c r="AB5" s="5">
        <v>35</v>
      </c>
      <c r="AC5" s="5" t="str">
        <f t="shared" si="16"/>
        <v>A+</v>
      </c>
      <c r="AD5" s="5" t="str">
        <f t="shared" si="17"/>
        <v>5</v>
      </c>
      <c r="AE5" s="5">
        <v>28</v>
      </c>
      <c r="AF5" s="5" t="str">
        <f t="shared" si="18"/>
        <v>A+</v>
      </c>
      <c r="AG5" s="5" t="str">
        <f t="shared" si="19"/>
        <v>5</v>
      </c>
      <c r="AH5" s="7" t="str">
        <f>IF(AND(D5&gt;=13,G5&gt;=13,J5&gt;=6,M5&gt;=13,P5&gt;=6,S5&gt;=13,V5&gt;=3,Y5&gt;=13,AB5&gt;=13,AE5&gt;=9), "Pass","Fail")</f>
        <v>Pass</v>
      </c>
      <c r="AI5" s="8">
        <f>IF(OR(D5&lt;13,G5&lt;13,J5&lt;6,M5&lt;13,P5&lt;6,S5&lt;13,V5&lt;13,Y5&lt;13,AB5&lt;13,AE5&lt;9),0,(D5+G5+J5+M5+P5+S5+V5+Y5+AB5+AE5))</f>
        <v>276</v>
      </c>
      <c r="AJ5" s="8">
        <f t="shared" si="20"/>
        <v>2</v>
      </c>
    </row>
    <row r="6" spans="1:36" ht="21.9" customHeight="1">
      <c r="A6" s="5">
        <v>3</v>
      </c>
      <c r="B6" s="24" t="s">
        <v>518</v>
      </c>
      <c r="C6" s="11" t="s">
        <v>240</v>
      </c>
      <c r="D6" s="5">
        <v>35</v>
      </c>
      <c r="E6" s="5" t="str">
        <f t="shared" si="0"/>
        <v>A+</v>
      </c>
      <c r="F6" s="5" t="str">
        <f t="shared" si="1"/>
        <v>5</v>
      </c>
      <c r="G6" s="5">
        <v>32</v>
      </c>
      <c r="H6" s="5" t="str">
        <f t="shared" si="2"/>
        <v>A+</v>
      </c>
      <c r="I6" s="5" t="str">
        <f t="shared" si="3"/>
        <v>5</v>
      </c>
      <c r="J6" s="5">
        <v>15</v>
      </c>
      <c r="K6" s="5" t="str">
        <f t="shared" si="4"/>
        <v>A</v>
      </c>
      <c r="L6" s="5" t="str">
        <f t="shared" si="5"/>
        <v>4</v>
      </c>
      <c r="M6" s="5">
        <v>24</v>
      </c>
      <c r="N6" s="5" t="str">
        <f t="shared" si="6"/>
        <v>A-</v>
      </c>
      <c r="O6" s="5" t="str">
        <f t="shared" si="7"/>
        <v>3.5</v>
      </c>
      <c r="P6" s="5">
        <v>14</v>
      </c>
      <c r="Q6" s="5" t="str">
        <f t="shared" si="8"/>
        <v>A</v>
      </c>
      <c r="R6" s="5" t="str">
        <f t="shared" si="9"/>
        <v>4</v>
      </c>
      <c r="S6" s="5">
        <v>32</v>
      </c>
      <c r="T6" s="5" t="str">
        <f t="shared" si="10"/>
        <v>A+</v>
      </c>
      <c r="U6" s="5" t="str">
        <f t="shared" si="11"/>
        <v>5</v>
      </c>
      <c r="V6" s="5">
        <v>26</v>
      </c>
      <c r="W6" s="5" t="str">
        <f t="shared" si="12"/>
        <v>A-</v>
      </c>
      <c r="X6" s="5" t="str">
        <f t="shared" si="13"/>
        <v>3.5</v>
      </c>
      <c r="Y6" s="5">
        <v>37</v>
      </c>
      <c r="Z6" s="5" t="str">
        <f t="shared" si="14"/>
        <v>A+</v>
      </c>
      <c r="AA6" s="5" t="str">
        <f t="shared" si="15"/>
        <v>5</v>
      </c>
      <c r="AB6" s="5">
        <v>36</v>
      </c>
      <c r="AC6" s="5" t="str">
        <f t="shared" si="16"/>
        <v>A+</v>
      </c>
      <c r="AD6" s="5" t="str">
        <f t="shared" si="17"/>
        <v>5</v>
      </c>
      <c r="AE6" s="5">
        <v>20</v>
      </c>
      <c r="AF6" s="5" t="str">
        <f t="shared" si="18"/>
        <v>A-</v>
      </c>
      <c r="AG6" s="5" t="str">
        <f t="shared" si="19"/>
        <v>3.5</v>
      </c>
      <c r="AH6" s="7" t="str">
        <f>IF(AND(D6&gt;=13,G6&gt;=13,J6&gt;=6,M6&gt;=13,P6&gt;=6,S6&gt;=13,V6&gt;=3,Y6&gt;=13,AB6&gt;=13,AE6&gt;=9), "Pass","Fail")</f>
        <v>Pass</v>
      </c>
      <c r="AI6" s="8">
        <f>IF(OR(D6&lt;13,G6&lt;13,J6&lt;6,M6&lt;13,P6&lt;6,S6&lt;13,V6&lt;13,Y6&lt;13,AB6&lt;13,AE6&lt;9),0,(D6+G6+J6+M6+P6+S6+V6+Y6+AB6+AE6))</f>
        <v>271</v>
      </c>
      <c r="AJ6" s="8">
        <f t="shared" si="20"/>
        <v>3</v>
      </c>
    </row>
    <row r="7" spans="1:36" ht="21.9" customHeight="1">
      <c r="A7" s="5">
        <v>4</v>
      </c>
      <c r="B7" s="24" t="s">
        <v>517</v>
      </c>
      <c r="C7" s="11" t="s">
        <v>215</v>
      </c>
      <c r="D7" s="5">
        <v>32</v>
      </c>
      <c r="E7" s="5" t="str">
        <f t="shared" si="0"/>
        <v>A+</v>
      </c>
      <c r="F7" s="5" t="str">
        <f t="shared" si="1"/>
        <v>5</v>
      </c>
      <c r="G7" s="5">
        <v>38</v>
      </c>
      <c r="H7" s="5" t="str">
        <f t="shared" si="2"/>
        <v>A+</v>
      </c>
      <c r="I7" s="5" t="str">
        <f t="shared" si="3"/>
        <v>5</v>
      </c>
      <c r="J7" s="5">
        <v>16</v>
      </c>
      <c r="K7" s="5" t="str">
        <f t="shared" si="4"/>
        <v>A+</v>
      </c>
      <c r="L7" s="5" t="str">
        <f t="shared" si="5"/>
        <v>5</v>
      </c>
      <c r="M7" s="5">
        <v>30</v>
      </c>
      <c r="N7" s="5" t="str">
        <f t="shared" si="6"/>
        <v>A</v>
      </c>
      <c r="O7" s="5" t="str">
        <f t="shared" si="7"/>
        <v>4</v>
      </c>
      <c r="P7" s="5">
        <v>12</v>
      </c>
      <c r="Q7" s="5" t="str">
        <f t="shared" si="8"/>
        <v>A-</v>
      </c>
      <c r="R7" s="5" t="str">
        <f t="shared" si="9"/>
        <v>3.5</v>
      </c>
      <c r="S7" s="5">
        <v>30</v>
      </c>
      <c r="T7" s="5" t="str">
        <f t="shared" si="10"/>
        <v>A</v>
      </c>
      <c r="U7" s="5" t="str">
        <f t="shared" si="11"/>
        <v>4</v>
      </c>
      <c r="V7" s="5">
        <v>32</v>
      </c>
      <c r="W7" s="5" t="str">
        <f t="shared" si="12"/>
        <v>A+</v>
      </c>
      <c r="X7" s="5" t="str">
        <f t="shared" si="13"/>
        <v>5</v>
      </c>
      <c r="Y7" s="5">
        <v>31</v>
      </c>
      <c r="Z7" s="5" t="str">
        <f t="shared" si="14"/>
        <v>A</v>
      </c>
      <c r="AA7" s="5" t="str">
        <f t="shared" si="15"/>
        <v>4</v>
      </c>
      <c r="AB7" s="5">
        <v>22</v>
      </c>
      <c r="AC7" s="5" t="str">
        <f t="shared" si="16"/>
        <v>B</v>
      </c>
      <c r="AD7" s="5" t="str">
        <f t="shared" si="17"/>
        <v>3</v>
      </c>
      <c r="AE7" s="5">
        <v>26</v>
      </c>
      <c r="AF7" s="5" t="str">
        <f t="shared" si="18"/>
        <v>A+</v>
      </c>
      <c r="AG7" s="5" t="str">
        <f t="shared" si="19"/>
        <v>5</v>
      </c>
      <c r="AH7" s="7" t="str">
        <f>IF(AND(D7&gt;=13,G7&gt;=13,J7&gt;=6,M7&gt;=13,P7&gt;=6,S7&gt;=13,V7&gt;=13,Y7&gt;=13,AB7&gt;=13,AE7&gt;=9), "Pass","Fail")</f>
        <v>Pass</v>
      </c>
      <c r="AI7" s="8">
        <f>IF(OR(D7&lt;13,G7&lt;13,J7&lt;6,M7&lt;13,P7&lt;6,S7&lt;13,V7&lt;13,Y7&lt;13,AB7&lt;13,AE7&lt;9),0,(D7+G7+J7+M7+P7+S7+V7+Y7+AB7+AE7))</f>
        <v>269</v>
      </c>
      <c r="AJ7" s="8">
        <f t="shared" si="20"/>
        <v>4</v>
      </c>
    </row>
    <row r="8" spans="1:36" ht="21.9" customHeight="1">
      <c r="A8" s="5">
        <v>5</v>
      </c>
      <c r="B8" s="24" t="s">
        <v>519</v>
      </c>
      <c r="C8" s="11" t="s">
        <v>266</v>
      </c>
      <c r="D8" s="5">
        <v>33</v>
      </c>
      <c r="E8" s="5" t="str">
        <f t="shared" si="0"/>
        <v>A+</v>
      </c>
      <c r="F8" s="5" t="str">
        <f t="shared" si="1"/>
        <v>5</v>
      </c>
      <c r="G8" s="5">
        <v>36</v>
      </c>
      <c r="H8" s="5" t="str">
        <f t="shared" si="2"/>
        <v>A+</v>
      </c>
      <c r="I8" s="5" t="str">
        <f t="shared" si="3"/>
        <v>5</v>
      </c>
      <c r="J8" s="5">
        <v>12</v>
      </c>
      <c r="K8" s="5" t="str">
        <f t="shared" si="4"/>
        <v>A-</v>
      </c>
      <c r="L8" s="5" t="str">
        <f t="shared" si="5"/>
        <v>3.5</v>
      </c>
      <c r="M8" s="5">
        <v>30</v>
      </c>
      <c r="N8" s="5" t="str">
        <f t="shared" si="6"/>
        <v>A</v>
      </c>
      <c r="O8" s="5" t="str">
        <f t="shared" si="7"/>
        <v>4</v>
      </c>
      <c r="P8" s="5">
        <v>14</v>
      </c>
      <c r="Q8" s="5" t="str">
        <f t="shared" si="8"/>
        <v>A</v>
      </c>
      <c r="R8" s="5" t="str">
        <f t="shared" si="9"/>
        <v>4</v>
      </c>
      <c r="S8" s="5">
        <v>20</v>
      </c>
      <c r="T8" s="5" t="str">
        <f t="shared" si="10"/>
        <v>B</v>
      </c>
      <c r="U8" s="5" t="str">
        <f t="shared" si="11"/>
        <v>3</v>
      </c>
      <c r="V8" s="5">
        <v>26</v>
      </c>
      <c r="W8" s="5" t="str">
        <f t="shared" si="12"/>
        <v>A-</v>
      </c>
      <c r="X8" s="5" t="str">
        <f t="shared" si="13"/>
        <v>3.5</v>
      </c>
      <c r="Y8" s="5">
        <v>39</v>
      </c>
      <c r="Z8" s="5" t="str">
        <f t="shared" si="14"/>
        <v>A+</v>
      </c>
      <c r="AA8" s="5" t="str">
        <f t="shared" si="15"/>
        <v>5</v>
      </c>
      <c r="AB8" s="5">
        <v>30</v>
      </c>
      <c r="AC8" s="5" t="str">
        <f t="shared" si="16"/>
        <v>A</v>
      </c>
      <c r="AD8" s="5" t="str">
        <f t="shared" si="17"/>
        <v>4</v>
      </c>
      <c r="AE8" s="5">
        <v>28</v>
      </c>
      <c r="AF8" s="5" t="str">
        <f t="shared" si="18"/>
        <v>A+</v>
      </c>
      <c r="AG8" s="5" t="str">
        <f t="shared" si="19"/>
        <v>5</v>
      </c>
      <c r="AH8" s="7" t="str">
        <f>IF(AND(D8&gt;=13,G8&gt;=13,J8&gt;=6,M8&gt;=13,P8&gt;=6,S8&gt;=13,V8&gt;=13,Y8&gt;=13,AB8&gt;=13,AE8&gt;=9), "Pass","Fail")</f>
        <v>Pass</v>
      </c>
      <c r="AI8" s="8">
        <f>IF(OR(D8&lt;13,G8&lt;13,J8&lt;6,M8&lt;13,P8&lt;6,S8&lt;13,V8&lt;13,Y8&lt;13,AB8&lt;13,AE8&lt;6),0,(D8+G8+J8+M8+P8+S8+V8+Y8+AB8+AE8))</f>
        <v>268</v>
      </c>
      <c r="AJ8" s="8">
        <f t="shared" si="20"/>
        <v>5</v>
      </c>
    </row>
    <row r="9" spans="1:36" ht="21.9" customHeight="1">
      <c r="A9" s="5">
        <v>6</v>
      </c>
      <c r="B9" s="24" t="s">
        <v>517</v>
      </c>
      <c r="C9" s="11" t="s">
        <v>192</v>
      </c>
      <c r="D9" s="5">
        <v>34</v>
      </c>
      <c r="E9" s="5" t="str">
        <f t="shared" si="0"/>
        <v>A+</v>
      </c>
      <c r="F9" s="5" t="str">
        <f t="shared" si="1"/>
        <v>5</v>
      </c>
      <c r="G9" s="5">
        <v>33</v>
      </c>
      <c r="H9" s="5" t="str">
        <f t="shared" si="2"/>
        <v>A+</v>
      </c>
      <c r="I9" s="5" t="str">
        <f t="shared" si="3"/>
        <v>5</v>
      </c>
      <c r="J9" s="5">
        <v>14</v>
      </c>
      <c r="K9" s="5" t="str">
        <f t="shared" si="4"/>
        <v>A</v>
      </c>
      <c r="L9" s="5" t="str">
        <f t="shared" si="5"/>
        <v>4</v>
      </c>
      <c r="M9" s="5">
        <v>32</v>
      </c>
      <c r="N9" s="5" t="str">
        <f t="shared" si="6"/>
        <v>A+</v>
      </c>
      <c r="O9" s="5" t="str">
        <f t="shared" si="7"/>
        <v>5</v>
      </c>
      <c r="P9" s="5">
        <v>12</v>
      </c>
      <c r="Q9" s="5" t="str">
        <f t="shared" si="8"/>
        <v>A-</v>
      </c>
      <c r="R9" s="5" t="str">
        <f t="shared" si="9"/>
        <v>3.5</v>
      </c>
      <c r="S9" s="5">
        <v>30</v>
      </c>
      <c r="T9" s="5" t="str">
        <f t="shared" si="10"/>
        <v>A</v>
      </c>
      <c r="U9" s="5" t="str">
        <f t="shared" si="11"/>
        <v>4</v>
      </c>
      <c r="V9" s="5">
        <v>36</v>
      </c>
      <c r="W9" s="5" t="str">
        <f t="shared" si="12"/>
        <v>A+</v>
      </c>
      <c r="X9" s="5" t="str">
        <f t="shared" si="13"/>
        <v>5</v>
      </c>
      <c r="Y9" s="5">
        <v>29</v>
      </c>
      <c r="Z9" s="5" t="str">
        <f t="shared" si="14"/>
        <v>A</v>
      </c>
      <c r="AA9" s="5" t="str">
        <f t="shared" si="15"/>
        <v>4</v>
      </c>
      <c r="AB9" s="5">
        <v>16</v>
      </c>
      <c r="AC9" s="5" t="str">
        <f t="shared" si="16"/>
        <v>C</v>
      </c>
      <c r="AD9" s="5" t="str">
        <f t="shared" si="17"/>
        <v>1</v>
      </c>
      <c r="AE9" s="5">
        <v>28</v>
      </c>
      <c r="AF9" s="5" t="str">
        <f t="shared" si="18"/>
        <v>A+</v>
      </c>
      <c r="AG9" s="5" t="str">
        <f t="shared" si="19"/>
        <v>5</v>
      </c>
      <c r="AH9" s="7" t="str">
        <f>IF(AND(D9&gt;=13,G9&gt;=13,J9&gt;=6,M9&gt;=13,P9&gt;=6,S9&gt;=13,V9&gt;=13,Y9&gt;=13,AB9&gt;=13,AE9&gt;=9), "Pass","Fail")</f>
        <v>Pass</v>
      </c>
      <c r="AI9" s="8">
        <f>IF(OR(D9&lt;13,G9&lt;13,J9&lt;6,M9&lt;13,P9&lt;6,S9&lt;13,V9&lt;13,Y9&lt;13,AB9&lt;13,AE9&lt;9),0,(D9+G9+J9+M9+P9+S9+V9+Y9+AB9+AE9))</f>
        <v>264</v>
      </c>
      <c r="AJ9" s="8">
        <f t="shared" si="20"/>
        <v>6</v>
      </c>
    </row>
    <row r="10" spans="1:36" ht="21.9" customHeight="1">
      <c r="A10" s="5">
        <v>7</v>
      </c>
      <c r="B10" s="24" t="s">
        <v>518</v>
      </c>
      <c r="C10" s="12" t="s">
        <v>229</v>
      </c>
      <c r="D10" s="5">
        <v>34</v>
      </c>
      <c r="E10" s="5" t="str">
        <f t="shared" si="0"/>
        <v>A+</v>
      </c>
      <c r="F10" s="5" t="str">
        <f t="shared" si="1"/>
        <v>5</v>
      </c>
      <c r="G10" s="5">
        <v>29</v>
      </c>
      <c r="H10" s="5" t="str">
        <f t="shared" si="2"/>
        <v>A</v>
      </c>
      <c r="I10" s="5" t="str">
        <f t="shared" si="3"/>
        <v>4</v>
      </c>
      <c r="J10" s="5">
        <v>12</v>
      </c>
      <c r="K10" s="5" t="str">
        <f t="shared" si="4"/>
        <v>A-</v>
      </c>
      <c r="L10" s="5" t="str">
        <f t="shared" si="5"/>
        <v>3.5</v>
      </c>
      <c r="M10" s="5">
        <v>30</v>
      </c>
      <c r="N10" s="5" t="str">
        <f t="shared" si="6"/>
        <v>A</v>
      </c>
      <c r="O10" s="5" t="str">
        <f t="shared" si="7"/>
        <v>4</v>
      </c>
      <c r="P10" s="5">
        <v>14</v>
      </c>
      <c r="Q10" s="5" t="str">
        <f t="shared" si="8"/>
        <v>A</v>
      </c>
      <c r="R10" s="5" t="str">
        <f t="shared" si="9"/>
        <v>4</v>
      </c>
      <c r="S10" s="5">
        <v>16</v>
      </c>
      <c r="T10" s="5" t="str">
        <f t="shared" si="10"/>
        <v>C</v>
      </c>
      <c r="U10" s="5" t="str">
        <f t="shared" si="11"/>
        <v>1</v>
      </c>
      <c r="V10" s="5">
        <v>32</v>
      </c>
      <c r="W10" s="5" t="str">
        <f t="shared" si="12"/>
        <v>A+</v>
      </c>
      <c r="X10" s="5" t="str">
        <f t="shared" si="13"/>
        <v>5</v>
      </c>
      <c r="Y10" s="5">
        <v>38</v>
      </c>
      <c r="Z10" s="5" t="str">
        <f t="shared" si="14"/>
        <v>A+</v>
      </c>
      <c r="AA10" s="5" t="str">
        <f t="shared" si="15"/>
        <v>5</v>
      </c>
      <c r="AB10" s="5">
        <v>37</v>
      </c>
      <c r="AC10" s="5" t="str">
        <f t="shared" si="16"/>
        <v>A+</v>
      </c>
      <c r="AD10" s="5" t="str">
        <f t="shared" si="17"/>
        <v>5</v>
      </c>
      <c r="AE10" s="5">
        <v>22</v>
      </c>
      <c r="AF10" s="5" t="str">
        <f t="shared" si="18"/>
        <v>A</v>
      </c>
      <c r="AG10" s="5" t="str">
        <f t="shared" si="19"/>
        <v>4</v>
      </c>
      <c r="AH10" s="7" t="str">
        <f>IF(AND(D10&gt;=13,G10&gt;=13,J10&gt;=6,M10&gt;=13,P10&gt;=6,S10&gt;=13,V10&gt;=3,Y10&gt;=13,AB10&gt;=13,AE10&gt;=9), "Pass","Fail")</f>
        <v>Pass</v>
      </c>
      <c r="AI10" s="8">
        <f>IF(OR(D10&lt;13,G10&lt;13,J10&lt;6,M10&lt;13,P10&lt;6,S10&lt;13,V10&lt;13,Y10&lt;13,AB10&lt;13,AE10&lt;9),0,(D10+G10+J10+M10+P10+S10+V10+Y10+AB10+AE10))</f>
        <v>264</v>
      </c>
      <c r="AJ10" s="8">
        <f t="shared" si="20"/>
        <v>6</v>
      </c>
    </row>
    <row r="11" spans="1:36" ht="21.9" customHeight="1">
      <c r="A11" s="5">
        <v>8</v>
      </c>
      <c r="B11" s="24" t="s">
        <v>519</v>
      </c>
      <c r="C11" s="11" t="s">
        <v>281</v>
      </c>
      <c r="D11" s="5">
        <v>30</v>
      </c>
      <c r="E11" s="5" t="str">
        <f t="shared" si="0"/>
        <v>A</v>
      </c>
      <c r="F11" s="5" t="str">
        <f t="shared" si="1"/>
        <v>4</v>
      </c>
      <c r="G11" s="5">
        <v>25</v>
      </c>
      <c r="H11" s="5" t="str">
        <f t="shared" si="2"/>
        <v>A-</v>
      </c>
      <c r="I11" s="5" t="str">
        <f t="shared" si="3"/>
        <v>3.5</v>
      </c>
      <c r="J11" s="5">
        <v>8</v>
      </c>
      <c r="K11" s="5" t="str">
        <f t="shared" si="4"/>
        <v>C</v>
      </c>
      <c r="L11" s="5" t="str">
        <f t="shared" si="5"/>
        <v>1</v>
      </c>
      <c r="M11" s="5">
        <v>22</v>
      </c>
      <c r="N11" s="5" t="str">
        <f t="shared" si="6"/>
        <v>B</v>
      </c>
      <c r="O11" s="5" t="str">
        <f t="shared" si="7"/>
        <v>3</v>
      </c>
      <c r="P11" s="5">
        <v>14</v>
      </c>
      <c r="Q11" s="5" t="str">
        <f t="shared" si="8"/>
        <v>A</v>
      </c>
      <c r="R11" s="5" t="str">
        <f t="shared" si="9"/>
        <v>4</v>
      </c>
      <c r="S11" s="5">
        <v>36</v>
      </c>
      <c r="T11" s="5" t="str">
        <f t="shared" si="10"/>
        <v>A+</v>
      </c>
      <c r="U11" s="5" t="str">
        <f t="shared" si="11"/>
        <v>5</v>
      </c>
      <c r="V11" s="5">
        <v>30</v>
      </c>
      <c r="W11" s="5" t="str">
        <f t="shared" si="12"/>
        <v>A</v>
      </c>
      <c r="X11" s="5" t="str">
        <f t="shared" si="13"/>
        <v>4</v>
      </c>
      <c r="Y11" s="5">
        <v>38</v>
      </c>
      <c r="Z11" s="5" t="str">
        <f t="shared" si="14"/>
        <v>A+</v>
      </c>
      <c r="AA11" s="5" t="str">
        <f t="shared" si="15"/>
        <v>5</v>
      </c>
      <c r="AB11" s="5">
        <v>37</v>
      </c>
      <c r="AC11" s="5" t="str">
        <f t="shared" si="16"/>
        <v>A+</v>
      </c>
      <c r="AD11" s="5" t="str">
        <f t="shared" si="17"/>
        <v>5</v>
      </c>
      <c r="AE11" s="5">
        <v>18</v>
      </c>
      <c r="AF11" s="5" t="str">
        <f t="shared" si="18"/>
        <v>A-</v>
      </c>
      <c r="AG11" s="5" t="str">
        <f t="shared" si="19"/>
        <v>3.5</v>
      </c>
      <c r="AH11" s="7" t="str">
        <f>IF(AND(D11&gt;=13,G11&gt;=13,J11&gt;=6,M11&gt;=13,P11&gt;=6,S11&gt;=13,V11&gt;=13,Y11&gt;=13,AB11&gt;=13,AE11&gt;=9), "Pass","Fail")</f>
        <v>Pass</v>
      </c>
      <c r="AI11" s="8">
        <f>IF(OR(D11&lt;13,G11&lt;13,J11&lt;6,M11&lt;13,P11&lt;6,S11&lt;13,V11&lt;13,Y11&lt;13,AB11&lt;13,AE11&lt;6),0,(D11+G11+J11+M11+P11+S11+V11+Y11+AB11+AE11))</f>
        <v>258</v>
      </c>
      <c r="AJ11" s="8">
        <f t="shared" si="20"/>
        <v>8</v>
      </c>
    </row>
    <row r="12" spans="1:36" ht="21.9" customHeight="1">
      <c r="A12" s="5">
        <v>9</v>
      </c>
      <c r="B12" s="24" t="s">
        <v>517</v>
      </c>
      <c r="C12" s="11" t="s">
        <v>211</v>
      </c>
      <c r="D12" s="5">
        <v>32</v>
      </c>
      <c r="E12" s="5" t="str">
        <f t="shared" si="0"/>
        <v>A+</v>
      </c>
      <c r="F12" s="5" t="str">
        <f t="shared" si="1"/>
        <v>5</v>
      </c>
      <c r="G12" s="5">
        <v>35</v>
      </c>
      <c r="H12" s="5" t="str">
        <f t="shared" si="2"/>
        <v>A+</v>
      </c>
      <c r="I12" s="5" t="str">
        <f t="shared" si="3"/>
        <v>5</v>
      </c>
      <c r="J12" s="5">
        <v>14</v>
      </c>
      <c r="K12" s="5" t="str">
        <f t="shared" si="4"/>
        <v>A</v>
      </c>
      <c r="L12" s="5" t="str">
        <f t="shared" si="5"/>
        <v>4</v>
      </c>
      <c r="M12" s="5">
        <v>24</v>
      </c>
      <c r="N12" s="5" t="str">
        <f t="shared" si="6"/>
        <v>A-</v>
      </c>
      <c r="O12" s="5" t="str">
        <f t="shared" si="7"/>
        <v>3.5</v>
      </c>
      <c r="P12" s="5">
        <v>14</v>
      </c>
      <c r="Q12" s="5" t="str">
        <f t="shared" si="8"/>
        <v>A</v>
      </c>
      <c r="R12" s="5" t="str">
        <f t="shared" si="9"/>
        <v>4</v>
      </c>
      <c r="S12" s="5">
        <v>32</v>
      </c>
      <c r="T12" s="5" t="str">
        <f t="shared" si="10"/>
        <v>A+</v>
      </c>
      <c r="U12" s="5" t="str">
        <f t="shared" si="11"/>
        <v>5</v>
      </c>
      <c r="V12" s="5">
        <v>32</v>
      </c>
      <c r="W12" s="5" t="str">
        <f t="shared" si="12"/>
        <v>A+</v>
      </c>
      <c r="X12" s="5" t="str">
        <f t="shared" si="13"/>
        <v>5</v>
      </c>
      <c r="Y12" s="5">
        <v>26</v>
      </c>
      <c r="Z12" s="5" t="str">
        <f t="shared" si="14"/>
        <v>A-</v>
      </c>
      <c r="AA12" s="5" t="str">
        <f t="shared" si="15"/>
        <v>3.5</v>
      </c>
      <c r="AB12" s="5">
        <v>20</v>
      </c>
      <c r="AC12" s="5" t="str">
        <f t="shared" si="16"/>
        <v>B</v>
      </c>
      <c r="AD12" s="5" t="str">
        <f t="shared" si="17"/>
        <v>3</v>
      </c>
      <c r="AE12" s="5">
        <v>28</v>
      </c>
      <c r="AF12" s="5" t="str">
        <f t="shared" si="18"/>
        <v>A+</v>
      </c>
      <c r="AG12" s="5" t="str">
        <f t="shared" si="19"/>
        <v>5</v>
      </c>
      <c r="AH12" s="7" t="str">
        <f>IF(AND(D12&gt;=13,G12&gt;=13,J12&gt;=6,M12&gt;=13,P12&gt;=6,S12&gt;=13,V12&gt;=13,Y12&gt;=13,AB12&gt;=13,AE12&gt;=9), "Pass","Fail")</f>
        <v>Pass</v>
      </c>
      <c r="AI12" s="8">
        <f t="shared" ref="AI12:AI35" si="21">IF(OR(D12&lt;13,G12&lt;13,J12&lt;6,M12&lt;13,P12&lt;6,S12&lt;13,V12&lt;13,Y12&lt;13,AB12&lt;13,AE12&lt;9),0,(D12+G12+J12+M12+P12+S12+V12+Y12+AB12+AE12))</f>
        <v>257</v>
      </c>
      <c r="AJ12" s="8">
        <f t="shared" si="20"/>
        <v>9</v>
      </c>
    </row>
    <row r="13" spans="1:36" ht="21.9" customHeight="1">
      <c r="A13" s="5">
        <v>10</v>
      </c>
      <c r="B13" s="24" t="s">
        <v>517</v>
      </c>
      <c r="C13" s="11" t="s">
        <v>213</v>
      </c>
      <c r="D13" s="5">
        <v>27</v>
      </c>
      <c r="E13" s="5" t="str">
        <f t="shared" si="0"/>
        <v>A-</v>
      </c>
      <c r="F13" s="5" t="str">
        <f t="shared" si="1"/>
        <v>3.5</v>
      </c>
      <c r="G13" s="5">
        <v>31</v>
      </c>
      <c r="H13" s="5" t="str">
        <f t="shared" si="2"/>
        <v>A</v>
      </c>
      <c r="I13" s="5" t="str">
        <f t="shared" si="3"/>
        <v>4</v>
      </c>
      <c r="J13" s="5">
        <v>15</v>
      </c>
      <c r="K13" s="5" t="str">
        <f t="shared" si="4"/>
        <v>A</v>
      </c>
      <c r="L13" s="5" t="str">
        <f t="shared" si="5"/>
        <v>4</v>
      </c>
      <c r="M13" s="5">
        <v>30</v>
      </c>
      <c r="N13" s="5" t="str">
        <f t="shared" si="6"/>
        <v>A</v>
      </c>
      <c r="O13" s="5" t="str">
        <f t="shared" si="7"/>
        <v>4</v>
      </c>
      <c r="P13" s="5">
        <v>18</v>
      </c>
      <c r="Q13" s="5" t="str">
        <f t="shared" si="8"/>
        <v>A+</v>
      </c>
      <c r="R13" s="5" t="str">
        <f t="shared" si="9"/>
        <v>5</v>
      </c>
      <c r="S13" s="5">
        <v>36</v>
      </c>
      <c r="T13" s="5" t="str">
        <f t="shared" si="10"/>
        <v>A+</v>
      </c>
      <c r="U13" s="5" t="str">
        <f t="shared" si="11"/>
        <v>5</v>
      </c>
      <c r="V13" s="5">
        <v>32</v>
      </c>
      <c r="W13" s="5" t="str">
        <f t="shared" si="12"/>
        <v>A+</v>
      </c>
      <c r="X13" s="5" t="str">
        <f t="shared" si="13"/>
        <v>5</v>
      </c>
      <c r="Y13" s="5">
        <v>20</v>
      </c>
      <c r="Z13" s="5" t="str">
        <f t="shared" si="14"/>
        <v>B</v>
      </c>
      <c r="AA13" s="5" t="str">
        <f t="shared" si="15"/>
        <v>3</v>
      </c>
      <c r="AB13" s="5">
        <v>17</v>
      </c>
      <c r="AC13" s="5" t="str">
        <f t="shared" si="16"/>
        <v>C</v>
      </c>
      <c r="AD13" s="5" t="str">
        <f t="shared" si="17"/>
        <v>2</v>
      </c>
      <c r="AE13" s="5">
        <v>26</v>
      </c>
      <c r="AF13" s="5" t="str">
        <f t="shared" si="18"/>
        <v>A+</v>
      </c>
      <c r="AG13" s="5" t="str">
        <f t="shared" si="19"/>
        <v>5</v>
      </c>
      <c r="AH13" s="7" t="str">
        <f>IF(AND(D13&gt;=13,G13&gt;=13,J13&gt;=6,M13&gt;=13,P13&gt;=6,S13&gt;=13,V13&gt;=13,Y13&gt;=13,AB13&gt;=13,AE13&gt;=9), "Pass","Fail")</f>
        <v>Pass</v>
      </c>
      <c r="AI13" s="8">
        <f t="shared" si="21"/>
        <v>252</v>
      </c>
      <c r="AJ13" s="8">
        <f t="shared" si="20"/>
        <v>10</v>
      </c>
    </row>
    <row r="14" spans="1:36" ht="21.9" customHeight="1">
      <c r="A14" s="5">
        <v>11</v>
      </c>
      <c r="B14" s="24" t="s">
        <v>518</v>
      </c>
      <c r="C14" s="11" t="s">
        <v>261</v>
      </c>
      <c r="D14" s="5">
        <v>32</v>
      </c>
      <c r="E14" s="5" t="str">
        <f t="shared" si="0"/>
        <v>A+</v>
      </c>
      <c r="F14" s="5" t="str">
        <f t="shared" si="1"/>
        <v>5</v>
      </c>
      <c r="G14" s="5">
        <v>31</v>
      </c>
      <c r="H14" s="5" t="str">
        <f t="shared" si="2"/>
        <v>A</v>
      </c>
      <c r="I14" s="5" t="str">
        <f t="shared" si="3"/>
        <v>4</v>
      </c>
      <c r="J14" s="5">
        <v>8</v>
      </c>
      <c r="K14" s="5" t="str">
        <f t="shared" si="4"/>
        <v>C</v>
      </c>
      <c r="L14" s="5" t="str">
        <f t="shared" si="5"/>
        <v>1</v>
      </c>
      <c r="M14" s="5">
        <v>14</v>
      </c>
      <c r="N14" s="5" t="str">
        <f t="shared" si="6"/>
        <v>D</v>
      </c>
      <c r="O14" s="5" t="str">
        <f t="shared" si="7"/>
        <v>1</v>
      </c>
      <c r="P14" s="5">
        <v>17</v>
      </c>
      <c r="Q14" s="5" t="str">
        <f t="shared" si="8"/>
        <v>A+</v>
      </c>
      <c r="R14" s="5" t="str">
        <f t="shared" si="9"/>
        <v>5</v>
      </c>
      <c r="S14" s="5">
        <v>16</v>
      </c>
      <c r="T14" s="5" t="str">
        <f t="shared" si="10"/>
        <v>C</v>
      </c>
      <c r="U14" s="5" t="str">
        <f t="shared" si="11"/>
        <v>1</v>
      </c>
      <c r="V14" s="5">
        <v>34</v>
      </c>
      <c r="W14" s="5" t="str">
        <f t="shared" si="12"/>
        <v>A+</v>
      </c>
      <c r="X14" s="5" t="str">
        <f t="shared" si="13"/>
        <v>5</v>
      </c>
      <c r="Y14" s="5">
        <v>38</v>
      </c>
      <c r="Z14" s="5" t="str">
        <f t="shared" si="14"/>
        <v>A+</v>
      </c>
      <c r="AA14" s="5" t="str">
        <f t="shared" si="15"/>
        <v>5</v>
      </c>
      <c r="AB14" s="5">
        <v>33</v>
      </c>
      <c r="AC14" s="5" t="str">
        <f t="shared" si="16"/>
        <v>A+</v>
      </c>
      <c r="AD14" s="5" t="str">
        <f t="shared" si="17"/>
        <v>5</v>
      </c>
      <c r="AE14" s="5">
        <v>28</v>
      </c>
      <c r="AF14" s="5" t="str">
        <f t="shared" si="18"/>
        <v>A+</v>
      </c>
      <c r="AG14" s="5" t="str">
        <f t="shared" si="19"/>
        <v>5</v>
      </c>
      <c r="AH14" s="7" t="str">
        <f>IF(AND(D14&gt;=13,G14&gt;=13,J14&gt;=6,M14&gt;=13,P14&gt;=6,S14&gt;=13,V14&gt;=3,Y14&gt;=13,AB14&gt;=13,AE14&gt;=9), "Pass","Fail")</f>
        <v>Pass</v>
      </c>
      <c r="AI14" s="8">
        <f t="shared" si="21"/>
        <v>251</v>
      </c>
      <c r="AJ14" s="8">
        <f t="shared" si="20"/>
        <v>11</v>
      </c>
    </row>
    <row r="15" spans="1:36" ht="21.9" customHeight="1">
      <c r="A15" s="5">
        <v>12</v>
      </c>
      <c r="B15" s="24" t="s">
        <v>517</v>
      </c>
      <c r="C15" s="11" t="s">
        <v>206</v>
      </c>
      <c r="D15" s="5">
        <v>34</v>
      </c>
      <c r="E15" s="5" t="str">
        <f t="shared" si="0"/>
        <v>A+</v>
      </c>
      <c r="F15" s="5" t="str">
        <f t="shared" si="1"/>
        <v>5</v>
      </c>
      <c r="G15" s="5">
        <v>37</v>
      </c>
      <c r="H15" s="5" t="str">
        <f t="shared" si="2"/>
        <v>A+</v>
      </c>
      <c r="I15" s="5" t="str">
        <f t="shared" si="3"/>
        <v>5</v>
      </c>
      <c r="J15" s="5">
        <v>11</v>
      </c>
      <c r="K15" s="5" t="str">
        <f t="shared" si="4"/>
        <v>B</v>
      </c>
      <c r="L15" s="5" t="str">
        <f t="shared" si="5"/>
        <v>2</v>
      </c>
      <c r="M15" s="5">
        <v>22</v>
      </c>
      <c r="N15" s="5" t="str">
        <f t="shared" si="6"/>
        <v>B</v>
      </c>
      <c r="O15" s="5" t="str">
        <f t="shared" si="7"/>
        <v>3</v>
      </c>
      <c r="P15" s="5">
        <v>18</v>
      </c>
      <c r="Q15" s="5" t="str">
        <f t="shared" si="8"/>
        <v>A+</v>
      </c>
      <c r="R15" s="5" t="str">
        <f t="shared" si="9"/>
        <v>5</v>
      </c>
      <c r="S15" s="5">
        <v>34</v>
      </c>
      <c r="T15" s="5" t="str">
        <f t="shared" si="10"/>
        <v>A+</v>
      </c>
      <c r="U15" s="5" t="str">
        <f t="shared" si="11"/>
        <v>5</v>
      </c>
      <c r="V15" s="5">
        <v>30</v>
      </c>
      <c r="W15" s="5" t="str">
        <f t="shared" si="12"/>
        <v>A</v>
      </c>
      <c r="X15" s="5" t="str">
        <f t="shared" si="13"/>
        <v>4</v>
      </c>
      <c r="Y15" s="5">
        <v>21</v>
      </c>
      <c r="Z15" s="5" t="str">
        <f t="shared" si="14"/>
        <v>B</v>
      </c>
      <c r="AA15" s="5" t="str">
        <f t="shared" si="15"/>
        <v>3</v>
      </c>
      <c r="AB15" s="5">
        <v>15</v>
      </c>
      <c r="AC15" s="5" t="str">
        <f t="shared" si="16"/>
        <v>D</v>
      </c>
      <c r="AD15" s="5" t="str">
        <f t="shared" si="17"/>
        <v>1</v>
      </c>
      <c r="AE15" s="5">
        <v>24</v>
      </c>
      <c r="AF15" s="5" t="str">
        <f t="shared" si="18"/>
        <v>A+</v>
      </c>
      <c r="AG15" s="5" t="str">
        <f t="shared" si="19"/>
        <v>5</v>
      </c>
      <c r="AH15" s="7" t="str">
        <f>IF(AND(D15&gt;=13,G15&gt;=13,J15&gt;=6,M15&gt;=13,P15&gt;=6,S15&gt;=13,V15&gt;=13,Y15&gt;=13,AB15&gt;=13,AE15&gt;=9), "Pass","Fail")</f>
        <v>Pass</v>
      </c>
      <c r="AI15" s="8">
        <f t="shared" si="21"/>
        <v>246</v>
      </c>
      <c r="AJ15" s="8">
        <f t="shared" si="20"/>
        <v>12</v>
      </c>
    </row>
    <row r="16" spans="1:36" ht="21.9" customHeight="1">
      <c r="A16" s="5">
        <v>13</v>
      </c>
      <c r="B16" s="24" t="s">
        <v>518</v>
      </c>
      <c r="C16" s="11" t="s">
        <v>248</v>
      </c>
      <c r="D16" s="5">
        <v>34</v>
      </c>
      <c r="E16" s="5" t="str">
        <f t="shared" si="0"/>
        <v>A+</v>
      </c>
      <c r="F16" s="5" t="str">
        <f t="shared" si="1"/>
        <v>5</v>
      </c>
      <c r="G16" s="5">
        <v>26</v>
      </c>
      <c r="H16" s="5" t="str">
        <f t="shared" si="2"/>
        <v>A-</v>
      </c>
      <c r="I16" s="5" t="str">
        <f t="shared" si="3"/>
        <v>3.5</v>
      </c>
      <c r="J16" s="5">
        <v>14</v>
      </c>
      <c r="K16" s="5" t="str">
        <f t="shared" si="4"/>
        <v>A</v>
      </c>
      <c r="L16" s="5" t="str">
        <f t="shared" si="5"/>
        <v>4</v>
      </c>
      <c r="M16" s="5">
        <v>20</v>
      </c>
      <c r="N16" s="5" t="str">
        <f t="shared" si="6"/>
        <v>B</v>
      </c>
      <c r="O16" s="5" t="str">
        <f t="shared" si="7"/>
        <v>3</v>
      </c>
      <c r="P16" s="5">
        <v>10</v>
      </c>
      <c r="Q16" s="5" t="str">
        <f t="shared" si="8"/>
        <v>B</v>
      </c>
      <c r="R16" s="5" t="str">
        <f t="shared" si="9"/>
        <v>2</v>
      </c>
      <c r="S16" s="5">
        <v>20</v>
      </c>
      <c r="T16" s="5" t="str">
        <f t="shared" si="10"/>
        <v>B</v>
      </c>
      <c r="U16" s="5" t="str">
        <f t="shared" si="11"/>
        <v>3</v>
      </c>
      <c r="V16" s="5">
        <v>22</v>
      </c>
      <c r="W16" s="5" t="str">
        <f t="shared" si="12"/>
        <v>B</v>
      </c>
      <c r="X16" s="5" t="str">
        <f t="shared" si="13"/>
        <v>3</v>
      </c>
      <c r="Y16" s="5">
        <v>40</v>
      </c>
      <c r="Z16" s="5" t="str">
        <f t="shared" si="14"/>
        <v>A+</v>
      </c>
      <c r="AA16" s="5" t="str">
        <f t="shared" si="15"/>
        <v>5</v>
      </c>
      <c r="AB16" s="5">
        <v>36</v>
      </c>
      <c r="AC16" s="5" t="str">
        <f t="shared" si="16"/>
        <v>A+</v>
      </c>
      <c r="AD16" s="5" t="str">
        <f t="shared" si="17"/>
        <v>5</v>
      </c>
      <c r="AE16" s="5">
        <v>24</v>
      </c>
      <c r="AF16" s="5" t="str">
        <f t="shared" si="18"/>
        <v>A+</v>
      </c>
      <c r="AG16" s="5" t="str">
        <f t="shared" si="19"/>
        <v>5</v>
      </c>
      <c r="AH16" s="7" t="str">
        <f>IF(AND(D16&gt;=13,G16&gt;=13,J16&gt;=6,M16&gt;=13,P16&gt;=6,S16&gt;=13,V16&gt;=3,Y16&gt;=13,AB16&gt;=13,AE16&gt;=9), "Pass","Fail")</f>
        <v>Pass</v>
      </c>
      <c r="AI16" s="8">
        <f t="shared" si="21"/>
        <v>246</v>
      </c>
      <c r="AJ16" s="8">
        <f t="shared" si="20"/>
        <v>12</v>
      </c>
    </row>
    <row r="17" spans="1:36" ht="21.9" customHeight="1">
      <c r="A17" s="5">
        <v>14</v>
      </c>
      <c r="B17" s="24" t="s">
        <v>517</v>
      </c>
      <c r="C17" s="11" t="s">
        <v>220</v>
      </c>
      <c r="D17" s="5">
        <v>28</v>
      </c>
      <c r="E17" s="5" t="str">
        <f t="shared" si="0"/>
        <v>A</v>
      </c>
      <c r="F17" s="5" t="str">
        <f t="shared" si="1"/>
        <v>4</v>
      </c>
      <c r="G17" s="5">
        <v>34</v>
      </c>
      <c r="H17" s="5" t="str">
        <f t="shared" si="2"/>
        <v>A+</v>
      </c>
      <c r="I17" s="5" t="str">
        <f t="shared" si="3"/>
        <v>5</v>
      </c>
      <c r="J17" s="5">
        <v>7</v>
      </c>
      <c r="K17" s="5" t="str">
        <f t="shared" si="4"/>
        <v>D</v>
      </c>
      <c r="L17" s="5" t="str">
        <f t="shared" si="5"/>
        <v>1</v>
      </c>
      <c r="M17" s="5">
        <v>34</v>
      </c>
      <c r="N17" s="5" t="str">
        <f t="shared" si="6"/>
        <v>A+</v>
      </c>
      <c r="O17" s="5" t="str">
        <f t="shared" si="7"/>
        <v>5</v>
      </c>
      <c r="P17" s="5">
        <v>14</v>
      </c>
      <c r="Q17" s="5" t="str">
        <f t="shared" si="8"/>
        <v>A</v>
      </c>
      <c r="R17" s="5" t="str">
        <f t="shared" si="9"/>
        <v>4</v>
      </c>
      <c r="S17" s="5">
        <v>22</v>
      </c>
      <c r="T17" s="5" t="str">
        <f t="shared" si="10"/>
        <v>B</v>
      </c>
      <c r="U17" s="5" t="str">
        <f t="shared" si="11"/>
        <v>3</v>
      </c>
      <c r="V17" s="5">
        <v>32</v>
      </c>
      <c r="W17" s="5" t="str">
        <f t="shared" si="12"/>
        <v>A+</v>
      </c>
      <c r="X17" s="5" t="str">
        <f t="shared" si="13"/>
        <v>5</v>
      </c>
      <c r="Y17" s="5">
        <v>24</v>
      </c>
      <c r="Z17" s="5" t="str">
        <f t="shared" si="14"/>
        <v>A-</v>
      </c>
      <c r="AA17" s="5" t="str">
        <f t="shared" si="15"/>
        <v>3.5</v>
      </c>
      <c r="AB17" s="5">
        <v>24</v>
      </c>
      <c r="AC17" s="5" t="str">
        <f t="shared" si="16"/>
        <v>A-</v>
      </c>
      <c r="AD17" s="5" t="str">
        <f t="shared" si="17"/>
        <v>3.5</v>
      </c>
      <c r="AE17" s="5">
        <v>24</v>
      </c>
      <c r="AF17" s="5" t="str">
        <f t="shared" si="18"/>
        <v>A+</v>
      </c>
      <c r="AG17" s="5" t="str">
        <f t="shared" si="19"/>
        <v>5</v>
      </c>
      <c r="AH17" s="7" t="str">
        <f>IF(AND(D17&gt;=13,G17&gt;=13,J17&gt;=6,M17&gt;=13,P17&gt;=6,S17&gt;=13,V17&gt;=13,Y17&gt;=13,AB17&gt;=13,AE17&gt;=9), "Pass","Fail")</f>
        <v>Pass</v>
      </c>
      <c r="AI17" s="8">
        <f t="shared" si="21"/>
        <v>243</v>
      </c>
      <c r="AJ17" s="8">
        <f t="shared" si="20"/>
        <v>14</v>
      </c>
    </row>
    <row r="18" spans="1:36" ht="21.9" customHeight="1">
      <c r="A18" s="5">
        <v>15</v>
      </c>
      <c r="B18" s="24" t="s">
        <v>517</v>
      </c>
      <c r="C18" s="11" t="s">
        <v>212</v>
      </c>
      <c r="D18" s="5">
        <v>34</v>
      </c>
      <c r="E18" s="5" t="str">
        <f t="shared" si="0"/>
        <v>A+</v>
      </c>
      <c r="F18" s="5" t="str">
        <f t="shared" si="1"/>
        <v>5</v>
      </c>
      <c r="G18" s="5">
        <v>37</v>
      </c>
      <c r="H18" s="5" t="str">
        <f t="shared" si="2"/>
        <v>A+</v>
      </c>
      <c r="I18" s="5" t="str">
        <f t="shared" si="3"/>
        <v>5</v>
      </c>
      <c r="J18" s="5">
        <v>12</v>
      </c>
      <c r="K18" s="5" t="str">
        <f t="shared" si="4"/>
        <v>A-</v>
      </c>
      <c r="L18" s="5" t="str">
        <f t="shared" si="5"/>
        <v>3.5</v>
      </c>
      <c r="M18" s="5">
        <v>28</v>
      </c>
      <c r="N18" s="5" t="str">
        <f t="shared" si="6"/>
        <v>A</v>
      </c>
      <c r="O18" s="5" t="str">
        <f t="shared" si="7"/>
        <v>4</v>
      </c>
      <c r="P18" s="5">
        <v>16</v>
      </c>
      <c r="Q18" s="5" t="str">
        <f t="shared" si="8"/>
        <v>A+</v>
      </c>
      <c r="R18" s="5" t="str">
        <f t="shared" si="9"/>
        <v>5</v>
      </c>
      <c r="S18" s="5">
        <v>24</v>
      </c>
      <c r="T18" s="5" t="str">
        <f t="shared" si="10"/>
        <v>A-</v>
      </c>
      <c r="U18" s="5" t="str">
        <f t="shared" si="11"/>
        <v>3.5</v>
      </c>
      <c r="V18" s="5">
        <v>34</v>
      </c>
      <c r="W18" s="5" t="str">
        <f t="shared" si="12"/>
        <v>A+</v>
      </c>
      <c r="X18" s="5" t="str">
        <f t="shared" si="13"/>
        <v>5</v>
      </c>
      <c r="Y18" s="5">
        <v>24</v>
      </c>
      <c r="Z18" s="5" t="str">
        <f t="shared" si="14"/>
        <v>A-</v>
      </c>
      <c r="AA18" s="5" t="str">
        <f t="shared" si="15"/>
        <v>3.5</v>
      </c>
      <c r="AB18" s="5">
        <v>17</v>
      </c>
      <c r="AC18" s="5" t="str">
        <f t="shared" si="16"/>
        <v>C</v>
      </c>
      <c r="AD18" s="5" t="str">
        <f t="shared" si="17"/>
        <v>2</v>
      </c>
      <c r="AE18" s="5">
        <v>14</v>
      </c>
      <c r="AF18" s="5" t="str">
        <f t="shared" si="18"/>
        <v>C</v>
      </c>
      <c r="AG18" s="5" t="str">
        <f t="shared" si="19"/>
        <v>2</v>
      </c>
      <c r="AH18" s="7" t="str">
        <f>IF(AND(D18&gt;=13,G18&gt;=13,J18&gt;=6,M18&gt;=13,P18&gt;=6,S18&gt;=13,V18&gt;=13,Y18&gt;=13,AB18&gt;=13,AE18&gt;=9), "Pass","Fail")</f>
        <v>Pass</v>
      </c>
      <c r="AI18" s="8">
        <f t="shared" si="21"/>
        <v>240</v>
      </c>
      <c r="AJ18" s="8">
        <f t="shared" si="20"/>
        <v>15</v>
      </c>
    </row>
    <row r="19" spans="1:36" ht="21.9" customHeight="1">
      <c r="A19" s="5">
        <v>16</v>
      </c>
      <c r="B19" s="24" t="s">
        <v>518</v>
      </c>
      <c r="C19" s="11" t="s">
        <v>249</v>
      </c>
      <c r="D19" s="5">
        <v>34</v>
      </c>
      <c r="E19" s="5" t="str">
        <f t="shared" si="0"/>
        <v>A+</v>
      </c>
      <c r="F19" s="5" t="str">
        <f t="shared" si="1"/>
        <v>5</v>
      </c>
      <c r="G19" s="5">
        <v>29</v>
      </c>
      <c r="H19" s="5" t="str">
        <f t="shared" si="2"/>
        <v>A</v>
      </c>
      <c r="I19" s="5" t="str">
        <f t="shared" si="3"/>
        <v>4</v>
      </c>
      <c r="J19" s="5">
        <v>14</v>
      </c>
      <c r="K19" s="5" t="str">
        <f t="shared" si="4"/>
        <v>A</v>
      </c>
      <c r="L19" s="5" t="str">
        <f t="shared" si="5"/>
        <v>4</v>
      </c>
      <c r="M19" s="5">
        <v>20</v>
      </c>
      <c r="N19" s="5" t="str">
        <f t="shared" si="6"/>
        <v>B</v>
      </c>
      <c r="O19" s="5" t="str">
        <f t="shared" si="7"/>
        <v>3</v>
      </c>
      <c r="P19" s="5">
        <v>10</v>
      </c>
      <c r="Q19" s="5" t="str">
        <f t="shared" si="8"/>
        <v>B</v>
      </c>
      <c r="R19" s="5" t="str">
        <f t="shared" si="9"/>
        <v>2</v>
      </c>
      <c r="S19" s="5">
        <v>16</v>
      </c>
      <c r="T19" s="5" t="str">
        <f t="shared" si="10"/>
        <v>C</v>
      </c>
      <c r="U19" s="5" t="str">
        <f t="shared" si="11"/>
        <v>1</v>
      </c>
      <c r="V19" s="5">
        <v>26</v>
      </c>
      <c r="W19" s="5" t="str">
        <f t="shared" si="12"/>
        <v>A-</v>
      </c>
      <c r="X19" s="5" t="str">
        <f t="shared" si="13"/>
        <v>3.5</v>
      </c>
      <c r="Y19" s="5">
        <v>38</v>
      </c>
      <c r="Z19" s="5" t="str">
        <f t="shared" si="14"/>
        <v>A+</v>
      </c>
      <c r="AA19" s="5" t="str">
        <f t="shared" si="15"/>
        <v>5</v>
      </c>
      <c r="AB19" s="5">
        <v>37</v>
      </c>
      <c r="AC19" s="5" t="str">
        <f t="shared" si="16"/>
        <v>A+</v>
      </c>
      <c r="AD19" s="5" t="str">
        <f t="shared" si="17"/>
        <v>5</v>
      </c>
      <c r="AE19" s="5">
        <v>14</v>
      </c>
      <c r="AF19" s="5" t="str">
        <f t="shared" si="18"/>
        <v>C</v>
      </c>
      <c r="AG19" s="5" t="str">
        <f t="shared" si="19"/>
        <v>2</v>
      </c>
      <c r="AH19" s="7" t="str">
        <f>IF(AND(D19&gt;=13,G19&gt;=13,J19&gt;=6,M19&gt;=13,P19&gt;=6,S19&gt;=13,V19&gt;=3,Y19&gt;=13,AB19&gt;=13,AE19&gt;=9), "Pass","Fail")</f>
        <v>Pass</v>
      </c>
      <c r="AI19" s="8">
        <f t="shared" si="21"/>
        <v>238</v>
      </c>
      <c r="AJ19" s="8">
        <f t="shared" si="20"/>
        <v>16</v>
      </c>
    </row>
    <row r="20" spans="1:36" ht="21.9" customHeight="1">
      <c r="A20" s="5">
        <v>17</v>
      </c>
      <c r="B20" s="24" t="s">
        <v>517</v>
      </c>
      <c r="C20" s="11" t="s">
        <v>196</v>
      </c>
      <c r="D20" s="5">
        <v>26</v>
      </c>
      <c r="E20" s="5" t="str">
        <f t="shared" si="0"/>
        <v>A-</v>
      </c>
      <c r="F20" s="5" t="str">
        <f t="shared" si="1"/>
        <v>3.5</v>
      </c>
      <c r="G20" s="5">
        <v>37</v>
      </c>
      <c r="H20" s="5" t="str">
        <f t="shared" si="2"/>
        <v>A+</v>
      </c>
      <c r="I20" s="5" t="str">
        <f t="shared" si="3"/>
        <v>5</v>
      </c>
      <c r="J20" s="5">
        <v>9</v>
      </c>
      <c r="K20" s="5" t="str">
        <f t="shared" si="4"/>
        <v>C</v>
      </c>
      <c r="L20" s="5" t="str">
        <f t="shared" si="5"/>
        <v>2</v>
      </c>
      <c r="M20" s="5">
        <v>34</v>
      </c>
      <c r="N20" s="5" t="str">
        <f t="shared" si="6"/>
        <v>A+</v>
      </c>
      <c r="O20" s="5" t="str">
        <f t="shared" si="7"/>
        <v>5</v>
      </c>
      <c r="P20" s="5">
        <v>12</v>
      </c>
      <c r="Q20" s="5" t="str">
        <f t="shared" si="8"/>
        <v>A-</v>
      </c>
      <c r="R20" s="5" t="str">
        <f t="shared" si="9"/>
        <v>3.5</v>
      </c>
      <c r="S20" s="5">
        <v>28</v>
      </c>
      <c r="T20" s="5" t="str">
        <f t="shared" si="10"/>
        <v>A</v>
      </c>
      <c r="U20" s="5" t="str">
        <f t="shared" si="11"/>
        <v>4</v>
      </c>
      <c r="V20" s="5">
        <v>34</v>
      </c>
      <c r="W20" s="5" t="str">
        <f t="shared" si="12"/>
        <v>A+</v>
      </c>
      <c r="X20" s="5" t="str">
        <f t="shared" si="13"/>
        <v>5</v>
      </c>
      <c r="Y20" s="5">
        <v>21</v>
      </c>
      <c r="Z20" s="5" t="str">
        <f t="shared" si="14"/>
        <v>B</v>
      </c>
      <c r="AA20" s="5" t="str">
        <f t="shared" si="15"/>
        <v>3</v>
      </c>
      <c r="AB20" s="5">
        <v>17</v>
      </c>
      <c r="AC20" s="5" t="str">
        <f t="shared" si="16"/>
        <v>C</v>
      </c>
      <c r="AD20" s="5" t="str">
        <f t="shared" si="17"/>
        <v>2</v>
      </c>
      <c r="AE20" s="5">
        <v>16</v>
      </c>
      <c r="AF20" s="5" t="str">
        <f t="shared" si="18"/>
        <v>B</v>
      </c>
      <c r="AG20" s="5" t="str">
        <f t="shared" si="19"/>
        <v>3</v>
      </c>
      <c r="AH20" s="7" t="str">
        <f>IF(AND(D20&gt;=13,G20&gt;=13,J20&gt;=6,M20&gt;=13,P20&gt;=6,S20&gt;=13,V20&gt;=13,Y20&gt;=13,AB20&gt;=13,AE20&gt;=9), "Pass","Fail")</f>
        <v>Pass</v>
      </c>
      <c r="AI20" s="8">
        <f t="shared" si="21"/>
        <v>234</v>
      </c>
      <c r="AJ20" s="8">
        <f t="shared" si="20"/>
        <v>17</v>
      </c>
    </row>
    <row r="21" spans="1:36" ht="21.9" customHeight="1">
      <c r="A21" s="5">
        <v>18</v>
      </c>
      <c r="B21" s="24" t="s">
        <v>517</v>
      </c>
      <c r="C21" s="11" t="s">
        <v>194</v>
      </c>
      <c r="D21" s="5">
        <v>32</v>
      </c>
      <c r="E21" s="5" t="str">
        <f t="shared" si="0"/>
        <v>A+</v>
      </c>
      <c r="F21" s="5" t="str">
        <f t="shared" si="1"/>
        <v>5</v>
      </c>
      <c r="G21" s="5">
        <v>39</v>
      </c>
      <c r="H21" s="5" t="str">
        <f t="shared" si="2"/>
        <v>A+</v>
      </c>
      <c r="I21" s="5" t="str">
        <f t="shared" si="3"/>
        <v>5</v>
      </c>
      <c r="J21" s="5">
        <v>8</v>
      </c>
      <c r="K21" s="5" t="str">
        <f t="shared" si="4"/>
        <v>C</v>
      </c>
      <c r="L21" s="5" t="str">
        <f t="shared" si="5"/>
        <v>1</v>
      </c>
      <c r="M21" s="5">
        <v>36</v>
      </c>
      <c r="N21" s="5" t="str">
        <f t="shared" si="6"/>
        <v>A+</v>
      </c>
      <c r="O21" s="5" t="str">
        <f t="shared" si="7"/>
        <v>5</v>
      </c>
      <c r="P21" s="5">
        <v>12</v>
      </c>
      <c r="Q21" s="5" t="str">
        <f t="shared" si="8"/>
        <v>A-</v>
      </c>
      <c r="R21" s="5" t="str">
        <f t="shared" si="9"/>
        <v>3.5</v>
      </c>
      <c r="S21" s="5">
        <v>22</v>
      </c>
      <c r="T21" s="5" t="str">
        <f t="shared" si="10"/>
        <v>B</v>
      </c>
      <c r="U21" s="5" t="str">
        <f t="shared" si="11"/>
        <v>3</v>
      </c>
      <c r="V21" s="5">
        <v>32</v>
      </c>
      <c r="W21" s="5" t="str">
        <f t="shared" si="12"/>
        <v>A+</v>
      </c>
      <c r="X21" s="5" t="str">
        <f t="shared" si="13"/>
        <v>5</v>
      </c>
      <c r="Y21" s="5">
        <v>22</v>
      </c>
      <c r="Z21" s="5" t="str">
        <f t="shared" si="14"/>
        <v>B</v>
      </c>
      <c r="AA21" s="5" t="str">
        <f t="shared" si="15"/>
        <v>3</v>
      </c>
      <c r="AB21" s="5">
        <v>14</v>
      </c>
      <c r="AC21" s="5" t="str">
        <f t="shared" si="16"/>
        <v>D</v>
      </c>
      <c r="AD21" s="5" t="str">
        <f t="shared" si="17"/>
        <v>1</v>
      </c>
      <c r="AE21" s="5">
        <v>16</v>
      </c>
      <c r="AF21" s="5" t="str">
        <f t="shared" si="18"/>
        <v>B</v>
      </c>
      <c r="AG21" s="5" t="str">
        <f t="shared" si="19"/>
        <v>3</v>
      </c>
      <c r="AH21" s="7" t="str">
        <f>IF(AND(D21&gt;=13,G21&gt;=13,J21&gt;=6,M21&gt;=13,P21&gt;=6,S21&gt;=13,V21&gt;=13,Y21&gt;=13,AB21&gt;=13,AE21&gt;=9), "Pass","Fail")</f>
        <v>Pass</v>
      </c>
      <c r="AI21" s="8">
        <f t="shared" si="21"/>
        <v>233</v>
      </c>
      <c r="AJ21" s="8">
        <f t="shared" si="20"/>
        <v>18</v>
      </c>
    </row>
    <row r="22" spans="1:36" ht="21.9" customHeight="1">
      <c r="A22" s="5">
        <v>19</v>
      </c>
      <c r="B22" s="24" t="s">
        <v>518</v>
      </c>
      <c r="C22" s="11" t="s">
        <v>246</v>
      </c>
      <c r="D22" s="5">
        <v>27</v>
      </c>
      <c r="E22" s="5" t="str">
        <f t="shared" si="0"/>
        <v>A-</v>
      </c>
      <c r="F22" s="5" t="str">
        <f t="shared" si="1"/>
        <v>3.5</v>
      </c>
      <c r="G22" s="5">
        <v>30</v>
      </c>
      <c r="H22" s="5" t="str">
        <f t="shared" si="2"/>
        <v>A</v>
      </c>
      <c r="I22" s="5" t="str">
        <f t="shared" si="3"/>
        <v>4</v>
      </c>
      <c r="J22" s="5">
        <v>11</v>
      </c>
      <c r="K22" s="5" t="str">
        <f t="shared" si="4"/>
        <v>B</v>
      </c>
      <c r="L22" s="5" t="str">
        <f t="shared" si="5"/>
        <v>2</v>
      </c>
      <c r="M22" s="5">
        <v>18</v>
      </c>
      <c r="N22" s="5" t="str">
        <f t="shared" si="6"/>
        <v>C</v>
      </c>
      <c r="O22" s="5" t="str">
        <f t="shared" si="7"/>
        <v>2</v>
      </c>
      <c r="P22" s="5">
        <v>17</v>
      </c>
      <c r="Q22" s="5" t="str">
        <f t="shared" si="8"/>
        <v>A+</v>
      </c>
      <c r="R22" s="5" t="str">
        <f t="shared" si="9"/>
        <v>5</v>
      </c>
      <c r="S22" s="5">
        <v>16</v>
      </c>
      <c r="T22" s="5" t="str">
        <f t="shared" si="10"/>
        <v>C</v>
      </c>
      <c r="U22" s="5" t="str">
        <f t="shared" si="11"/>
        <v>1</v>
      </c>
      <c r="V22" s="5">
        <v>24</v>
      </c>
      <c r="W22" s="5" t="str">
        <f t="shared" si="12"/>
        <v>A-</v>
      </c>
      <c r="X22" s="5" t="str">
        <f t="shared" si="13"/>
        <v>3.5</v>
      </c>
      <c r="Y22" s="5">
        <v>37</v>
      </c>
      <c r="Z22" s="5" t="str">
        <f t="shared" si="14"/>
        <v>A+</v>
      </c>
      <c r="AA22" s="5" t="str">
        <f t="shared" si="15"/>
        <v>5</v>
      </c>
      <c r="AB22" s="5">
        <v>40</v>
      </c>
      <c r="AC22" s="5" t="str">
        <f t="shared" si="16"/>
        <v>A+</v>
      </c>
      <c r="AD22" s="5" t="str">
        <f t="shared" si="17"/>
        <v>5</v>
      </c>
      <c r="AE22" s="5">
        <v>12</v>
      </c>
      <c r="AF22" s="5" t="str">
        <f t="shared" si="18"/>
        <v>C</v>
      </c>
      <c r="AG22" s="5" t="str">
        <f t="shared" si="19"/>
        <v>1</v>
      </c>
      <c r="AH22" s="7" t="str">
        <f>IF(AND(D22&gt;=13,G22&gt;=13,J22&gt;=6,M22&gt;=13,P22&gt;=6,S22&gt;=13,V22&gt;=3,Y22&gt;=13,AB22&gt;=13,AE22&gt;=9), "Pass","Fail")</f>
        <v>Pass</v>
      </c>
      <c r="AI22" s="8">
        <f t="shared" si="21"/>
        <v>232</v>
      </c>
      <c r="AJ22" s="8">
        <f t="shared" si="20"/>
        <v>19</v>
      </c>
    </row>
    <row r="23" spans="1:36" ht="21.9" customHeight="1">
      <c r="A23" s="5">
        <v>20</v>
      </c>
      <c r="B23" s="24" t="s">
        <v>518</v>
      </c>
      <c r="C23" s="11" t="s">
        <v>239</v>
      </c>
      <c r="D23" s="5">
        <v>34</v>
      </c>
      <c r="E23" s="5" t="str">
        <f t="shared" si="0"/>
        <v>A+</v>
      </c>
      <c r="F23" s="5" t="str">
        <f t="shared" si="1"/>
        <v>5</v>
      </c>
      <c r="G23" s="5">
        <v>24</v>
      </c>
      <c r="H23" s="5" t="str">
        <f t="shared" si="2"/>
        <v>A-</v>
      </c>
      <c r="I23" s="5" t="str">
        <f t="shared" si="3"/>
        <v>3.5</v>
      </c>
      <c r="J23" s="5">
        <v>15</v>
      </c>
      <c r="K23" s="5" t="str">
        <f t="shared" si="4"/>
        <v>A</v>
      </c>
      <c r="L23" s="5" t="str">
        <f t="shared" si="5"/>
        <v>4</v>
      </c>
      <c r="M23" s="5">
        <v>24</v>
      </c>
      <c r="N23" s="5" t="str">
        <f t="shared" si="6"/>
        <v>A-</v>
      </c>
      <c r="O23" s="5" t="str">
        <f t="shared" si="7"/>
        <v>3.5</v>
      </c>
      <c r="P23" s="5">
        <v>10</v>
      </c>
      <c r="Q23" s="5" t="str">
        <f t="shared" si="8"/>
        <v>B</v>
      </c>
      <c r="R23" s="5" t="str">
        <f t="shared" si="9"/>
        <v>2</v>
      </c>
      <c r="S23" s="5">
        <v>14</v>
      </c>
      <c r="T23" s="5" t="str">
        <f t="shared" si="10"/>
        <v>D</v>
      </c>
      <c r="U23" s="5" t="str">
        <f t="shared" si="11"/>
        <v>1</v>
      </c>
      <c r="V23" s="5">
        <v>26</v>
      </c>
      <c r="W23" s="5" t="str">
        <f t="shared" si="12"/>
        <v>A-</v>
      </c>
      <c r="X23" s="5" t="str">
        <f t="shared" si="13"/>
        <v>3.5</v>
      </c>
      <c r="Y23" s="5">
        <v>36</v>
      </c>
      <c r="Z23" s="5" t="str">
        <f t="shared" si="14"/>
        <v>A+</v>
      </c>
      <c r="AA23" s="5" t="str">
        <f t="shared" si="15"/>
        <v>5</v>
      </c>
      <c r="AB23" s="5">
        <v>38</v>
      </c>
      <c r="AC23" s="5" t="str">
        <f t="shared" si="16"/>
        <v>A+</v>
      </c>
      <c r="AD23" s="5" t="str">
        <f t="shared" si="17"/>
        <v>5</v>
      </c>
      <c r="AE23" s="5">
        <v>10</v>
      </c>
      <c r="AF23" s="5" t="str">
        <f t="shared" si="18"/>
        <v>D</v>
      </c>
      <c r="AG23" s="5" t="str">
        <f t="shared" si="19"/>
        <v>1</v>
      </c>
      <c r="AH23" s="7" t="str">
        <f>IF(AND(D23&gt;=13,G23&gt;=13,J23&gt;=6,M23&gt;=13,P23&gt;=6,S23&gt;=13,V23&gt;=3,Y23&gt;=13,AB23&gt;=13,AE23&gt;=9), "Pass","Fail")</f>
        <v>Pass</v>
      </c>
      <c r="AI23" s="8">
        <f t="shared" si="21"/>
        <v>231</v>
      </c>
      <c r="AJ23" s="8">
        <f t="shared" si="20"/>
        <v>20</v>
      </c>
    </row>
    <row r="24" spans="1:36" ht="21.9" customHeight="1">
      <c r="A24" s="5">
        <v>21</v>
      </c>
      <c r="B24" s="24" t="s">
        <v>518</v>
      </c>
      <c r="C24" s="11" t="s">
        <v>241</v>
      </c>
      <c r="D24" s="5">
        <v>30</v>
      </c>
      <c r="E24" s="5" t="str">
        <f t="shared" si="0"/>
        <v>A</v>
      </c>
      <c r="F24" s="5" t="str">
        <f t="shared" si="1"/>
        <v>4</v>
      </c>
      <c r="G24" s="5">
        <v>28</v>
      </c>
      <c r="H24" s="5" t="str">
        <f t="shared" si="2"/>
        <v>A</v>
      </c>
      <c r="I24" s="5" t="str">
        <f t="shared" si="3"/>
        <v>4</v>
      </c>
      <c r="J24" s="5">
        <v>14</v>
      </c>
      <c r="K24" s="5" t="str">
        <f t="shared" si="4"/>
        <v>A</v>
      </c>
      <c r="L24" s="5" t="str">
        <f t="shared" si="5"/>
        <v>4</v>
      </c>
      <c r="M24" s="5">
        <v>14</v>
      </c>
      <c r="N24" s="5" t="str">
        <f t="shared" si="6"/>
        <v>D</v>
      </c>
      <c r="O24" s="5" t="str">
        <f t="shared" si="7"/>
        <v>1</v>
      </c>
      <c r="P24" s="5">
        <v>12</v>
      </c>
      <c r="Q24" s="5" t="str">
        <f t="shared" si="8"/>
        <v>A-</v>
      </c>
      <c r="R24" s="5" t="str">
        <f t="shared" si="9"/>
        <v>3.5</v>
      </c>
      <c r="S24" s="5">
        <v>14</v>
      </c>
      <c r="T24" s="5" t="str">
        <f t="shared" si="10"/>
        <v>D</v>
      </c>
      <c r="U24" s="5" t="str">
        <f t="shared" si="11"/>
        <v>1</v>
      </c>
      <c r="V24" s="5">
        <v>20</v>
      </c>
      <c r="W24" s="5" t="str">
        <f t="shared" si="12"/>
        <v>B</v>
      </c>
      <c r="X24" s="5" t="str">
        <f t="shared" si="13"/>
        <v>3</v>
      </c>
      <c r="Y24" s="5">
        <v>37</v>
      </c>
      <c r="Z24" s="5" t="str">
        <f t="shared" si="14"/>
        <v>A+</v>
      </c>
      <c r="AA24" s="5" t="str">
        <f t="shared" si="15"/>
        <v>5</v>
      </c>
      <c r="AB24" s="5">
        <v>38</v>
      </c>
      <c r="AC24" s="5" t="str">
        <f t="shared" si="16"/>
        <v>A+</v>
      </c>
      <c r="AD24" s="5" t="str">
        <f t="shared" si="17"/>
        <v>5</v>
      </c>
      <c r="AE24" s="5">
        <v>24</v>
      </c>
      <c r="AF24" s="5" t="str">
        <f t="shared" si="18"/>
        <v>A+</v>
      </c>
      <c r="AG24" s="5" t="str">
        <f t="shared" si="19"/>
        <v>5</v>
      </c>
      <c r="AH24" s="7" t="str">
        <f>IF(AND(D24&gt;=13,G24&gt;=13,J24&gt;=6,M24&gt;=13,P24&gt;=6,S24&gt;=13,V24&gt;=3,Y24&gt;=13,AB24&gt;=13,AE24&gt;=9), "Pass","Fail")</f>
        <v>Pass</v>
      </c>
      <c r="AI24" s="8">
        <f t="shared" si="21"/>
        <v>231</v>
      </c>
      <c r="AJ24" s="8">
        <f t="shared" si="20"/>
        <v>20</v>
      </c>
    </row>
    <row r="25" spans="1:36" ht="21.9" customHeight="1">
      <c r="A25" s="5">
        <v>22</v>
      </c>
      <c r="B25" s="24" t="s">
        <v>517</v>
      </c>
      <c r="C25" s="11" t="s">
        <v>193</v>
      </c>
      <c r="D25" s="5">
        <v>32</v>
      </c>
      <c r="E25" s="5" t="str">
        <f t="shared" si="0"/>
        <v>A+</v>
      </c>
      <c r="F25" s="5" t="str">
        <f t="shared" si="1"/>
        <v>5</v>
      </c>
      <c r="G25" s="5">
        <v>31</v>
      </c>
      <c r="H25" s="5" t="str">
        <f t="shared" si="2"/>
        <v>A</v>
      </c>
      <c r="I25" s="5" t="str">
        <f t="shared" si="3"/>
        <v>4</v>
      </c>
      <c r="J25" s="5">
        <v>14</v>
      </c>
      <c r="K25" s="5" t="str">
        <f t="shared" si="4"/>
        <v>A</v>
      </c>
      <c r="L25" s="5" t="str">
        <f t="shared" si="5"/>
        <v>4</v>
      </c>
      <c r="M25" s="5">
        <v>28</v>
      </c>
      <c r="N25" s="5" t="str">
        <f t="shared" si="6"/>
        <v>A</v>
      </c>
      <c r="O25" s="5" t="str">
        <f t="shared" si="7"/>
        <v>4</v>
      </c>
      <c r="P25" s="5">
        <v>12</v>
      </c>
      <c r="Q25" s="5" t="str">
        <f t="shared" si="8"/>
        <v>A-</v>
      </c>
      <c r="R25" s="5" t="str">
        <f t="shared" si="9"/>
        <v>3.5</v>
      </c>
      <c r="S25" s="5">
        <v>26</v>
      </c>
      <c r="T25" s="5" t="str">
        <f t="shared" si="10"/>
        <v>A-</v>
      </c>
      <c r="U25" s="5" t="str">
        <f t="shared" si="11"/>
        <v>3.5</v>
      </c>
      <c r="V25" s="5">
        <v>28</v>
      </c>
      <c r="W25" s="5" t="str">
        <f t="shared" si="12"/>
        <v>A</v>
      </c>
      <c r="X25" s="5" t="str">
        <f t="shared" si="13"/>
        <v>4</v>
      </c>
      <c r="Y25" s="5">
        <v>16</v>
      </c>
      <c r="Z25" s="5" t="str">
        <f t="shared" si="14"/>
        <v>C</v>
      </c>
      <c r="AA25" s="5" t="str">
        <f t="shared" si="15"/>
        <v>1</v>
      </c>
      <c r="AB25" s="5">
        <v>14</v>
      </c>
      <c r="AC25" s="5" t="str">
        <f t="shared" si="16"/>
        <v>D</v>
      </c>
      <c r="AD25" s="5" t="str">
        <f t="shared" si="17"/>
        <v>1</v>
      </c>
      <c r="AE25" s="5">
        <v>26</v>
      </c>
      <c r="AF25" s="5" t="str">
        <f t="shared" si="18"/>
        <v>A+</v>
      </c>
      <c r="AG25" s="5" t="str">
        <f t="shared" si="19"/>
        <v>5</v>
      </c>
      <c r="AH25" s="7" t="str">
        <f>IF(AND(D25&gt;=13,G25&gt;=13,J25&gt;=6,M25&gt;=13,P25&gt;=6,S25&gt;=13,V25&gt;=13,Y25&gt;=13,AB25&gt;=13,AE25&gt;=9), "Pass","Fail")</f>
        <v>Pass</v>
      </c>
      <c r="AI25" s="8">
        <f t="shared" si="21"/>
        <v>227</v>
      </c>
      <c r="AJ25" s="8">
        <f t="shared" si="20"/>
        <v>22</v>
      </c>
    </row>
    <row r="26" spans="1:36" ht="21.9" customHeight="1">
      <c r="A26" s="5">
        <v>23</v>
      </c>
      <c r="B26" s="24" t="s">
        <v>518</v>
      </c>
      <c r="C26" s="11" t="s">
        <v>247</v>
      </c>
      <c r="D26" s="5">
        <v>25</v>
      </c>
      <c r="E26" s="5" t="str">
        <f t="shared" si="0"/>
        <v>A-</v>
      </c>
      <c r="F26" s="5" t="str">
        <f t="shared" si="1"/>
        <v>3.5</v>
      </c>
      <c r="G26" s="5">
        <v>24</v>
      </c>
      <c r="H26" s="5" t="str">
        <f t="shared" si="2"/>
        <v>A-</v>
      </c>
      <c r="I26" s="5" t="str">
        <f t="shared" si="3"/>
        <v>3.5</v>
      </c>
      <c r="J26" s="5">
        <v>10</v>
      </c>
      <c r="K26" s="5" t="str">
        <f t="shared" si="4"/>
        <v>B</v>
      </c>
      <c r="L26" s="5" t="str">
        <f t="shared" si="5"/>
        <v>2</v>
      </c>
      <c r="M26" s="5">
        <v>30</v>
      </c>
      <c r="N26" s="5" t="str">
        <f t="shared" si="6"/>
        <v>A</v>
      </c>
      <c r="O26" s="5" t="str">
        <f t="shared" si="7"/>
        <v>4</v>
      </c>
      <c r="P26" s="5">
        <v>12</v>
      </c>
      <c r="Q26" s="5" t="str">
        <f t="shared" si="8"/>
        <v>A-</v>
      </c>
      <c r="R26" s="5" t="str">
        <f t="shared" si="9"/>
        <v>3.5</v>
      </c>
      <c r="S26" s="5">
        <v>14</v>
      </c>
      <c r="T26" s="5" t="str">
        <f t="shared" si="10"/>
        <v>D</v>
      </c>
      <c r="U26" s="5" t="str">
        <f t="shared" si="11"/>
        <v>1</v>
      </c>
      <c r="V26" s="5">
        <v>20</v>
      </c>
      <c r="W26" s="5" t="str">
        <f t="shared" si="12"/>
        <v>B</v>
      </c>
      <c r="X26" s="5" t="str">
        <f t="shared" si="13"/>
        <v>3</v>
      </c>
      <c r="Y26" s="5">
        <v>40</v>
      </c>
      <c r="Z26" s="5" t="str">
        <f t="shared" si="14"/>
        <v>A+</v>
      </c>
      <c r="AA26" s="5" t="str">
        <f t="shared" si="15"/>
        <v>5</v>
      </c>
      <c r="AB26" s="5">
        <v>36</v>
      </c>
      <c r="AC26" s="5" t="str">
        <f t="shared" si="16"/>
        <v>A+</v>
      </c>
      <c r="AD26" s="5" t="str">
        <f t="shared" si="17"/>
        <v>5</v>
      </c>
      <c r="AE26" s="5">
        <v>16</v>
      </c>
      <c r="AF26" s="5" t="str">
        <f t="shared" si="18"/>
        <v>B</v>
      </c>
      <c r="AG26" s="5" t="str">
        <f t="shared" si="19"/>
        <v>3</v>
      </c>
      <c r="AH26" s="7" t="str">
        <f>IF(AND(D26&gt;=13,G26&gt;=13,J26&gt;=6,M26&gt;=13,P26&gt;=6,S26&gt;=13,V26&gt;=3,Y26&gt;=13,AB26&gt;=13,AE26&gt;=9), "Pass","Fail")</f>
        <v>Pass</v>
      </c>
      <c r="AI26" s="8">
        <f t="shared" si="21"/>
        <v>227</v>
      </c>
      <c r="AJ26" s="8">
        <f t="shared" si="20"/>
        <v>22</v>
      </c>
    </row>
    <row r="27" spans="1:36" ht="21.9" customHeight="1">
      <c r="A27" s="5">
        <v>24</v>
      </c>
      <c r="B27" s="24" t="s">
        <v>517</v>
      </c>
      <c r="C27" s="11" t="s">
        <v>217</v>
      </c>
      <c r="D27" s="5">
        <v>32</v>
      </c>
      <c r="E27" s="5" t="str">
        <f t="shared" si="0"/>
        <v>A+</v>
      </c>
      <c r="F27" s="5" t="str">
        <f t="shared" si="1"/>
        <v>5</v>
      </c>
      <c r="G27" s="5">
        <v>32</v>
      </c>
      <c r="H27" s="5" t="str">
        <f t="shared" si="2"/>
        <v>A+</v>
      </c>
      <c r="I27" s="5" t="str">
        <f t="shared" si="3"/>
        <v>5</v>
      </c>
      <c r="J27" s="5">
        <v>12</v>
      </c>
      <c r="K27" s="5" t="str">
        <f t="shared" si="4"/>
        <v>A-</v>
      </c>
      <c r="L27" s="5" t="str">
        <f t="shared" si="5"/>
        <v>3.5</v>
      </c>
      <c r="M27" s="5">
        <v>22</v>
      </c>
      <c r="N27" s="5" t="str">
        <f t="shared" si="6"/>
        <v>B</v>
      </c>
      <c r="O27" s="5" t="str">
        <f t="shared" si="7"/>
        <v>3</v>
      </c>
      <c r="P27" s="5">
        <v>12</v>
      </c>
      <c r="Q27" s="5" t="str">
        <f t="shared" si="8"/>
        <v>A-</v>
      </c>
      <c r="R27" s="5" t="str">
        <f t="shared" si="9"/>
        <v>3.5</v>
      </c>
      <c r="S27" s="5">
        <v>36</v>
      </c>
      <c r="T27" s="5" t="str">
        <f t="shared" si="10"/>
        <v>A+</v>
      </c>
      <c r="U27" s="5" t="str">
        <f t="shared" si="11"/>
        <v>5</v>
      </c>
      <c r="V27" s="5">
        <v>26</v>
      </c>
      <c r="W27" s="5" t="str">
        <f t="shared" si="12"/>
        <v>A-</v>
      </c>
      <c r="X27" s="5" t="str">
        <f t="shared" si="13"/>
        <v>3.5</v>
      </c>
      <c r="Y27" s="5">
        <v>20</v>
      </c>
      <c r="Z27" s="5" t="str">
        <f t="shared" si="14"/>
        <v>B</v>
      </c>
      <c r="AA27" s="5" t="str">
        <f t="shared" si="15"/>
        <v>3</v>
      </c>
      <c r="AB27" s="5">
        <v>14</v>
      </c>
      <c r="AC27" s="5" t="str">
        <f t="shared" si="16"/>
        <v>D</v>
      </c>
      <c r="AD27" s="5" t="str">
        <f t="shared" si="17"/>
        <v>1</v>
      </c>
      <c r="AE27" s="5">
        <v>18</v>
      </c>
      <c r="AF27" s="5" t="str">
        <f t="shared" si="18"/>
        <v>A-</v>
      </c>
      <c r="AG27" s="5" t="str">
        <f t="shared" si="19"/>
        <v>3.5</v>
      </c>
      <c r="AH27" s="7" t="str">
        <f>IF(AND(D27&gt;=13,G27&gt;=13,J27&gt;=6,M27&gt;=13,P27&gt;=6,S27&gt;=13,V27&gt;=13,Y27&gt;=13,AB27&gt;=13,AE27&gt;=9), "Pass","Fail")</f>
        <v>Pass</v>
      </c>
      <c r="AI27" s="8">
        <f t="shared" si="21"/>
        <v>224</v>
      </c>
      <c r="AJ27" s="8">
        <f t="shared" si="20"/>
        <v>24</v>
      </c>
    </row>
    <row r="28" spans="1:36" ht="21.9" customHeight="1">
      <c r="A28" s="5">
        <v>25</v>
      </c>
      <c r="B28" s="24" t="s">
        <v>518</v>
      </c>
      <c r="C28" s="11" t="s">
        <v>245</v>
      </c>
      <c r="D28" s="5">
        <v>25</v>
      </c>
      <c r="E28" s="5" t="str">
        <f t="shared" si="0"/>
        <v>A-</v>
      </c>
      <c r="F28" s="5" t="str">
        <f t="shared" si="1"/>
        <v>3.5</v>
      </c>
      <c r="G28" s="5">
        <v>24</v>
      </c>
      <c r="H28" s="5" t="str">
        <f t="shared" si="2"/>
        <v>A-</v>
      </c>
      <c r="I28" s="5" t="str">
        <f t="shared" si="3"/>
        <v>3.5</v>
      </c>
      <c r="J28" s="5">
        <v>9</v>
      </c>
      <c r="K28" s="5" t="str">
        <f t="shared" si="4"/>
        <v>C</v>
      </c>
      <c r="L28" s="5" t="str">
        <f t="shared" si="5"/>
        <v>2</v>
      </c>
      <c r="M28" s="5">
        <v>24</v>
      </c>
      <c r="N28" s="5" t="str">
        <f t="shared" si="6"/>
        <v>A-</v>
      </c>
      <c r="O28" s="5" t="str">
        <f t="shared" si="7"/>
        <v>3.5</v>
      </c>
      <c r="P28" s="5">
        <v>12</v>
      </c>
      <c r="Q28" s="5" t="str">
        <f t="shared" si="8"/>
        <v>A-</v>
      </c>
      <c r="R28" s="5" t="str">
        <f t="shared" si="9"/>
        <v>3.5</v>
      </c>
      <c r="S28" s="5">
        <v>14</v>
      </c>
      <c r="T28" s="5" t="str">
        <f t="shared" si="10"/>
        <v>D</v>
      </c>
      <c r="U28" s="5" t="str">
        <f t="shared" si="11"/>
        <v>1</v>
      </c>
      <c r="V28" s="5">
        <v>22</v>
      </c>
      <c r="W28" s="5" t="str">
        <f t="shared" si="12"/>
        <v>B</v>
      </c>
      <c r="X28" s="5" t="str">
        <f t="shared" si="13"/>
        <v>3</v>
      </c>
      <c r="Y28" s="5">
        <v>35</v>
      </c>
      <c r="Z28" s="5" t="str">
        <f t="shared" si="14"/>
        <v>A+</v>
      </c>
      <c r="AA28" s="5" t="str">
        <f t="shared" si="15"/>
        <v>5</v>
      </c>
      <c r="AB28" s="5">
        <v>32</v>
      </c>
      <c r="AC28" s="5" t="str">
        <f t="shared" si="16"/>
        <v>A+</v>
      </c>
      <c r="AD28" s="5" t="str">
        <f t="shared" si="17"/>
        <v>5</v>
      </c>
      <c r="AE28" s="5">
        <v>12</v>
      </c>
      <c r="AF28" s="5" t="str">
        <f t="shared" si="18"/>
        <v>C</v>
      </c>
      <c r="AG28" s="5" t="str">
        <f t="shared" si="19"/>
        <v>1</v>
      </c>
      <c r="AH28" s="7" t="str">
        <f>IF(AND(D28&gt;=13,G28&gt;=13,J28&gt;=6,M28&gt;=13,P28&gt;=6,S28&gt;=13,V28&gt;=3,Y28&gt;=13,AB28&gt;=13,AE28&gt;=9), "Pass","Fail")</f>
        <v>Pass</v>
      </c>
      <c r="AI28" s="8">
        <f t="shared" si="21"/>
        <v>209</v>
      </c>
      <c r="AJ28" s="8">
        <f t="shared" si="20"/>
        <v>25</v>
      </c>
    </row>
    <row r="29" spans="1:36" ht="21.9" customHeight="1">
      <c r="A29" s="5">
        <v>26</v>
      </c>
      <c r="B29" s="24" t="s">
        <v>517</v>
      </c>
      <c r="C29" s="11" t="s">
        <v>226</v>
      </c>
      <c r="D29" s="5">
        <v>30</v>
      </c>
      <c r="E29" s="5" t="str">
        <f t="shared" si="0"/>
        <v>A</v>
      </c>
      <c r="F29" s="5" t="str">
        <f t="shared" si="1"/>
        <v>4</v>
      </c>
      <c r="G29" s="5">
        <v>31</v>
      </c>
      <c r="H29" s="5" t="str">
        <f t="shared" si="2"/>
        <v>A</v>
      </c>
      <c r="I29" s="5" t="str">
        <f t="shared" si="3"/>
        <v>4</v>
      </c>
      <c r="J29" s="5">
        <v>13</v>
      </c>
      <c r="K29" s="5" t="str">
        <f t="shared" si="4"/>
        <v>A-</v>
      </c>
      <c r="L29" s="5" t="str">
        <f t="shared" si="5"/>
        <v>3.5</v>
      </c>
      <c r="M29" s="5">
        <v>24</v>
      </c>
      <c r="N29" s="5" t="str">
        <f t="shared" si="6"/>
        <v>A-</v>
      </c>
      <c r="O29" s="5" t="str">
        <f t="shared" si="7"/>
        <v>3.5</v>
      </c>
      <c r="P29" s="5">
        <v>12</v>
      </c>
      <c r="Q29" s="5" t="str">
        <f t="shared" si="8"/>
        <v>A-</v>
      </c>
      <c r="R29" s="5" t="str">
        <f t="shared" si="9"/>
        <v>3.5</v>
      </c>
      <c r="S29" s="5">
        <v>14</v>
      </c>
      <c r="T29" s="5" t="str">
        <f t="shared" si="10"/>
        <v>D</v>
      </c>
      <c r="U29" s="5" t="str">
        <f t="shared" si="11"/>
        <v>1</v>
      </c>
      <c r="V29" s="5">
        <v>28</v>
      </c>
      <c r="W29" s="5" t="str">
        <f t="shared" si="12"/>
        <v>A</v>
      </c>
      <c r="X29" s="5" t="str">
        <f t="shared" si="13"/>
        <v>4</v>
      </c>
      <c r="Y29" s="5">
        <v>14</v>
      </c>
      <c r="Z29" s="5" t="str">
        <f t="shared" si="14"/>
        <v>D</v>
      </c>
      <c r="AA29" s="5" t="str">
        <f t="shared" si="15"/>
        <v>1</v>
      </c>
      <c r="AB29" s="5">
        <v>19</v>
      </c>
      <c r="AC29" s="5" t="str">
        <f t="shared" si="16"/>
        <v>C</v>
      </c>
      <c r="AD29" s="5" t="str">
        <f t="shared" si="17"/>
        <v>2</v>
      </c>
      <c r="AE29" s="5">
        <v>20</v>
      </c>
      <c r="AF29" s="5" t="str">
        <f t="shared" si="18"/>
        <v>A-</v>
      </c>
      <c r="AG29" s="5" t="str">
        <f t="shared" si="19"/>
        <v>3.5</v>
      </c>
      <c r="AH29" s="7" t="str">
        <f>IF(AND(D29&gt;=13,G29&gt;=13,J29&gt;=6,M29&gt;=13,P29&gt;=6,S29&gt;=13,V29&gt;=13,Y29&gt;=13,AB29&gt;=13,AE29&gt;=9), "Pass","Fail")</f>
        <v>Pass</v>
      </c>
      <c r="AI29" s="8">
        <f t="shared" si="21"/>
        <v>205</v>
      </c>
      <c r="AJ29" s="8">
        <f t="shared" si="20"/>
        <v>26</v>
      </c>
    </row>
    <row r="30" spans="1:36" ht="21.9" customHeight="1">
      <c r="A30" s="5">
        <v>27</v>
      </c>
      <c r="B30" s="24" t="s">
        <v>520</v>
      </c>
      <c r="C30" s="11" t="s">
        <v>315</v>
      </c>
      <c r="D30" s="5">
        <v>23</v>
      </c>
      <c r="E30" s="5" t="str">
        <f t="shared" si="0"/>
        <v>B</v>
      </c>
      <c r="F30" s="5" t="str">
        <f t="shared" si="1"/>
        <v>3</v>
      </c>
      <c r="G30" s="5">
        <v>29</v>
      </c>
      <c r="H30" s="5" t="str">
        <f t="shared" si="2"/>
        <v>A</v>
      </c>
      <c r="I30" s="5" t="str">
        <f t="shared" si="3"/>
        <v>4</v>
      </c>
      <c r="J30" s="5">
        <v>7</v>
      </c>
      <c r="K30" s="5" t="str">
        <f t="shared" si="4"/>
        <v>D</v>
      </c>
      <c r="L30" s="5" t="str">
        <f t="shared" si="5"/>
        <v>1</v>
      </c>
      <c r="M30" s="5">
        <v>20</v>
      </c>
      <c r="N30" s="5" t="str">
        <f t="shared" si="6"/>
        <v>B</v>
      </c>
      <c r="O30" s="5" t="str">
        <f t="shared" si="7"/>
        <v>3</v>
      </c>
      <c r="P30" s="5">
        <v>15</v>
      </c>
      <c r="Q30" s="5" t="str">
        <f t="shared" si="8"/>
        <v>A</v>
      </c>
      <c r="R30" s="5" t="str">
        <f t="shared" si="9"/>
        <v>4</v>
      </c>
      <c r="S30" s="5">
        <v>14</v>
      </c>
      <c r="T30" s="5" t="str">
        <f t="shared" si="10"/>
        <v>D</v>
      </c>
      <c r="U30" s="5" t="str">
        <f t="shared" si="11"/>
        <v>1</v>
      </c>
      <c r="V30" s="5">
        <v>28</v>
      </c>
      <c r="W30" s="5" t="str">
        <f t="shared" si="12"/>
        <v>A</v>
      </c>
      <c r="X30" s="5" t="str">
        <f t="shared" si="13"/>
        <v>4</v>
      </c>
      <c r="Y30" s="5">
        <v>28</v>
      </c>
      <c r="Z30" s="5" t="str">
        <f t="shared" si="14"/>
        <v>A</v>
      </c>
      <c r="AA30" s="5" t="str">
        <f t="shared" si="15"/>
        <v>4</v>
      </c>
      <c r="AB30" s="5">
        <v>29</v>
      </c>
      <c r="AC30" s="5" t="str">
        <f t="shared" si="16"/>
        <v>A</v>
      </c>
      <c r="AD30" s="5" t="str">
        <f t="shared" si="17"/>
        <v>4</v>
      </c>
      <c r="AE30" s="5">
        <v>11</v>
      </c>
      <c r="AF30" s="5" t="str">
        <f t="shared" si="18"/>
        <v>D</v>
      </c>
      <c r="AG30" s="5" t="str">
        <f t="shared" si="19"/>
        <v>1</v>
      </c>
      <c r="AH30" s="7" t="str">
        <f>IF(AND(D30&gt;=13,G30&gt;=13,J30&gt;=6,M30&gt;=13,P30&gt;=6,S30&gt;=13,V30&gt;=13,Y30&gt;=13,AB30&gt;=13,AE30&gt;=9), "Pass","Fail")</f>
        <v>Pass</v>
      </c>
      <c r="AI30" s="8">
        <f t="shared" si="21"/>
        <v>204</v>
      </c>
      <c r="AJ30" s="8">
        <f t="shared" si="20"/>
        <v>27</v>
      </c>
    </row>
    <row r="31" spans="1:36" ht="21.9" customHeight="1">
      <c r="A31" s="5">
        <v>28</v>
      </c>
      <c r="B31" s="24" t="s">
        <v>520</v>
      </c>
      <c r="C31" s="11" t="s">
        <v>308</v>
      </c>
      <c r="D31" s="5">
        <v>30</v>
      </c>
      <c r="E31" s="5" t="str">
        <f t="shared" si="0"/>
        <v>A</v>
      </c>
      <c r="F31" s="5" t="str">
        <f t="shared" si="1"/>
        <v>4</v>
      </c>
      <c r="G31" s="5">
        <v>26</v>
      </c>
      <c r="H31" s="5" t="str">
        <f t="shared" si="2"/>
        <v>A-</v>
      </c>
      <c r="I31" s="5" t="str">
        <f t="shared" si="3"/>
        <v>3.5</v>
      </c>
      <c r="J31" s="5">
        <v>10</v>
      </c>
      <c r="K31" s="5" t="str">
        <f t="shared" si="4"/>
        <v>B</v>
      </c>
      <c r="L31" s="5" t="str">
        <f t="shared" si="5"/>
        <v>2</v>
      </c>
      <c r="M31" s="5">
        <v>18</v>
      </c>
      <c r="N31" s="5" t="str">
        <f t="shared" si="6"/>
        <v>C</v>
      </c>
      <c r="O31" s="5" t="str">
        <f t="shared" si="7"/>
        <v>2</v>
      </c>
      <c r="P31" s="5">
        <v>12</v>
      </c>
      <c r="Q31" s="5" t="str">
        <f t="shared" si="8"/>
        <v>A-</v>
      </c>
      <c r="R31" s="5" t="str">
        <f t="shared" si="9"/>
        <v>3.5</v>
      </c>
      <c r="S31" s="5">
        <v>28</v>
      </c>
      <c r="T31" s="5" t="str">
        <f t="shared" si="10"/>
        <v>A</v>
      </c>
      <c r="U31" s="5" t="str">
        <f t="shared" si="11"/>
        <v>4</v>
      </c>
      <c r="V31" s="5">
        <v>24</v>
      </c>
      <c r="W31" s="5" t="str">
        <f t="shared" si="12"/>
        <v>A-</v>
      </c>
      <c r="X31" s="5" t="str">
        <f t="shared" si="13"/>
        <v>3.5</v>
      </c>
      <c r="Y31" s="5">
        <v>22</v>
      </c>
      <c r="Z31" s="5" t="str">
        <f t="shared" si="14"/>
        <v>B</v>
      </c>
      <c r="AA31" s="5" t="str">
        <f t="shared" si="15"/>
        <v>3</v>
      </c>
      <c r="AB31" s="5">
        <v>20</v>
      </c>
      <c r="AC31" s="5" t="str">
        <f t="shared" si="16"/>
        <v>B</v>
      </c>
      <c r="AD31" s="5" t="str">
        <f t="shared" si="17"/>
        <v>3</v>
      </c>
      <c r="AE31" s="5">
        <v>10</v>
      </c>
      <c r="AF31" s="5" t="str">
        <f t="shared" si="18"/>
        <v>D</v>
      </c>
      <c r="AG31" s="5" t="str">
        <f t="shared" si="19"/>
        <v>1</v>
      </c>
      <c r="AH31" s="7" t="str">
        <f>IF(AND(D31&gt;=13,G31&gt;=13,J31&gt;=6,M31&gt;=13,P31&gt;=6,S31&gt;=13,V31&gt;=13,Y31&gt;=13,AB31&gt;=13,AE31&gt;=9), "Pass","Fail")</f>
        <v>Pass</v>
      </c>
      <c r="AI31" s="8">
        <f t="shared" si="21"/>
        <v>200</v>
      </c>
      <c r="AJ31" s="8">
        <f t="shared" si="20"/>
        <v>28</v>
      </c>
    </row>
    <row r="32" spans="1:36" ht="21.9" customHeight="1">
      <c r="A32" s="5">
        <v>29</v>
      </c>
      <c r="B32" s="24" t="s">
        <v>517</v>
      </c>
      <c r="C32" s="11" t="s">
        <v>197</v>
      </c>
      <c r="D32" s="5">
        <v>32</v>
      </c>
      <c r="E32" s="5" t="str">
        <f t="shared" si="0"/>
        <v>A+</v>
      </c>
      <c r="F32" s="5" t="str">
        <f t="shared" si="1"/>
        <v>5</v>
      </c>
      <c r="G32" s="5">
        <v>24</v>
      </c>
      <c r="H32" s="5" t="str">
        <f t="shared" si="2"/>
        <v>A-</v>
      </c>
      <c r="I32" s="5" t="str">
        <f t="shared" si="3"/>
        <v>3.5</v>
      </c>
      <c r="J32" s="5">
        <v>16</v>
      </c>
      <c r="K32" s="5" t="str">
        <f t="shared" si="4"/>
        <v>A+</v>
      </c>
      <c r="L32" s="5" t="str">
        <f t="shared" si="5"/>
        <v>5</v>
      </c>
      <c r="M32" s="5">
        <v>20</v>
      </c>
      <c r="N32" s="5" t="str">
        <f t="shared" si="6"/>
        <v>B</v>
      </c>
      <c r="O32" s="5" t="str">
        <f t="shared" si="7"/>
        <v>3</v>
      </c>
      <c r="P32" s="5">
        <v>10</v>
      </c>
      <c r="Q32" s="5" t="str">
        <f t="shared" si="8"/>
        <v>B</v>
      </c>
      <c r="R32" s="5" t="str">
        <f t="shared" si="9"/>
        <v>2</v>
      </c>
      <c r="S32" s="5">
        <v>14</v>
      </c>
      <c r="T32" s="5" t="str">
        <f t="shared" si="10"/>
        <v>D</v>
      </c>
      <c r="U32" s="5" t="str">
        <f t="shared" si="11"/>
        <v>1</v>
      </c>
      <c r="V32" s="5">
        <v>28</v>
      </c>
      <c r="W32" s="5" t="str">
        <f t="shared" si="12"/>
        <v>A</v>
      </c>
      <c r="X32" s="5" t="str">
        <f t="shared" si="13"/>
        <v>4</v>
      </c>
      <c r="Y32" s="5">
        <v>19</v>
      </c>
      <c r="Z32" s="5" t="str">
        <f t="shared" si="14"/>
        <v>C</v>
      </c>
      <c r="AA32" s="5" t="str">
        <f t="shared" si="15"/>
        <v>2</v>
      </c>
      <c r="AB32" s="5">
        <v>15</v>
      </c>
      <c r="AC32" s="5" t="str">
        <f t="shared" si="16"/>
        <v>D</v>
      </c>
      <c r="AD32" s="5" t="str">
        <f t="shared" si="17"/>
        <v>1</v>
      </c>
      <c r="AE32" s="5">
        <v>10</v>
      </c>
      <c r="AF32" s="5" t="str">
        <f t="shared" si="18"/>
        <v>D</v>
      </c>
      <c r="AG32" s="5" t="str">
        <f t="shared" si="19"/>
        <v>1</v>
      </c>
      <c r="AH32" s="7" t="str">
        <f>IF(AND(D32&gt;=13,G32&gt;=13,J32&gt;=6,M32&gt;=13,P32&gt;=6,S32&gt;=13,V32&gt;=13,Y32&gt;=13,AB32&gt;=13,AE32&gt;=9), "Pass","Fail")</f>
        <v>Pass</v>
      </c>
      <c r="AI32" s="8">
        <f t="shared" si="21"/>
        <v>188</v>
      </c>
      <c r="AJ32" s="8">
        <f t="shared" si="20"/>
        <v>29</v>
      </c>
    </row>
    <row r="33" spans="1:36" ht="21.9" customHeight="1">
      <c r="A33" s="5">
        <v>30</v>
      </c>
      <c r="B33" s="24" t="s">
        <v>518</v>
      </c>
      <c r="C33" s="11" t="s">
        <v>263</v>
      </c>
      <c r="D33" s="5">
        <v>25</v>
      </c>
      <c r="E33" s="5" t="str">
        <f t="shared" si="0"/>
        <v>A-</v>
      </c>
      <c r="F33" s="5" t="str">
        <f t="shared" si="1"/>
        <v>3.5</v>
      </c>
      <c r="G33" s="5">
        <v>25</v>
      </c>
      <c r="H33" s="5" t="str">
        <f t="shared" si="2"/>
        <v>A-</v>
      </c>
      <c r="I33" s="5" t="str">
        <f t="shared" si="3"/>
        <v>3.5</v>
      </c>
      <c r="J33" s="5">
        <v>6</v>
      </c>
      <c r="K33" s="5" t="str">
        <f t="shared" si="4"/>
        <v>D</v>
      </c>
      <c r="L33" s="5" t="str">
        <f t="shared" si="5"/>
        <v>1</v>
      </c>
      <c r="M33" s="5">
        <v>16</v>
      </c>
      <c r="N33" s="5" t="str">
        <f t="shared" si="6"/>
        <v>C</v>
      </c>
      <c r="O33" s="5" t="str">
        <f t="shared" si="7"/>
        <v>1</v>
      </c>
      <c r="P33" s="5">
        <v>10</v>
      </c>
      <c r="Q33" s="5" t="str">
        <f t="shared" si="8"/>
        <v>B</v>
      </c>
      <c r="R33" s="5" t="str">
        <f t="shared" si="9"/>
        <v>2</v>
      </c>
      <c r="S33" s="5">
        <v>18</v>
      </c>
      <c r="T33" s="5" t="str">
        <f t="shared" si="10"/>
        <v>C</v>
      </c>
      <c r="U33" s="5" t="str">
        <f t="shared" si="11"/>
        <v>2</v>
      </c>
      <c r="V33" s="5">
        <v>18</v>
      </c>
      <c r="W33" s="5" t="str">
        <f t="shared" si="12"/>
        <v>C</v>
      </c>
      <c r="X33" s="5" t="str">
        <f t="shared" si="13"/>
        <v>2</v>
      </c>
      <c r="Y33" s="5">
        <v>20</v>
      </c>
      <c r="Z33" s="5" t="str">
        <f t="shared" si="14"/>
        <v>B</v>
      </c>
      <c r="AA33" s="5" t="str">
        <f t="shared" si="15"/>
        <v>3</v>
      </c>
      <c r="AB33" s="5">
        <v>22</v>
      </c>
      <c r="AC33" s="5" t="str">
        <f t="shared" si="16"/>
        <v>B</v>
      </c>
      <c r="AD33" s="5" t="str">
        <f t="shared" si="17"/>
        <v>3</v>
      </c>
      <c r="AE33" s="5">
        <v>16</v>
      </c>
      <c r="AF33" s="5" t="str">
        <f t="shared" si="18"/>
        <v>B</v>
      </c>
      <c r="AG33" s="5" t="str">
        <f t="shared" si="19"/>
        <v>3</v>
      </c>
      <c r="AH33" s="7" t="str">
        <f>IF(AND(D33&gt;=13,G33&gt;=13,J33&gt;=6,M33&gt;=13,P33&gt;=6,S33&gt;=13,V33&gt;=3,Y33&gt;=13,AB33&gt;=13,AE33&gt;=9), "Pass","Fail")</f>
        <v>Pass</v>
      </c>
      <c r="AI33" s="8">
        <f t="shared" si="21"/>
        <v>176</v>
      </c>
      <c r="AJ33" s="8">
        <f t="shared" si="20"/>
        <v>30</v>
      </c>
    </row>
    <row r="34" spans="1:36" ht="21.9" customHeight="1">
      <c r="A34" s="5">
        <v>31</v>
      </c>
      <c r="B34" s="24" t="s">
        <v>520</v>
      </c>
      <c r="C34" s="11" t="s">
        <v>311</v>
      </c>
      <c r="D34" s="5">
        <v>24</v>
      </c>
      <c r="E34" s="5" t="str">
        <f t="shared" si="0"/>
        <v>A-</v>
      </c>
      <c r="F34" s="5" t="str">
        <f t="shared" si="1"/>
        <v>3.5</v>
      </c>
      <c r="G34" s="5">
        <v>19</v>
      </c>
      <c r="H34" s="5" t="str">
        <f t="shared" si="2"/>
        <v>C</v>
      </c>
      <c r="I34" s="5" t="str">
        <f t="shared" si="3"/>
        <v>2</v>
      </c>
      <c r="J34" s="5">
        <v>7</v>
      </c>
      <c r="K34" s="5" t="str">
        <f t="shared" si="4"/>
        <v>D</v>
      </c>
      <c r="L34" s="5" t="str">
        <f t="shared" si="5"/>
        <v>1</v>
      </c>
      <c r="M34" s="5">
        <v>16</v>
      </c>
      <c r="N34" s="5" t="str">
        <f t="shared" si="6"/>
        <v>C</v>
      </c>
      <c r="O34" s="5" t="str">
        <f t="shared" si="7"/>
        <v>1</v>
      </c>
      <c r="P34" s="5">
        <v>10</v>
      </c>
      <c r="Q34" s="5" t="str">
        <f t="shared" si="8"/>
        <v>B</v>
      </c>
      <c r="R34" s="5" t="str">
        <f t="shared" si="9"/>
        <v>2</v>
      </c>
      <c r="S34" s="5">
        <v>14</v>
      </c>
      <c r="T34" s="5" t="str">
        <f t="shared" si="10"/>
        <v>D</v>
      </c>
      <c r="U34" s="5" t="str">
        <f t="shared" si="11"/>
        <v>1</v>
      </c>
      <c r="V34" s="5">
        <v>24</v>
      </c>
      <c r="W34" s="5" t="str">
        <f t="shared" si="12"/>
        <v>A-</v>
      </c>
      <c r="X34" s="5" t="str">
        <f t="shared" si="13"/>
        <v>3.5</v>
      </c>
      <c r="Y34" s="5">
        <v>20</v>
      </c>
      <c r="Z34" s="5" t="str">
        <f t="shared" si="14"/>
        <v>B</v>
      </c>
      <c r="AA34" s="5" t="str">
        <f t="shared" si="15"/>
        <v>3</v>
      </c>
      <c r="AB34" s="5">
        <v>29</v>
      </c>
      <c r="AC34" s="5" t="str">
        <f t="shared" si="16"/>
        <v>A</v>
      </c>
      <c r="AD34" s="5" t="str">
        <f t="shared" si="17"/>
        <v>4</v>
      </c>
      <c r="AE34" s="5">
        <v>12</v>
      </c>
      <c r="AF34" s="5" t="str">
        <f t="shared" si="18"/>
        <v>C</v>
      </c>
      <c r="AG34" s="5" t="str">
        <f t="shared" si="19"/>
        <v>1</v>
      </c>
      <c r="AH34" s="7" t="str">
        <f t="shared" ref="AH34:AH59" si="22">IF(AND(D34&gt;=13,G34&gt;=13,J34&gt;=6,M34&gt;=13,P34&gt;=6,S34&gt;=13,V34&gt;=13,Y34&gt;=13,AB34&gt;=13,AE34&gt;=9), "Pass","Fail")</f>
        <v>Pass</v>
      </c>
      <c r="AI34" s="8">
        <f t="shared" si="21"/>
        <v>175</v>
      </c>
      <c r="AJ34" s="8">
        <f t="shared" si="20"/>
        <v>31</v>
      </c>
    </row>
    <row r="35" spans="1:36" ht="21.9" customHeight="1">
      <c r="A35" s="5">
        <v>32</v>
      </c>
      <c r="B35" s="24" t="s">
        <v>520</v>
      </c>
      <c r="C35" s="11" t="s">
        <v>328</v>
      </c>
      <c r="D35" s="5">
        <v>14</v>
      </c>
      <c r="E35" s="5" t="str">
        <f t="shared" si="0"/>
        <v>D</v>
      </c>
      <c r="F35" s="5" t="str">
        <f t="shared" si="1"/>
        <v>1</v>
      </c>
      <c r="G35" s="5">
        <v>26</v>
      </c>
      <c r="H35" s="5" t="str">
        <f t="shared" si="2"/>
        <v>A-</v>
      </c>
      <c r="I35" s="5" t="str">
        <f t="shared" si="3"/>
        <v>3.5</v>
      </c>
      <c r="J35" s="5">
        <v>6</v>
      </c>
      <c r="K35" s="5" t="str">
        <f t="shared" si="4"/>
        <v>D</v>
      </c>
      <c r="L35" s="5" t="str">
        <f t="shared" si="5"/>
        <v>1</v>
      </c>
      <c r="M35" s="5">
        <v>14</v>
      </c>
      <c r="N35" s="5" t="str">
        <f t="shared" si="6"/>
        <v>D</v>
      </c>
      <c r="O35" s="5" t="str">
        <f t="shared" si="7"/>
        <v>1</v>
      </c>
      <c r="P35" s="5">
        <v>8</v>
      </c>
      <c r="Q35" s="5" t="str">
        <f t="shared" si="8"/>
        <v>C</v>
      </c>
      <c r="R35" s="5" t="str">
        <f t="shared" si="9"/>
        <v>1</v>
      </c>
      <c r="S35" s="5">
        <v>18</v>
      </c>
      <c r="T35" s="5" t="str">
        <f t="shared" si="10"/>
        <v>C</v>
      </c>
      <c r="U35" s="5" t="str">
        <f t="shared" si="11"/>
        <v>2</v>
      </c>
      <c r="V35" s="5">
        <v>16</v>
      </c>
      <c r="W35" s="5" t="str">
        <f t="shared" si="12"/>
        <v>C</v>
      </c>
      <c r="X35" s="5" t="str">
        <f t="shared" si="13"/>
        <v>1</v>
      </c>
      <c r="Y35" s="5">
        <v>28</v>
      </c>
      <c r="Z35" s="5" t="str">
        <f t="shared" si="14"/>
        <v>A</v>
      </c>
      <c r="AA35" s="5" t="str">
        <f t="shared" si="15"/>
        <v>4</v>
      </c>
      <c r="AB35" s="5">
        <v>26</v>
      </c>
      <c r="AC35" s="5" t="str">
        <f t="shared" si="16"/>
        <v>A-</v>
      </c>
      <c r="AD35" s="5" t="str">
        <f t="shared" si="17"/>
        <v>3.5</v>
      </c>
      <c r="AE35" s="5">
        <v>12</v>
      </c>
      <c r="AF35" s="5" t="str">
        <f t="shared" si="18"/>
        <v>C</v>
      </c>
      <c r="AG35" s="5" t="str">
        <f t="shared" si="19"/>
        <v>1</v>
      </c>
      <c r="AH35" s="7" t="str">
        <f t="shared" si="22"/>
        <v>Pass</v>
      </c>
      <c r="AI35" s="8">
        <f t="shared" si="21"/>
        <v>168</v>
      </c>
      <c r="AJ35" s="8">
        <f t="shared" si="20"/>
        <v>32</v>
      </c>
    </row>
    <row r="36" spans="1:36" ht="21.9" customHeight="1">
      <c r="A36" s="5">
        <v>33</v>
      </c>
      <c r="B36" s="24" t="s">
        <v>519</v>
      </c>
      <c r="C36" s="11" t="s">
        <v>297</v>
      </c>
      <c r="D36" s="5">
        <v>23</v>
      </c>
      <c r="E36" s="5" t="str">
        <f t="shared" ref="E36:E67" si="23">IF(D36&gt;=32, "A+", IF(D36&gt;=28, "A", IF(D36&gt;=24, "A-", IF(D36&gt;=20, "B", IF(D36&gt;=16, "C", IF(D36&gt;=13, "D", IF(D36&lt;13, "F")))))))</f>
        <v>B</v>
      </c>
      <c r="F36" s="5" t="str">
        <f t="shared" ref="F36:F67" si="24">IF(D36&gt;=32, "5", IF(D36&gt;=28, "4", IF(D36&gt;=24, "3.5", IF(D36&gt;=20, "3", IF(D36&gt;16, "2", IF(D36&gt;=13, "1", IF(D36&lt;13, "0")))))))</f>
        <v>3</v>
      </c>
      <c r="G36" s="5">
        <v>25</v>
      </c>
      <c r="H36" s="5" t="str">
        <f t="shared" ref="H36:H67" si="25">IF(G36&gt;=32, "A+", IF(G36&gt;=28, "A", IF(G36&gt;=24, "A-", IF(G36&gt;=20, "B", IF(G36&gt;=16, "C", IF(G36&gt;=13, "D", IF(G36&lt;13, "F")))))))</f>
        <v>A-</v>
      </c>
      <c r="I36" s="5" t="str">
        <f t="shared" ref="I36:I67" si="26">IF(G36&gt;=32, "5", IF(G36&gt;=28, "4", IF(G36&gt;=24, "3.5", IF(G36&gt;=20, "3", IF(G36&gt;16, "2", IF(G36&gt;=13, "1", IF(G36&lt;13, "0")))))))</f>
        <v>3.5</v>
      </c>
      <c r="J36" s="5">
        <v>7</v>
      </c>
      <c r="K36" s="5" t="str">
        <f t="shared" ref="K36:K67" si="27">IF(J36&gt;=16, "A+", IF(J36&gt;=14, "A", IF(J36&gt;=12, "A-", IF(J36&gt;=10, "B", IF(J36&gt;=8, "C", IF(J36&gt;=6, "D", IF(J36&lt;6, "F")))))))</f>
        <v>D</v>
      </c>
      <c r="L36" s="5" t="str">
        <f t="shared" ref="L36:L67" si="28">IF(J36&gt;=16, "5", IF(J36&gt;=14, "4", IF(J36&gt;=12, "3.5", IF(J36&gt;=20, "3", IF(J36&gt;8, "2", IF(J36&gt;=6, "1", IF(J36&lt;6, "0")))))))</f>
        <v>1</v>
      </c>
      <c r="M36" s="5">
        <v>16</v>
      </c>
      <c r="N36" s="5" t="str">
        <f t="shared" ref="N36:N67" si="29">IF(M36&gt;=32, "A+", IF(M36&gt;=28, "A", IF(M36&gt;=24, "A-", IF(M36&gt;=20, "B", IF(M36&gt;=16, "C", IF(M36&gt;=13, "D", IF(M36&lt;13, "F")))))))</f>
        <v>C</v>
      </c>
      <c r="O36" s="5" t="str">
        <f t="shared" ref="O36:O67" si="30">IF(M36&gt;=32, "5", IF(M36&gt;=28, "4", IF(M36&gt;=24, "3.5", IF(M36&gt;=20, "3", IF(M36&gt;16, "2", IF(M36&gt;=13, "1", IF(M36&lt;13, "0")))))))</f>
        <v>1</v>
      </c>
      <c r="P36" s="5">
        <v>6</v>
      </c>
      <c r="Q36" s="5" t="str">
        <f t="shared" ref="Q36:Q67" si="31">IF(P36&gt;=16, "A+", IF(P36&gt;=14, "A", IF(P36&gt;=12, "A-", IF(P36&gt;=10, "B", IF(P36&gt;=8, "C", IF(P36&gt;=6, "D", IF(P36&lt;6, "F")))))))</f>
        <v>D</v>
      </c>
      <c r="R36" s="5" t="str">
        <f t="shared" ref="R36:R67" si="32">IF(P36&gt;=16, "5", IF(P36&gt;=14, "4", IF(P36&gt;=12, "3.5", IF(P36&gt;=20, "3", IF(P36&gt;8, "2", IF(P36&gt;=6, "1", IF(P36&lt;6, "0")))))))</f>
        <v>1</v>
      </c>
      <c r="S36" s="5">
        <v>14</v>
      </c>
      <c r="T36" s="5" t="str">
        <f t="shared" ref="T36:T67" si="33">IF(S36&gt;=32, "A+", IF(S36&gt;=28, "A", IF(S36&gt;=24, "A-", IF(S36&gt;=20, "B", IF(S36&gt;=16, "C", IF(S36&gt;=13, "D", IF(S36&lt;13, "F")))))))</f>
        <v>D</v>
      </c>
      <c r="U36" s="5" t="str">
        <f t="shared" ref="U36:U67" si="34">IF(S36&gt;=32, "5", IF(S36&gt;=28, "4", IF(S36&gt;=24, "3.5", IF(S36&gt;=20, "3", IF(S36&gt;16, "2", IF(S36&gt;=13, "1", IF(S36&lt;13, "0")))))))</f>
        <v>1</v>
      </c>
      <c r="V36" s="5">
        <v>18</v>
      </c>
      <c r="W36" s="5" t="str">
        <f t="shared" ref="W36:W67" si="35">IF(V36&gt;=32, "A+", IF(V36&gt;=28, "A", IF(V36&gt;=24, "A-", IF(V36&gt;=20, "B", IF(V36&gt;=16, "C", IF(V36&gt;=13, "D", IF(V36&lt;13, "F")))))))</f>
        <v>C</v>
      </c>
      <c r="X36" s="5" t="str">
        <f t="shared" ref="X36:X67" si="36">IF(V36&gt;=32, "5", IF(V36&gt;=28, "4", IF(V36&gt;=24, "3.5", IF(V36&gt;=20, "3", IF(V36&gt;16, "2", IF(V36&gt;=13, "1", IF(V36&lt;13, "0")))))))</f>
        <v>2</v>
      </c>
      <c r="Y36" s="5">
        <v>28</v>
      </c>
      <c r="Z36" s="5" t="str">
        <f t="shared" ref="Z36:Z67" si="37">IF(Y36&gt;=32, "A+", IF(Y36&gt;=28, "A", IF(Y36&gt;=24, "A-", IF(Y36&gt;=20, "B", IF(Y36&gt;=16, "C", IF(Y36&gt;=13, "D", IF(Y36&lt;13, "F")))))))</f>
        <v>A</v>
      </c>
      <c r="AA36" s="5" t="str">
        <f t="shared" ref="AA36:AA67" si="38">IF(Y36&gt;=32, "5", IF(Y36&gt;=28, "4", IF(Y36&gt;=24, "3.5", IF(Y36&gt;=20, "3", IF(Y36&gt;16, "2", IF(Y36&gt;=13, "1", IF(Y36&lt;13, "0")))))))</f>
        <v>4</v>
      </c>
      <c r="AB36" s="5">
        <v>17</v>
      </c>
      <c r="AC36" s="5" t="str">
        <f t="shared" ref="AC36:AC67" si="39">IF(AB36&gt;=32, "A+", IF(AB36&gt;=28, "A", IF(AB36&gt;=24, "A-", IF(AB36&gt;=20, "B", IF(AB36&gt;=16, "C", IF(AB36&gt;=13, "D", IF(AB36&lt;13, "F")))))))</f>
        <v>C</v>
      </c>
      <c r="AD36" s="5" t="str">
        <f t="shared" ref="AD36:AD67" si="40">IF(AB36&gt;=32, "5", IF(AB36&gt;=28, "4", IF(AB36&gt;=24, "3.5", IF(AB36&gt;=20, "3", IF(AB36&gt;16, "2", IF(AB36&gt;=13, "1", IF(AB36&lt;13, "0")))))))</f>
        <v>2</v>
      </c>
      <c r="AE36" s="5">
        <v>12</v>
      </c>
      <c r="AF36" s="5" t="str">
        <f t="shared" ref="AF36:AF67" si="41">IF(AE36&gt;=24, "A+", IF(AE36&gt;=21, "A", IF(AE36&gt;=18, "A-", IF(AE36&gt;=15, "B", IF(AE36&gt;=12, "C", IF(AE36&gt;=9, "D", IF(AE36&lt;9, "F")))))))</f>
        <v>C</v>
      </c>
      <c r="AG36" s="5" t="str">
        <f t="shared" ref="AG36:AG67" si="42">IF(AE36&gt;=24, "5", IF(AE36&gt;=21, "4", IF(AE36&gt;=18, "3.5", IF(AE36&gt;=15, "3", IF(AE36&gt;12, "2", IF(AE36&gt;=9, "1", IF(AE36&lt;9, "0")))))))</f>
        <v>1</v>
      </c>
      <c r="AH36" s="7" t="str">
        <f t="shared" si="22"/>
        <v>Pass</v>
      </c>
      <c r="AI36" s="8">
        <f>IF(OR(D36&lt;13,G36&lt;13,J36&lt;6,M36&lt;13,P36&lt;6,S36&lt;13,V36&lt;13,Y36&lt;13,AB36&lt;13,AE36&lt;6),0,(D36+G36+J36+M36+P36+S36+V36+Y36+AB36+AE36))</f>
        <v>166</v>
      </c>
      <c r="AJ36" s="8">
        <f t="shared" si="20"/>
        <v>33</v>
      </c>
    </row>
    <row r="37" spans="1:36" ht="21.9" customHeight="1">
      <c r="A37" s="5">
        <v>34</v>
      </c>
      <c r="B37" s="24" t="s">
        <v>520</v>
      </c>
      <c r="C37" s="11" t="s">
        <v>306</v>
      </c>
      <c r="D37" s="5">
        <v>26</v>
      </c>
      <c r="E37" s="5" t="str">
        <f t="shared" si="23"/>
        <v>A-</v>
      </c>
      <c r="F37" s="5" t="str">
        <f t="shared" si="24"/>
        <v>3.5</v>
      </c>
      <c r="G37" s="5">
        <v>24</v>
      </c>
      <c r="H37" s="5" t="str">
        <f t="shared" si="25"/>
        <v>A-</v>
      </c>
      <c r="I37" s="5" t="str">
        <f t="shared" si="26"/>
        <v>3.5</v>
      </c>
      <c r="J37" s="5">
        <v>6</v>
      </c>
      <c r="K37" s="5" t="str">
        <f t="shared" si="27"/>
        <v>D</v>
      </c>
      <c r="L37" s="5" t="str">
        <f t="shared" si="28"/>
        <v>1</v>
      </c>
      <c r="M37" s="5">
        <v>18</v>
      </c>
      <c r="N37" s="5" t="str">
        <f t="shared" si="29"/>
        <v>C</v>
      </c>
      <c r="O37" s="5" t="str">
        <f t="shared" si="30"/>
        <v>2</v>
      </c>
      <c r="P37" s="5">
        <v>10</v>
      </c>
      <c r="Q37" s="5" t="str">
        <f t="shared" si="31"/>
        <v>B</v>
      </c>
      <c r="R37" s="5" t="str">
        <f t="shared" si="32"/>
        <v>2</v>
      </c>
      <c r="S37" s="5">
        <v>14</v>
      </c>
      <c r="T37" s="5" t="str">
        <f t="shared" si="33"/>
        <v>D</v>
      </c>
      <c r="U37" s="5" t="str">
        <f t="shared" si="34"/>
        <v>1</v>
      </c>
      <c r="V37" s="5">
        <v>14</v>
      </c>
      <c r="W37" s="5" t="str">
        <f t="shared" si="35"/>
        <v>D</v>
      </c>
      <c r="X37" s="5" t="str">
        <f t="shared" si="36"/>
        <v>1</v>
      </c>
      <c r="Y37" s="5">
        <v>20</v>
      </c>
      <c r="Z37" s="5" t="str">
        <f t="shared" si="37"/>
        <v>B</v>
      </c>
      <c r="AA37" s="5" t="str">
        <f t="shared" si="38"/>
        <v>3</v>
      </c>
      <c r="AB37" s="5">
        <v>17</v>
      </c>
      <c r="AC37" s="5" t="str">
        <f t="shared" si="39"/>
        <v>C</v>
      </c>
      <c r="AD37" s="5" t="str">
        <f t="shared" si="40"/>
        <v>2</v>
      </c>
      <c r="AE37" s="5">
        <v>10</v>
      </c>
      <c r="AF37" s="5" t="str">
        <f t="shared" si="41"/>
        <v>D</v>
      </c>
      <c r="AG37" s="5" t="str">
        <f t="shared" si="42"/>
        <v>1</v>
      </c>
      <c r="AH37" s="7" t="str">
        <f t="shared" si="22"/>
        <v>Pass</v>
      </c>
      <c r="AI37" s="8">
        <f t="shared" ref="AI37:AI84" si="43">IF(OR(D37&lt;13,G37&lt;13,J37&lt;6,M37&lt;13,P37&lt;6,S37&lt;13,V37&lt;13,Y37&lt;13,AB37&lt;13,AE37&lt;9),0,(D37+G37+J37+M37+P37+S37+V37+Y37+AB37+AE37))</f>
        <v>159</v>
      </c>
      <c r="AJ37" s="8">
        <f t="shared" si="20"/>
        <v>34</v>
      </c>
    </row>
    <row r="38" spans="1:36" ht="21.9" customHeight="1">
      <c r="A38" s="5">
        <v>35</v>
      </c>
      <c r="B38" s="24" t="s">
        <v>517</v>
      </c>
      <c r="C38" s="11" t="s">
        <v>195</v>
      </c>
      <c r="D38" s="5">
        <v>37</v>
      </c>
      <c r="E38" s="5" t="str">
        <f t="shared" si="23"/>
        <v>A+</v>
      </c>
      <c r="F38" s="5" t="str">
        <f t="shared" si="24"/>
        <v>5</v>
      </c>
      <c r="G38" s="5">
        <v>38</v>
      </c>
      <c r="H38" s="5" t="str">
        <f t="shared" si="25"/>
        <v>A+</v>
      </c>
      <c r="I38" s="5" t="str">
        <f t="shared" si="26"/>
        <v>5</v>
      </c>
      <c r="J38" s="5">
        <v>8</v>
      </c>
      <c r="K38" s="5" t="str">
        <f t="shared" si="27"/>
        <v>C</v>
      </c>
      <c r="L38" s="5" t="str">
        <f t="shared" si="28"/>
        <v>1</v>
      </c>
      <c r="M38" s="5">
        <v>20</v>
      </c>
      <c r="N38" s="5" t="str">
        <f t="shared" si="29"/>
        <v>B</v>
      </c>
      <c r="O38" s="5" t="str">
        <f t="shared" si="30"/>
        <v>3</v>
      </c>
      <c r="P38" s="5">
        <v>12</v>
      </c>
      <c r="Q38" s="5" t="str">
        <f t="shared" si="31"/>
        <v>A-</v>
      </c>
      <c r="R38" s="5" t="str">
        <f t="shared" si="32"/>
        <v>3.5</v>
      </c>
      <c r="S38" s="5">
        <v>8</v>
      </c>
      <c r="T38" s="5" t="str">
        <f t="shared" si="33"/>
        <v>F</v>
      </c>
      <c r="U38" s="5" t="str">
        <f t="shared" si="34"/>
        <v>0</v>
      </c>
      <c r="V38" s="5">
        <v>34</v>
      </c>
      <c r="W38" s="5" t="str">
        <f t="shared" si="35"/>
        <v>A+</v>
      </c>
      <c r="X38" s="5" t="str">
        <f t="shared" si="36"/>
        <v>5</v>
      </c>
      <c r="Y38" s="5">
        <v>27</v>
      </c>
      <c r="Z38" s="5" t="str">
        <f t="shared" si="37"/>
        <v>A-</v>
      </c>
      <c r="AA38" s="5" t="str">
        <f t="shared" si="38"/>
        <v>3.5</v>
      </c>
      <c r="AB38" s="5">
        <v>23</v>
      </c>
      <c r="AC38" s="5" t="str">
        <f t="shared" si="39"/>
        <v>B</v>
      </c>
      <c r="AD38" s="5" t="str">
        <f t="shared" si="40"/>
        <v>3</v>
      </c>
      <c r="AE38" s="5">
        <v>6</v>
      </c>
      <c r="AF38" s="5" t="str">
        <f t="shared" si="41"/>
        <v>F</v>
      </c>
      <c r="AG38" s="5" t="str">
        <f t="shared" si="42"/>
        <v>0</v>
      </c>
      <c r="AH38" s="7" t="str">
        <f t="shared" si="22"/>
        <v>Fail</v>
      </c>
      <c r="AI38" s="8">
        <f t="shared" si="43"/>
        <v>0</v>
      </c>
      <c r="AJ38" s="8"/>
    </row>
    <row r="39" spans="1:36" ht="21.9" customHeight="1">
      <c r="A39" s="5">
        <v>36</v>
      </c>
      <c r="B39" s="24" t="s">
        <v>517</v>
      </c>
      <c r="C39" s="11" t="s">
        <v>198</v>
      </c>
      <c r="D39" s="5">
        <v>30</v>
      </c>
      <c r="E39" s="5" t="str">
        <f t="shared" si="23"/>
        <v>A</v>
      </c>
      <c r="F39" s="5" t="str">
        <f t="shared" si="24"/>
        <v>4</v>
      </c>
      <c r="G39" s="5">
        <v>31</v>
      </c>
      <c r="H39" s="5" t="str">
        <f t="shared" si="25"/>
        <v>A</v>
      </c>
      <c r="I39" s="5" t="str">
        <f t="shared" si="26"/>
        <v>4</v>
      </c>
      <c r="J39" s="5">
        <v>4</v>
      </c>
      <c r="K39" s="5" t="str">
        <f t="shared" si="27"/>
        <v>F</v>
      </c>
      <c r="L39" s="5" t="str">
        <f t="shared" si="28"/>
        <v>0</v>
      </c>
      <c r="M39" s="5">
        <v>22</v>
      </c>
      <c r="N39" s="5" t="str">
        <f t="shared" si="29"/>
        <v>B</v>
      </c>
      <c r="O39" s="5" t="str">
        <f t="shared" si="30"/>
        <v>3</v>
      </c>
      <c r="P39" s="5">
        <v>12</v>
      </c>
      <c r="Q39" s="5" t="str">
        <f t="shared" si="31"/>
        <v>A-</v>
      </c>
      <c r="R39" s="5" t="str">
        <f t="shared" si="32"/>
        <v>3.5</v>
      </c>
      <c r="S39" s="5">
        <v>14</v>
      </c>
      <c r="T39" s="5" t="str">
        <f t="shared" si="33"/>
        <v>D</v>
      </c>
      <c r="U39" s="5" t="str">
        <f t="shared" si="34"/>
        <v>1</v>
      </c>
      <c r="V39" s="5">
        <v>28</v>
      </c>
      <c r="W39" s="5" t="str">
        <f t="shared" si="35"/>
        <v>A</v>
      </c>
      <c r="X39" s="5" t="str">
        <f t="shared" si="36"/>
        <v>4</v>
      </c>
      <c r="Y39" s="5">
        <v>15</v>
      </c>
      <c r="Z39" s="5" t="str">
        <f t="shared" si="37"/>
        <v>D</v>
      </c>
      <c r="AA39" s="5" t="str">
        <f t="shared" si="38"/>
        <v>1</v>
      </c>
      <c r="AB39" s="5">
        <v>14</v>
      </c>
      <c r="AC39" s="5" t="str">
        <f t="shared" si="39"/>
        <v>D</v>
      </c>
      <c r="AD39" s="5" t="str">
        <f t="shared" si="40"/>
        <v>1</v>
      </c>
      <c r="AE39" s="5">
        <v>6</v>
      </c>
      <c r="AF39" s="5" t="str">
        <f t="shared" si="41"/>
        <v>F</v>
      </c>
      <c r="AG39" s="5" t="str">
        <f t="shared" si="42"/>
        <v>0</v>
      </c>
      <c r="AH39" s="7" t="str">
        <f t="shared" si="22"/>
        <v>Fail</v>
      </c>
      <c r="AI39" s="8">
        <f t="shared" si="43"/>
        <v>0</v>
      </c>
      <c r="AJ39" s="8"/>
    </row>
    <row r="40" spans="1:36" ht="21.9" customHeight="1">
      <c r="A40" s="5">
        <v>37</v>
      </c>
      <c r="B40" s="24" t="s">
        <v>517</v>
      </c>
      <c r="C40" s="11" t="s">
        <v>199</v>
      </c>
      <c r="D40" s="5">
        <v>28</v>
      </c>
      <c r="E40" s="5" t="str">
        <f t="shared" si="23"/>
        <v>A</v>
      </c>
      <c r="F40" s="5" t="str">
        <f t="shared" si="24"/>
        <v>4</v>
      </c>
      <c r="G40" s="5">
        <v>27</v>
      </c>
      <c r="H40" s="5" t="str">
        <f t="shared" si="25"/>
        <v>A-</v>
      </c>
      <c r="I40" s="5" t="str">
        <f t="shared" si="26"/>
        <v>3.5</v>
      </c>
      <c r="J40" s="5">
        <v>2</v>
      </c>
      <c r="K40" s="5" t="str">
        <f t="shared" si="27"/>
        <v>F</v>
      </c>
      <c r="L40" s="5" t="str">
        <f t="shared" si="28"/>
        <v>0</v>
      </c>
      <c r="M40" s="5">
        <v>20</v>
      </c>
      <c r="N40" s="5" t="str">
        <f t="shared" si="29"/>
        <v>B</v>
      </c>
      <c r="O40" s="5" t="str">
        <f t="shared" si="30"/>
        <v>3</v>
      </c>
      <c r="P40" s="5">
        <v>12</v>
      </c>
      <c r="Q40" s="5" t="str">
        <f t="shared" si="31"/>
        <v>A-</v>
      </c>
      <c r="R40" s="5" t="str">
        <f t="shared" si="32"/>
        <v>3.5</v>
      </c>
      <c r="S40" s="5">
        <v>18</v>
      </c>
      <c r="T40" s="5" t="str">
        <f t="shared" si="33"/>
        <v>C</v>
      </c>
      <c r="U40" s="5" t="str">
        <f t="shared" si="34"/>
        <v>2</v>
      </c>
      <c r="V40" s="5">
        <v>26</v>
      </c>
      <c r="W40" s="5" t="str">
        <f t="shared" si="35"/>
        <v>A-</v>
      </c>
      <c r="X40" s="5" t="str">
        <f t="shared" si="36"/>
        <v>3.5</v>
      </c>
      <c r="Y40" s="5">
        <v>16</v>
      </c>
      <c r="Z40" s="5" t="str">
        <f t="shared" si="37"/>
        <v>C</v>
      </c>
      <c r="AA40" s="5" t="str">
        <f t="shared" si="38"/>
        <v>1</v>
      </c>
      <c r="AB40" s="5">
        <v>8</v>
      </c>
      <c r="AC40" s="5" t="str">
        <f t="shared" si="39"/>
        <v>F</v>
      </c>
      <c r="AD40" s="5" t="str">
        <f t="shared" si="40"/>
        <v>0</v>
      </c>
      <c r="AE40" s="5">
        <v>28</v>
      </c>
      <c r="AF40" s="5" t="str">
        <f t="shared" si="41"/>
        <v>A+</v>
      </c>
      <c r="AG40" s="5" t="str">
        <f t="shared" si="42"/>
        <v>5</v>
      </c>
      <c r="AH40" s="7" t="str">
        <f t="shared" si="22"/>
        <v>Fail</v>
      </c>
      <c r="AI40" s="8">
        <f t="shared" si="43"/>
        <v>0</v>
      </c>
      <c r="AJ40" s="8"/>
    </row>
    <row r="41" spans="1:36" ht="21.9" customHeight="1">
      <c r="A41" s="5">
        <v>38</v>
      </c>
      <c r="B41" s="24" t="s">
        <v>517</v>
      </c>
      <c r="C41" s="11" t="s">
        <v>200</v>
      </c>
      <c r="D41" s="5"/>
      <c r="E41" s="5" t="str">
        <f t="shared" si="23"/>
        <v>F</v>
      </c>
      <c r="F41" s="5" t="str">
        <f t="shared" si="24"/>
        <v>0</v>
      </c>
      <c r="G41" s="5"/>
      <c r="H41" s="5" t="str">
        <f t="shared" si="25"/>
        <v>F</v>
      </c>
      <c r="I41" s="5" t="str">
        <f t="shared" si="26"/>
        <v>0</v>
      </c>
      <c r="J41" s="5"/>
      <c r="K41" s="5" t="str">
        <f t="shared" si="27"/>
        <v>F</v>
      </c>
      <c r="L41" s="5" t="str">
        <f t="shared" si="28"/>
        <v>0</v>
      </c>
      <c r="M41" s="5"/>
      <c r="N41" s="5" t="str">
        <f t="shared" si="29"/>
        <v>F</v>
      </c>
      <c r="O41" s="5" t="str">
        <f t="shared" si="30"/>
        <v>0</v>
      </c>
      <c r="P41" s="5"/>
      <c r="Q41" s="5" t="str">
        <f t="shared" si="31"/>
        <v>F</v>
      </c>
      <c r="R41" s="5" t="str">
        <f t="shared" si="32"/>
        <v>0</v>
      </c>
      <c r="S41" s="5"/>
      <c r="T41" s="5" t="str">
        <f t="shared" si="33"/>
        <v>F</v>
      </c>
      <c r="U41" s="5" t="str">
        <f t="shared" si="34"/>
        <v>0</v>
      </c>
      <c r="V41" s="5">
        <v>30</v>
      </c>
      <c r="W41" s="5" t="str">
        <f t="shared" si="35"/>
        <v>A</v>
      </c>
      <c r="X41" s="5" t="str">
        <f t="shared" si="36"/>
        <v>4</v>
      </c>
      <c r="Y41" s="5"/>
      <c r="Z41" s="5" t="str">
        <f t="shared" si="37"/>
        <v>F</v>
      </c>
      <c r="AA41" s="5" t="str">
        <f t="shared" si="38"/>
        <v>0</v>
      </c>
      <c r="AB41" s="5"/>
      <c r="AC41" s="5" t="str">
        <f t="shared" si="39"/>
        <v>F</v>
      </c>
      <c r="AD41" s="5" t="str">
        <f t="shared" si="40"/>
        <v>0</v>
      </c>
      <c r="AE41" s="5"/>
      <c r="AF41" s="5" t="str">
        <f t="shared" si="41"/>
        <v>F</v>
      </c>
      <c r="AG41" s="5" t="str">
        <f t="shared" si="42"/>
        <v>0</v>
      </c>
      <c r="AH41" s="7" t="str">
        <f t="shared" si="22"/>
        <v>Fail</v>
      </c>
      <c r="AI41" s="8">
        <f t="shared" si="43"/>
        <v>0</v>
      </c>
      <c r="AJ41" s="8"/>
    </row>
    <row r="42" spans="1:36" ht="21.9" customHeight="1">
      <c r="A42" s="5">
        <v>39</v>
      </c>
      <c r="B42" s="24" t="s">
        <v>517</v>
      </c>
      <c r="C42" s="11" t="s">
        <v>201</v>
      </c>
      <c r="D42" s="5">
        <v>20</v>
      </c>
      <c r="E42" s="5" t="str">
        <f t="shared" si="23"/>
        <v>B</v>
      </c>
      <c r="F42" s="5" t="str">
        <f t="shared" si="24"/>
        <v>3</v>
      </c>
      <c r="G42" s="5">
        <v>16</v>
      </c>
      <c r="H42" s="5" t="str">
        <f t="shared" si="25"/>
        <v>C</v>
      </c>
      <c r="I42" s="5" t="str">
        <f t="shared" si="26"/>
        <v>1</v>
      </c>
      <c r="J42" s="5">
        <v>7</v>
      </c>
      <c r="K42" s="5" t="str">
        <f t="shared" si="27"/>
        <v>D</v>
      </c>
      <c r="L42" s="5" t="str">
        <f t="shared" si="28"/>
        <v>1</v>
      </c>
      <c r="M42" s="5">
        <v>14</v>
      </c>
      <c r="N42" s="5" t="str">
        <f t="shared" si="29"/>
        <v>D</v>
      </c>
      <c r="O42" s="5" t="str">
        <f t="shared" si="30"/>
        <v>1</v>
      </c>
      <c r="P42" s="5">
        <v>13</v>
      </c>
      <c r="Q42" s="5" t="str">
        <f t="shared" si="31"/>
        <v>A-</v>
      </c>
      <c r="R42" s="5" t="str">
        <f t="shared" si="32"/>
        <v>3.5</v>
      </c>
      <c r="S42" s="5">
        <v>5</v>
      </c>
      <c r="T42" s="5" t="str">
        <f t="shared" si="33"/>
        <v>F</v>
      </c>
      <c r="U42" s="5" t="str">
        <f t="shared" si="34"/>
        <v>0</v>
      </c>
      <c r="V42" s="5">
        <v>16</v>
      </c>
      <c r="W42" s="5" t="str">
        <f t="shared" si="35"/>
        <v>C</v>
      </c>
      <c r="X42" s="5" t="str">
        <f t="shared" si="36"/>
        <v>1</v>
      </c>
      <c r="Y42" s="5">
        <v>8</v>
      </c>
      <c r="Z42" s="5" t="str">
        <f t="shared" si="37"/>
        <v>F</v>
      </c>
      <c r="AA42" s="5" t="str">
        <f t="shared" si="38"/>
        <v>0</v>
      </c>
      <c r="AB42" s="5">
        <v>7</v>
      </c>
      <c r="AC42" s="5" t="str">
        <f t="shared" si="39"/>
        <v>F</v>
      </c>
      <c r="AD42" s="5" t="str">
        <f t="shared" si="40"/>
        <v>0</v>
      </c>
      <c r="AE42" s="5">
        <v>5</v>
      </c>
      <c r="AF42" s="5" t="str">
        <f t="shared" si="41"/>
        <v>F</v>
      </c>
      <c r="AG42" s="5" t="str">
        <f t="shared" si="42"/>
        <v>0</v>
      </c>
      <c r="AH42" s="7" t="str">
        <f t="shared" si="22"/>
        <v>Fail</v>
      </c>
      <c r="AI42" s="8">
        <f t="shared" si="43"/>
        <v>0</v>
      </c>
      <c r="AJ42" s="8"/>
    </row>
    <row r="43" spans="1:36" ht="21.9" customHeight="1">
      <c r="A43" s="5">
        <v>40</v>
      </c>
      <c r="B43" s="24" t="s">
        <v>517</v>
      </c>
      <c r="C43" s="11" t="s">
        <v>202</v>
      </c>
      <c r="D43" s="5">
        <v>32</v>
      </c>
      <c r="E43" s="5" t="str">
        <f t="shared" si="23"/>
        <v>A+</v>
      </c>
      <c r="F43" s="5" t="str">
        <f t="shared" si="24"/>
        <v>5</v>
      </c>
      <c r="G43" s="5">
        <v>36</v>
      </c>
      <c r="H43" s="5" t="str">
        <f t="shared" si="25"/>
        <v>A+</v>
      </c>
      <c r="I43" s="5" t="str">
        <f t="shared" si="26"/>
        <v>5</v>
      </c>
      <c r="J43" s="5">
        <v>6</v>
      </c>
      <c r="K43" s="5" t="str">
        <f t="shared" si="27"/>
        <v>D</v>
      </c>
      <c r="L43" s="5" t="str">
        <f t="shared" si="28"/>
        <v>1</v>
      </c>
      <c r="M43" s="5">
        <v>28</v>
      </c>
      <c r="N43" s="5" t="str">
        <f t="shared" si="29"/>
        <v>A</v>
      </c>
      <c r="O43" s="5" t="str">
        <f t="shared" si="30"/>
        <v>4</v>
      </c>
      <c r="P43" s="5">
        <v>8</v>
      </c>
      <c r="Q43" s="5" t="str">
        <f t="shared" si="31"/>
        <v>C</v>
      </c>
      <c r="R43" s="5" t="str">
        <f t="shared" si="32"/>
        <v>1</v>
      </c>
      <c r="S43" s="5">
        <v>28</v>
      </c>
      <c r="T43" s="5" t="str">
        <f t="shared" si="33"/>
        <v>A</v>
      </c>
      <c r="U43" s="5" t="str">
        <f t="shared" si="34"/>
        <v>4</v>
      </c>
      <c r="V43" s="5">
        <v>30</v>
      </c>
      <c r="W43" s="5" t="str">
        <f t="shared" si="35"/>
        <v>A</v>
      </c>
      <c r="X43" s="5" t="str">
        <f t="shared" si="36"/>
        <v>4</v>
      </c>
      <c r="Y43" s="5">
        <v>15</v>
      </c>
      <c r="Z43" s="5" t="str">
        <f t="shared" si="37"/>
        <v>D</v>
      </c>
      <c r="AA43" s="5" t="str">
        <f t="shared" si="38"/>
        <v>1</v>
      </c>
      <c r="AB43" s="5">
        <v>9</v>
      </c>
      <c r="AC43" s="5" t="str">
        <f t="shared" si="39"/>
        <v>F</v>
      </c>
      <c r="AD43" s="5" t="str">
        <f t="shared" si="40"/>
        <v>0</v>
      </c>
      <c r="AE43" s="5">
        <v>18</v>
      </c>
      <c r="AF43" s="5" t="str">
        <f t="shared" si="41"/>
        <v>A-</v>
      </c>
      <c r="AG43" s="5" t="str">
        <f t="shared" si="42"/>
        <v>3.5</v>
      </c>
      <c r="AH43" s="7" t="str">
        <f t="shared" si="22"/>
        <v>Fail</v>
      </c>
      <c r="AI43" s="8">
        <f t="shared" si="43"/>
        <v>0</v>
      </c>
      <c r="AJ43" s="8"/>
    </row>
    <row r="44" spans="1:36" ht="21.9" customHeight="1">
      <c r="A44" s="5">
        <v>41</v>
      </c>
      <c r="B44" s="24" t="s">
        <v>517</v>
      </c>
      <c r="C44" s="11" t="s">
        <v>203</v>
      </c>
      <c r="D44" s="5">
        <v>25</v>
      </c>
      <c r="E44" s="5" t="str">
        <f t="shared" si="23"/>
        <v>A-</v>
      </c>
      <c r="F44" s="5" t="str">
        <f t="shared" si="24"/>
        <v>3.5</v>
      </c>
      <c r="G44" s="5">
        <v>32</v>
      </c>
      <c r="H44" s="5" t="str">
        <f t="shared" si="25"/>
        <v>A+</v>
      </c>
      <c r="I44" s="5" t="str">
        <f t="shared" si="26"/>
        <v>5</v>
      </c>
      <c r="J44" s="5">
        <v>7</v>
      </c>
      <c r="K44" s="5" t="str">
        <f t="shared" si="27"/>
        <v>D</v>
      </c>
      <c r="L44" s="5" t="str">
        <f t="shared" si="28"/>
        <v>1</v>
      </c>
      <c r="M44" s="5">
        <v>28</v>
      </c>
      <c r="N44" s="5" t="str">
        <f t="shared" si="29"/>
        <v>A</v>
      </c>
      <c r="O44" s="5" t="str">
        <f t="shared" si="30"/>
        <v>4</v>
      </c>
      <c r="P44" s="5">
        <v>10</v>
      </c>
      <c r="Q44" s="5" t="str">
        <f t="shared" si="31"/>
        <v>B</v>
      </c>
      <c r="R44" s="5" t="str">
        <f t="shared" si="32"/>
        <v>2</v>
      </c>
      <c r="S44" s="5">
        <v>30</v>
      </c>
      <c r="T44" s="5" t="str">
        <f t="shared" si="33"/>
        <v>A</v>
      </c>
      <c r="U44" s="5" t="str">
        <f t="shared" si="34"/>
        <v>4</v>
      </c>
      <c r="V44" s="5">
        <v>30</v>
      </c>
      <c r="W44" s="5" t="str">
        <f t="shared" si="35"/>
        <v>A</v>
      </c>
      <c r="X44" s="5" t="str">
        <f t="shared" si="36"/>
        <v>4</v>
      </c>
      <c r="Y44" s="5">
        <v>9</v>
      </c>
      <c r="Z44" s="5" t="str">
        <f t="shared" si="37"/>
        <v>F</v>
      </c>
      <c r="AA44" s="5" t="str">
        <f t="shared" si="38"/>
        <v>0</v>
      </c>
      <c r="AB44" s="5">
        <v>15</v>
      </c>
      <c r="AC44" s="5" t="str">
        <f t="shared" si="39"/>
        <v>D</v>
      </c>
      <c r="AD44" s="5" t="str">
        <f t="shared" si="40"/>
        <v>1</v>
      </c>
      <c r="AE44" s="5">
        <v>14</v>
      </c>
      <c r="AF44" s="5" t="str">
        <f t="shared" si="41"/>
        <v>C</v>
      </c>
      <c r="AG44" s="5" t="str">
        <f t="shared" si="42"/>
        <v>2</v>
      </c>
      <c r="AH44" s="7" t="str">
        <f t="shared" si="22"/>
        <v>Fail</v>
      </c>
      <c r="AI44" s="8">
        <f t="shared" si="43"/>
        <v>0</v>
      </c>
      <c r="AJ44" s="8"/>
    </row>
    <row r="45" spans="1:36" ht="21.9" customHeight="1">
      <c r="A45" s="5">
        <v>42</v>
      </c>
      <c r="B45" s="24" t="s">
        <v>517</v>
      </c>
      <c r="C45" s="11" t="s">
        <v>204</v>
      </c>
      <c r="D45" s="5">
        <v>17</v>
      </c>
      <c r="E45" s="5" t="str">
        <f t="shared" si="23"/>
        <v>C</v>
      </c>
      <c r="F45" s="5" t="str">
        <f t="shared" si="24"/>
        <v>2</v>
      </c>
      <c r="G45" s="5">
        <v>14</v>
      </c>
      <c r="H45" s="5" t="str">
        <f t="shared" si="25"/>
        <v>D</v>
      </c>
      <c r="I45" s="5" t="str">
        <f t="shared" si="26"/>
        <v>1</v>
      </c>
      <c r="J45" s="5">
        <v>8</v>
      </c>
      <c r="K45" s="5" t="str">
        <f t="shared" si="27"/>
        <v>C</v>
      </c>
      <c r="L45" s="5" t="str">
        <f t="shared" si="28"/>
        <v>1</v>
      </c>
      <c r="M45" s="5">
        <v>14</v>
      </c>
      <c r="N45" s="5" t="str">
        <f t="shared" si="29"/>
        <v>D</v>
      </c>
      <c r="O45" s="5" t="str">
        <f t="shared" si="30"/>
        <v>1</v>
      </c>
      <c r="P45" s="5">
        <v>4</v>
      </c>
      <c r="Q45" s="5" t="str">
        <f t="shared" si="31"/>
        <v>F</v>
      </c>
      <c r="R45" s="5" t="str">
        <f t="shared" si="32"/>
        <v>0</v>
      </c>
      <c r="S45" s="5">
        <v>8</v>
      </c>
      <c r="T45" s="5" t="str">
        <f t="shared" si="33"/>
        <v>F</v>
      </c>
      <c r="U45" s="5" t="str">
        <f t="shared" si="34"/>
        <v>0</v>
      </c>
      <c r="V45" s="5">
        <v>18</v>
      </c>
      <c r="W45" s="5" t="str">
        <f t="shared" si="35"/>
        <v>C</v>
      </c>
      <c r="X45" s="5" t="str">
        <f t="shared" si="36"/>
        <v>2</v>
      </c>
      <c r="Y45" s="5">
        <v>8</v>
      </c>
      <c r="Z45" s="5" t="str">
        <f t="shared" si="37"/>
        <v>F</v>
      </c>
      <c r="AA45" s="5" t="str">
        <f t="shared" si="38"/>
        <v>0</v>
      </c>
      <c r="AB45" s="5">
        <v>7</v>
      </c>
      <c r="AC45" s="5" t="str">
        <f t="shared" si="39"/>
        <v>F</v>
      </c>
      <c r="AD45" s="5" t="str">
        <f t="shared" si="40"/>
        <v>0</v>
      </c>
      <c r="AE45" s="5">
        <v>9</v>
      </c>
      <c r="AF45" s="5" t="str">
        <f t="shared" si="41"/>
        <v>D</v>
      </c>
      <c r="AG45" s="5" t="str">
        <f t="shared" si="42"/>
        <v>1</v>
      </c>
      <c r="AH45" s="7" t="str">
        <f t="shared" si="22"/>
        <v>Fail</v>
      </c>
      <c r="AI45" s="8">
        <f t="shared" si="43"/>
        <v>0</v>
      </c>
      <c r="AJ45" s="8"/>
    </row>
    <row r="46" spans="1:36" ht="21.9" customHeight="1">
      <c r="A46" s="5">
        <v>43</v>
      </c>
      <c r="B46" s="24" t="s">
        <v>517</v>
      </c>
      <c r="C46" s="11" t="s">
        <v>205</v>
      </c>
      <c r="D46" s="5">
        <v>18</v>
      </c>
      <c r="E46" s="5" t="str">
        <f t="shared" si="23"/>
        <v>C</v>
      </c>
      <c r="F46" s="5" t="str">
        <f t="shared" si="24"/>
        <v>2</v>
      </c>
      <c r="G46" s="5">
        <v>20</v>
      </c>
      <c r="H46" s="5" t="str">
        <f t="shared" si="25"/>
        <v>B</v>
      </c>
      <c r="I46" s="5" t="str">
        <f t="shared" si="26"/>
        <v>3</v>
      </c>
      <c r="J46" s="5">
        <v>9</v>
      </c>
      <c r="K46" s="5" t="str">
        <f t="shared" si="27"/>
        <v>C</v>
      </c>
      <c r="L46" s="5" t="str">
        <f t="shared" si="28"/>
        <v>2</v>
      </c>
      <c r="M46" s="5">
        <v>14</v>
      </c>
      <c r="N46" s="5" t="str">
        <f t="shared" si="29"/>
        <v>D</v>
      </c>
      <c r="O46" s="5" t="str">
        <f t="shared" si="30"/>
        <v>1</v>
      </c>
      <c r="P46" s="5">
        <v>8</v>
      </c>
      <c r="Q46" s="5" t="str">
        <f t="shared" si="31"/>
        <v>C</v>
      </c>
      <c r="R46" s="5" t="str">
        <f t="shared" si="32"/>
        <v>1</v>
      </c>
      <c r="S46" s="5">
        <v>14</v>
      </c>
      <c r="T46" s="5" t="str">
        <f t="shared" si="33"/>
        <v>D</v>
      </c>
      <c r="U46" s="5" t="str">
        <f t="shared" si="34"/>
        <v>1</v>
      </c>
      <c r="V46" s="5">
        <v>26</v>
      </c>
      <c r="W46" s="5" t="str">
        <f t="shared" si="35"/>
        <v>A-</v>
      </c>
      <c r="X46" s="5" t="str">
        <f t="shared" si="36"/>
        <v>3.5</v>
      </c>
      <c r="Y46" s="5">
        <v>5</v>
      </c>
      <c r="Z46" s="5" t="str">
        <f t="shared" si="37"/>
        <v>F</v>
      </c>
      <c r="AA46" s="5" t="str">
        <f t="shared" si="38"/>
        <v>0</v>
      </c>
      <c r="AB46" s="5">
        <v>4</v>
      </c>
      <c r="AC46" s="5" t="str">
        <f t="shared" si="39"/>
        <v>F</v>
      </c>
      <c r="AD46" s="5" t="str">
        <f t="shared" si="40"/>
        <v>0</v>
      </c>
      <c r="AE46" s="5">
        <v>20</v>
      </c>
      <c r="AF46" s="5" t="str">
        <f t="shared" si="41"/>
        <v>A-</v>
      </c>
      <c r="AG46" s="5" t="str">
        <f t="shared" si="42"/>
        <v>3.5</v>
      </c>
      <c r="AH46" s="7" t="str">
        <f t="shared" si="22"/>
        <v>Fail</v>
      </c>
      <c r="AI46" s="8">
        <f t="shared" si="43"/>
        <v>0</v>
      </c>
      <c r="AJ46" s="8"/>
    </row>
    <row r="47" spans="1:36" ht="21.9" customHeight="1">
      <c r="A47" s="5">
        <v>44</v>
      </c>
      <c r="B47" s="24" t="s">
        <v>517</v>
      </c>
      <c r="C47" s="11" t="s">
        <v>207</v>
      </c>
      <c r="D47" s="5">
        <v>30</v>
      </c>
      <c r="E47" s="5" t="str">
        <f t="shared" si="23"/>
        <v>A</v>
      </c>
      <c r="F47" s="5" t="str">
        <f t="shared" si="24"/>
        <v>4</v>
      </c>
      <c r="G47" s="5">
        <v>29</v>
      </c>
      <c r="H47" s="5" t="str">
        <f t="shared" si="25"/>
        <v>A</v>
      </c>
      <c r="I47" s="5" t="str">
        <f t="shared" si="26"/>
        <v>4</v>
      </c>
      <c r="J47" s="5">
        <v>7</v>
      </c>
      <c r="K47" s="5" t="str">
        <f t="shared" si="27"/>
        <v>D</v>
      </c>
      <c r="L47" s="5" t="str">
        <f t="shared" si="28"/>
        <v>1</v>
      </c>
      <c r="M47" s="5">
        <v>24</v>
      </c>
      <c r="N47" s="5" t="str">
        <f t="shared" si="29"/>
        <v>A-</v>
      </c>
      <c r="O47" s="5" t="str">
        <f t="shared" si="30"/>
        <v>3.5</v>
      </c>
      <c r="P47" s="5">
        <v>12</v>
      </c>
      <c r="Q47" s="5" t="str">
        <f t="shared" si="31"/>
        <v>A-</v>
      </c>
      <c r="R47" s="5" t="str">
        <f t="shared" si="32"/>
        <v>3.5</v>
      </c>
      <c r="S47" s="5">
        <v>18</v>
      </c>
      <c r="T47" s="5" t="str">
        <f t="shared" si="33"/>
        <v>C</v>
      </c>
      <c r="U47" s="5" t="str">
        <f t="shared" si="34"/>
        <v>2</v>
      </c>
      <c r="V47" s="5">
        <v>24</v>
      </c>
      <c r="W47" s="5" t="str">
        <f t="shared" si="35"/>
        <v>A-</v>
      </c>
      <c r="X47" s="5" t="str">
        <f t="shared" si="36"/>
        <v>3.5</v>
      </c>
      <c r="Y47" s="5">
        <v>19</v>
      </c>
      <c r="Z47" s="5" t="str">
        <f t="shared" si="37"/>
        <v>C</v>
      </c>
      <c r="AA47" s="5" t="str">
        <f t="shared" si="38"/>
        <v>2</v>
      </c>
      <c r="AB47" s="5">
        <v>12</v>
      </c>
      <c r="AC47" s="5" t="str">
        <f t="shared" si="39"/>
        <v>F</v>
      </c>
      <c r="AD47" s="5" t="str">
        <f t="shared" si="40"/>
        <v>0</v>
      </c>
      <c r="AE47" s="5">
        <v>22</v>
      </c>
      <c r="AF47" s="5" t="str">
        <f t="shared" si="41"/>
        <v>A</v>
      </c>
      <c r="AG47" s="5" t="str">
        <f t="shared" si="42"/>
        <v>4</v>
      </c>
      <c r="AH47" s="7" t="str">
        <f t="shared" si="22"/>
        <v>Fail</v>
      </c>
      <c r="AI47" s="8">
        <f t="shared" si="43"/>
        <v>0</v>
      </c>
      <c r="AJ47" s="8"/>
    </row>
    <row r="48" spans="1:36" ht="21.9" customHeight="1">
      <c r="A48" s="5">
        <v>45</v>
      </c>
      <c r="B48" s="24" t="s">
        <v>517</v>
      </c>
      <c r="C48" s="11" t="s">
        <v>208</v>
      </c>
      <c r="D48" s="5">
        <v>17</v>
      </c>
      <c r="E48" s="5" t="str">
        <f t="shared" si="23"/>
        <v>C</v>
      </c>
      <c r="F48" s="5" t="str">
        <f t="shared" si="24"/>
        <v>2</v>
      </c>
      <c r="G48" s="5">
        <v>26</v>
      </c>
      <c r="H48" s="5" t="str">
        <f t="shared" si="25"/>
        <v>A-</v>
      </c>
      <c r="I48" s="5" t="str">
        <f t="shared" si="26"/>
        <v>3.5</v>
      </c>
      <c r="J48" s="5">
        <v>0</v>
      </c>
      <c r="K48" s="5" t="str">
        <f t="shared" si="27"/>
        <v>F</v>
      </c>
      <c r="L48" s="5" t="str">
        <f t="shared" si="28"/>
        <v>0</v>
      </c>
      <c r="M48" s="5">
        <v>14</v>
      </c>
      <c r="N48" s="5" t="str">
        <f t="shared" si="29"/>
        <v>D</v>
      </c>
      <c r="O48" s="5" t="str">
        <f t="shared" si="30"/>
        <v>1</v>
      </c>
      <c r="P48" s="5">
        <v>6</v>
      </c>
      <c r="Q48" s="5" t="str">
        <f t="shared" si="31"/>
        <v>D</v>
      </c>
      <c r="R48" s="5" t="str">
        <f t="shared" si="32"/>
        <v>1</v>
      </c>
      <c r="S48" s="5">
        <v>16</v>
      </c>
      <c r="T48" s="5" t="str">
        <f t="shared" si="33"/>
        <v>C</v>
      </c>
      <c r="U48" s="5" t="str">
        <f t="shared" si="34"/>
        <v>1</v>
      </c>
      <c r="V48" s="5">
        <v>14</v>
      </c>
      <c r="W48" s="5" t="str">
        <f t="shared" si="35"/>
        <v>D</v>
      </c>
      <c r="X48" s="5" t="str">
        <f t="shared" si="36"/>
        <v>1</v>
      </c>
      <c r="Y48" s="5">
        <v>5</v>
      </c>
      <c r="Z48" s="5" t="str">
        <f t="shared" si="37"/>
        <v>F</v>
      </c>
      <c r="AA48" s="5" t="str">
        <f t="shared" si="38"/>
        <v>0</v>
      </c>
      <c r="AB48" s="5">
        <v>8</v>
      </c>
      <c r="AC48" s="5" t="str">
        <f t="shared" si="39"/>
        <v>F</v>
      </c>
      <c r="AD48" s="5" t="str">
        <f t="shared" si="40"/>
        <v>0</v>
      </c>
      <c r="AE48" s="5">
        <v>12</v>
      </c>
      <c r="AF48" s="5" t="str">
        <f t="shared" si="41"/>
        <v>C</v>
      </c>
      <c r="AG48" s="5" t="str">
        <f t="shared" si="42"/>
        <v>1</v>
      </c>
      <c r="AH48" s="7" t="str">
        <f t="shared" si="22"/>
        <v>Fail</v>
      </c>
      <c r="AI48" s="8">
        <f t="shared" si="43"/>
        <v>0</v>
      </c>
      <c r="AJ48" s="8"/>
    </row>
    <row r="49" spans="1:36" ht="21.9" customHeight="1">
      <c r="A49" s="5">
        <v>46</v>
      </c>
      <c r="B49" s="24" t="s">
        <v>517</v>
      </c>
      <c r="C49" s="11" t="s">
        <v>209</v>
      </c>
      <c r="D49" s="5">
        <v>20</v>
      </c>
      <c r="E49" s="5" t="str">
        <f t="shared" si="23"/>
        <v>B</v>
      </c>
      <c r="F49" s="5" t="str">
        <f t="shared" si="24"/>
        <v>3</v>
      </c>
      <c r="G49" s="5">
        <v>25</v>
      </c>
      <c r="H49" s="5" t="str">
        <f t="shared" si="25"/>
        <v>A-</v>
      </c>
      <c r="I49" s="5" t="str">
        <f t="shared" si="26"/>
        <v>3.5</v>
      </c>
      <c r="J49" s="5">
        <v>7</v>
      </c>
      <c r="K49" s="5" t="str">
        <f t="shared" si="27"/>
        <v>D</v>
      </c>
      <c r="L49" s="5" t="str">
        <f t="shared" si="28"/>
        <v>1</v>
      </c>
      <c r="M49" s="5">
        <v>22</v>
      </c>
      <c r="N49" s="5" t="str">
        <f t="shared" si="29"/>
        <v>B</v>
      </c>
      <c r="O49" s="5" t="str">
        <f t="shared" si="30"/>
        <v>3</v>
      </c>
      <c r="P49" s="5">
        <v>10</v>
      </c>
      <c r="Q49" s="5" t="str">
        <f t="shared" si="31"/>
        <v>B</v>
      </c>
      <c r="R49" s="5" t="str">
        <f t="shared" si="32"/>
        <v>2</v>
      </c>
      <c r="S49" s="5">
        <v>28</v>
      </c>
      <c r="T49" s="5" t="str">
        <f t="shared" si="33"/>
        <v>A</v>
      </c>
      <c r="U49" s="5" t="str">
        <f t="shared" si="34"/>
        <v>4</v>
      </c>
      <c r="V49" s="5">
        <v>22</v>
      </c>
      <c r="W49" s="5" t="str">
        <f t="shared" si="35"/>
        <v>B</v>
      </c>
      <c r="X49" s="5" t="str">
        <f t="shared" si="36"/>
        <v>3</v>
      </c>
      <c r="Y49" s="5">
        <v>10</v>
      </c>
      <c r="Z49" s="5" t="str">
        <f t="shared" si="37"/>
        <v>F</v>
      </c>
      <c r="AA49" s="5" t="str">
        <f t="shared" si="38"/>
        <v>0</v>
      </c>
      <c r="AB49" s="5">
        <v>15</v>
      </c>
      <c r="AC49" s="5" t="str">
        <f t="shared" si="39"/>
        <v>D</v>
      </c>
      <c r="AD49" s="5" t="str">
        <f t="shared" si="40"/>
        <v>1</v>
      </c>
      <c r="AE49" s="5">
        <v>9</v>
      </c>
      <c r="AF49" s="5" t="str">
        <f t="shared" si="41"/>
        <v>D</v>
      </c>
      <c r="AG49" s="5" t="str">
        <f t="shared" si="42"/>
        <v>1</v>
      </c>
      <c r="AH49" s="7" t="str">
        <f t="shared" si="22"/>
        <v>Fail</v>
      </c>
      <c r="AI49" s="8">
        <f t="shared" si="43"/>
        <v>0</v>
      </c>
      <c r="AJ49" s="8"/>
    </row>
    <row r="50" spans="1:36" ht="21.9" customHeight="1">
      <c r="A50" s="5">
        <v>47</v>
      </c>
      <c r="B50" s="24" t="s">
        <v>517</v>
      </c>
      <c r="C50" s="11" t="s">
        <v>210</v>
      </c>
      <c r="D50" s="5">
        <v>21</v>
      </c>
      <c r="E50" s="5" t="str">
        <f t="shared" si="23"/>
        <v>B</v>
      </c>
      <c r="F50" s="5" t="str">
        <f t="shared" si="24"/>
        <v>3</v>
      </c>
      <c r="G50" s="5">
        <v>28</v>
      </c>
      <c r="H50" s="5" t="str">
        <f t="shared" si="25"/>
        <v>A</v>
      </c>
      <c r="I50" s="5" t="str">
        <f t="shared" si="26"/>
        <v>4</v>
      </c>
      <c r="J50" s="5">
        <v>8</v>
      </c>
      <c r="K50" s="5" t="str">
        <f t="shared" si="27"/>
        <v>C</v>
      </c>
      <c r="L50" s="5" t="str">
        <f t="shared" si="28"/>
        <v>1</v>
      </c>
      <c r="M50" s="5">
        <v>14</v>
      </c>
      <c r="N50" s="5" t="str">
        <f t="shared" si="29"/>
        <v>D</v>
      </c>
      <c r="O50" s="5" t="str">
        <f t="shared" si="30"/>
        <v>1</v>
      </c>
      <c r="P50" s="5">
        <v>10</v>
      </c>
      <c r="Q50" s="5" t="str">
        <f t="shared" si="31"/>
        <v>B</v>
      </c>
      <c r="R50" s="5" t="str">
        <f t="shared" si="32"/>
        <v>2</v>
      </c>
      <c r="S50" s="5">
        <v>36</v>
      </c>
      <c r="T50" s="5" t="str">
        <f t="shared" si="33"/>
        <v>A+</v>
      </c>
      <c r="U50" s="5" t="str">
        <f t="shared" si="34"/>
        <v>5</v>
      </c>
      <c r="V50" s="5">
        <v>30</v>
      </c>
      <c r="W50" s="5" t="str">
        <f t="shared" si="35"/>
        <v>A</v>
      </c>
      <c r="X50" s="5" t="str">
        <f t="shared" si="36"/>
        <v>4</v>
      </c>
      <c r="Y50" s="5">
        <v>5</v>
      </c>
      <c r="Z50" s="5" t="str">
        <f t="shared" si="37"/>
        <v>F</v>
      </c>
      <c r="AA50" s="5" t="str">
        <f t="shared" si="38"/>
        <v>0</v>
      </c>
      <c r="AB50" s="5">
        <v>12</v>
      </c>
      <c r="AC50" s="5" t="str">
        <f t="shared" si="39"/>
        <v>F</v>
      </c>
      <c r="AD50" s="5" t="str">
        <f t="shared" si="40"/>
        <v>0</v>
      </c>
      <c r="AE50" s="5">
        <v>26</v>
      </c>
      <c r="AF50" s="5" t="str">
        <f t="shared" si="41"/>
        <v>A+</v>
      </c>
      <c r="AG50" s="5" t="str">
        <f t="shared" si="42"/>
        <v>5</v>
      </c>
      <c r="AH50" s="7" t="str">
        <f t="shared" si="22"/>
        <v>Fail</v>
      </c>
      <c r="AI50" s="8">
        <f t="shared" si="43"/>
        <v>0</v>
      </c>
      <c r="AJ50" s="8"/>
    </row>
    <row r="51" spans="1:36" ht="21.9" customHeight="1">
      <c r="A51" s="5">
        <v>48</v>
      </c>
      <c r="B51" s="24" t="s">
        <v>517</v>
      </c>
      <c r="C51" s="11" t="s">
        <v>214</v>
      </c>
      <c r="D51" s="5">
        <v>31</v>
      </c>
      <c r="E51" s="5" t="str">
        <f t="shared" si="23"/>
        <v>A</v>
      </c>
      <c r="F51" s="5" t="str">
        <f t="shared" si="24"/>
        <v>4</v>
      </c>
      <c r="G51" s="5">
        <v>28</v>
      </c>
      <c r="H51" s="5" t="str">
        <f t="shared" si="25"/>
        <v>A</v>
      </c>
      <c r="I51" s="5" t="str">
        <f t="shared" si="26"/>
        <v>4</v>
      </c>
      <c r="J51" s="5">
        <v>9</v>
      </c>
      <c r="K51" s="5" t="str">
        <f t="shared" si="27"/>
        <v>C</v>
      </c>
      <c r="L51" s="5" t="str">
        <f t="shared" si="28"/>
        <v>2</v>
      </c>
      <c r="M51" s="5">
        <v>22</v>
      </c>
      <c r="N51" s="5" t="str">
        <f t="shared" si="29"/>
        <v>B</v>
      </c>
      <c r="O51" s="5" t="str">
        <f t="shared" si="30"/>
        <v>3</v>
      </c>
      <c r="P51" s="5">
        <v>12</v>
      </c>
      <c r="Q51" s="5" t="str">
        <f t="shared" si="31"/>
        <v>A-</v>
      </c>
      <c r="R51" s="5" t="str">
        <f t="shared" si="32"/>
        <v>3.5</v>
      </c>
      <c r="S51" s="5">
        <v>18</v>
      </c>
      <c r="T51" s="5" t="str">
        <f t="shared" si="33"/>
        <v>C</v>
      </c>
      <c r="U51" s="5" t="str">
        <f t="shared" si="34"/>
        <v>2</v>
      </c>
      <c r="V51" s="5">
        <v>30</v>
      </c>
      <c r="W51" s="5" t="str">
        <f t="shared" si="35"/>
        <v>A</v>
      </c>
      <c r="X51" s="5" t="str">
        <f t="shared" si="36"/>
        <v>4</v>
      </c>
      <c r="Y51" s="5">
        <v>12</v>
      </c>
      <c r="Z51" s="5" t="str">
        <f t="shared" si="37"/>
        <v>F</v>
      </c>
      <c r="AA51" s="5" t="str">
        <f t="shared" si="38"/>
        <v>0</v>
      </c>
      <c r="AB51" s="5">
        <v>6</v>
      </c>
      <c r="AC51" s="5" t="str">
        <f t="shared" si="39"/>
        <v>F</v>
      </c>
      <c r="AD51" s="5" t="str">
        <f t="shared" si="40"/>
        <v>0</v>
      </c>
      <c r="AE51" s="5">
        <v>8</v>
      </c>
      <c r="AF51" s="5" t="str">
        <f t="shared" si="41"/>
        <v>F</v>
      </c>
      <c r="AG51" s="5" t="str">
        <f t="shared" si="42"/>
        <v>0</v>
      </c>
      <c r="AH51" s="7" t="str">
        <f t="shared" si="22"/>
        <v>Fail</v>
      </c>
      <c r="AI51" s="8">
        <f t="shared" si="43"/>
        <v>0</v>
      </c>
      <c r="AJ51" s="8"/>
    </row>
    <row r="52" spans="1:36" ht="21.9" customHeight="1">
      <c r="A52" s="5">
        <v>49</v>
      </c>
      <c r="B52" s="24" t="s">
        <v>517</v>
      </c>
      <c r="C52" s="11" t="s">
        <v>216</v>
      </c>
      <c r="D52" s="5">
        <v>22</v>
      </c>
      <c r="E52" s="5" t="str">
        <f t="shared" si="23"/>
        <v>B</v>
      </c>
      <c r="F52" s="5" t="str">
        <f t="shared" si="24"/>
        <v>3</v>
      </c>
      <c r="G52" s="5">
        <v>20</v>
      </c>
      <c r="H52" s="5" t="str">
        <f t="shared" si="25"/>
        <v>B</v>
      </c>
      <c r="I52" s="5" t="str">
        <f t="shared" si="26"/>
        <v>3</v>
      </c>
      <c r="J52" s="5">
        <v>7</v>
      </c>
      <c r="K52" s="5" t="str">
        <f t="shared" si="27"/>
        <v>D</v>
      </c>
      <c r="L52" s="5" t="str">
        <f t="shared" si="28"/>
        <v>1</v>
      </c>
      <c r="M52" s="5">
        <v>22</v>
      </c>
      <c r="N52" s="5" t="str">
        <f t="shared" si="29"/>
        <v>B</v>
      </c>
      <c r="O52" s="5" t="str">
        <f t="shared" si="30"/>
        <v>3</v>
      </c>
      <c r="P52" s="5">
        <v>12</v>
      </c>
      <c r="Q52" s="5" t="str">
        <f t="shared" si="31"/>
        <v>A-</v>
      </c>
      <c r="R52" s="5" t="str">
        <f t="shared" si="32"/>
        <v>3.5</v>
      </c>
      <c r="S52" s="5">
        <v>24</v>
      </c>
      <c r="T52" s="5" t="str">
        <f t="shared" si="33"/>
        <v>A-</v>
      </c>
      <c r="U52" s="5" t="str">
        <f t="shared" si="34"/>
        <v>3.5</v>
      </c>
      <c r="V52" s="5">
        <v>30</v>
      </c>
      <c r="W52" s="5" t="str">
        <f t="shared" si="35"/>
        <v>A</v>
      </c>
      <c r="X52" s="5" t="str">
        <f t="shared" si="36"/>
        <v>4</v>
      </c>
      <c r="Y52" s="5">
        <v>14</v>
      </c>
      <c r="Z52" s="5" t="str">
        <f t="shared" si="37"/>
        <v>D</v>
      </c>
      <c r="AA52" s="5" t="str">
        <f t="shared" si="38"/>
        <v>1</v>
      </c>
      <c r="AB52" s="5"/>
      <c r="AC52" s="5" t="str">
        <f t="shared" si="39"/>
        <v>F</v>
      </c>
      <c r="AD52" s="5" t="str">
        <f t="shared" si="40"/>
        <v>0</v>
      </c>
      <c r="AE52" s="5">
        <v>16</v>
      </c>
      <c r="AF52" s="5" t="str">
        <f t="shared" si="41"/>
        <v>B</v>
      </c>
      <c r="AG52" s="5" t="str">
        <f t="shared" si="42"/>
        <v>3</v>
      </c>
      <c r="AH52" s="7" t="str">
        <f t="shared" si="22"/>
        <v>Fail</v>
      </c>
      <c r="AI52" s="8">
        <f t="shared" si="43"/>
        <v>0</v>
      </c>
      <c r="AJ52" s="8"/>
    </row>
    <row r="53" spans="1:36" ht="21.9" customHeight="1">
      <c r="A53" s="5">
        <v>50</v>
      </c>
      <c r="B53" s="24" t="s">
        <v>517</v>
      </c>
      <c r="C53" s="11" t="s">
        <v>218</v>
      </c>
      <c r="D53" s="5">
        <v>23</v>
      </c>
      <c r="E53" s="5" t="str">
        <f t="shared" si="23"/>
        <v>B</v>
      </c>
      <c r="F53" s="5" t="str">
        <f t="shared" si="24"/>
        <v>3</v>
      </c>
      <c r="G53" s="5">
        <v>22</v>
      </c>
      <c r="H53" s="5" t="str">
        <f t="shared" si="25"/>
        <v>B</v>
      </c>
      <c r="I53" s="5" t="str">
        <f t="shared" si="26"/>
        <v>3</v>
      </c>
      <c r="J53" s="5">
        <v>6</v>
      </c>
      <c r="K53" s="5" t="str">
        <f t="shared" si="27"/>
        <v>D</v>
      </c>
      <c r="L53" s="5" t="str">
        <f t="shared" si="28"/>
        <v>1</v>
      </c>
      <c r="M53" s="5">
        <v>16</v>
      </c>
      <c r="N53" s="5" t="str">
        <f t="shared" si="29"/>
        <v>C</v>
      </c>
      <c r="O53" s="5" t="str">
        <f t="shared" si="30"/>
        <v>1</v>
      </c>
      <c r="P53" s="5">
        <v>12</v>
      </c>
      <c r="Q53" s="5" t="str">
        <f t="shared" si="31"/>
        <v>A-</v>
      </c>
      <c r="R53" s="5" t="str">
        <f t="shared" si="32"/>
        <v>3.5</v>
      </c>
      <c r="S53" s="5">
        <v>5</v>
      </c>
      <c r="T53" s="5" t="str">
        <f t="shared" si="33"/>
        <v>F</v>
      </c>
      <c r="U53" s="5" t="str">
        <f t="shared" si="34"/>
        <v>0</v>
      </c>
      <c r="V53" s="5">
        <v>14</v>
      </c>
      <c r="W53" s="5" t="str">
        <f t="shared" si="35"/>
        <v>D</v>
      </c>
      <c r="X53" s="5" t="str">
        <f t="shared" si="36"/>
        <v>1</v>
      </c>
      <c r="Y53" s="5">
        <v>10</v>
      </c>
      <c r="Z53" s="5" t="str">
        <f t="shared" si="37"/>
        <v>F</v>
      </c>
      <c r="AA53" s="5" t="str">
        <f t="shared" si="38"/>
        <v>0</v>
      </c>
      <c r="AB53" s="5">
        <v>5</v>
      </c>
      <c r="AC53" s="5" t="str">
        <f t="shared" si="39"/>
        <v>F</v>
      </c>
      <c r="AD53" s="5" t="str">
        <f t="shared" si="40"/>
        <v>0</v>
      </c>
      <c r="AE53" s="5">
        <v>3</v>
      </c>
      <c r="AF53" s="5" t="str">
        <f t="shared" si="41"/>
        <v>F</v>
      </c>
      <c r="AG53" s="5" t="str">
        <f t="shared" si="42"/>
        <v>0</v>
      </c>
      <c r="AH53" s="7" t="str">
        <f t="shared" si="22"/>
        <v>Fail</v>
      </c>
      <c r="AI53" s="8">
        <f t="shared" si="43"/>
        <v>0</v>
      </c>
      <c r="AJ53" s="8"/>
    </row>
    <row r="54" spans="1:36" ht="21.9" customHeight="1">
      <c r="A54" s="5">
        <v>51</v>
      </c>
      <c r="B54" s="24" t="s">
        <v>517</v>
      </c>
      <c r="C54" s="11" t="s">
        <v>219</v>
      </c>
      <c r="D54" s="5">
        <v>21</v>
      </c>
      <c r="E54" s="5" t="str">
        <f t="shared" si="23"/>
        <v>B</v>
      </c>
      <c r="F54" s="5" t="str">
        <f t="shared" si="24"/>
        <v>3</v>
      </c>
      <c r="G54" s="5">
        <v>32</v>
      </c>
      <c r="H54" s="5" t="str">
        <f t="shared" si="25"/>
        <v>A+</v>
      </c>
      <c r="I54" s="5" t="str">
        <f t="shared" si="26"/>
        <v>5</v>
      </c>
      <c r="J54" s="5">
        <v>2</v>
      </c>
      <c r="K54" s="5" t="str">
        <f t="shared" si="27"/>
        <v>F</v>
      </c>
      <c r="L54" s="5" t="str">
        <f t="shared" si="28"/>
        <v>0</v>
      </c>
      <c r="M54" s="5">
        <v>20</v>
      </c>
      <c r="N54" s="5" t="str">
        <f t="shared" si="29"/>
        <v>B</v>
      </c>
      <c r="O54" s="5" t="str">
        <f t="shared" si="30"/>
        <v>3</v>
      </c>
      <c r="P54" s="5">
        <v>12</v>
      </c>
      <c r="Q54" s="5" t="str">
        <f t="shared" si="31"/>
        <v>A-</v>
      </c>
      <c r="R54" s="5" t="str">
        <f t="shared" si="32"/>
        <v>3.5</v>
      </c>
      <c r="S54" s="5">
        <v>14</v>
      </c>
      <c r="T54" s="5" t="str">
        <f t="shared" si="33"/>
        <v>D</v>
      </c>
      <c r="U54" s="5" t="str">
        <f t="shared" si="34"/>
        <v>1</v>
      </c>
      <c r="V54" s="5">
        <v>22</v>
      </c>
      <c r="W54" s="5" t="str">
        <f t="shared" si="35"/>
        <v>B</v>
      </c>
      <c r="X54" s="5" t="str">
        <f t="shared" si="36"/>
        <v>3</v>
      </c>
      <c r="Y54" s="5">
        <v>4</v>
      </c>
      <c r="Z54" s="5" t="str">
        <f t="shared" si="37"/>
        <v>F</v>
      </c>
      <c r="AA54" s="5" t="str">
        <f t="shared" si="38"/>
        <v>0</v>
      </c>
      <c r="AB54" s="5">
        <v>7</v>
      </c>
      <c r="AC54" s="5" t="str">
        <f t="shared" si="39"/>
        <v>F</v>
      </c>
      <c r="AD54" s="5" t="str">
        <f t="shared" si="40"/>
        <v>0</v>
      </c>
      <c r="AE54" s="5">
        <v>12</v>
      </c>
      <c r="AF54" s="5" t="str">
        <f t="shared" si="41"/>
        <v>C</v>
      </c>
      <c r="AG54" s="5" t="str">
        <f t="shared" si="42"/>
        <v>1</v>
      </c>
      <c r="AH54" s="7" t="str">
        <f t="shared" si="22"/>
        <v>Fail</v>
      </c>
      <c r="AI54" s="8">
        <f t="shared" si="43"/>
        <v>0</v>
      </c>
      <c r="AJ54" s="8"/>
    </row>
    <row r="55" spans="1:36" ht="21.9" customHeight="1">
      <c r="A55" s="5">
        <v>52</v>
      </c>
      <c r="B55" s="24" t="s">
        <v>517</v>
      </c>
      <c r="C55" s="11" t="s">
        <v>221</v>
      </c>
      <c r="D55" s="5">
        <v>27</v>
      </c>
      <c r="E55" s="5" t="str">
        <f t="shared" si="23"/>
        <v>A-</v>
      </c>
      <c r="F55" s="5" t="str">
        <f t="shared" si="24"/>
        <v>3.5</v>
      </c>
      <c r="G55" s="5">
        <v>28</v>
      </c>
      <c r="H55" s="5" t="str">
        <f t="shared" si="25"/>
        <v>A</v>
      </c>
      <c r="I55" s="5" t="str">
        <f t="shared" si="26"/>
        <v>4</v>
      </c>
      <c r="J55" s="5">
        <v>9</v>
      </c>
      <c r="K55" s="5" t="str">
        <f t="shared" si="27"/>
        <v>C</v>
      </c>
      <c r="L55" s="5" t="str">
        <f t="shared" si="28"/>
        <v>2</v>
      </c>
      <c r="M55" s="5">
        <v>18</v>
      </c>
      <c r="N55" s="5" t="str">
        <f t="shared" si="29"/>
        <v>C</v>
      </c>
      <c r="O55" s="5" t="str">
        <f t="shared" si="30"/>
        <v>2</v>
      </c>
      <c r="P55" s="5">
        <v>12</v>
      </c>
      <c r="Q55" s="5" t="str">
        <f t="shared" si="31"/>
        <v>A-</v>
      </c>
      <c r="R55" s="5" t="str">
        <f t="shared" si="32"/>
        <v>3.5</v>
      </c>
      <c r="S55" s="5">
        <v>14</v>
      </c>
      <c r="T55" s="5" t="str">
        <f t="shared" si="33"/>
        <v>D</v>
      </c>
      <c r="U55" s="5" t="str">
        <f t="shared" si="34"/>
        <v>1</v>
      </c>
      <c r="V55" s="5">
        <v>28</v>
      </c>
      <c r="W55" s="5" t="str">
        <f t="shared" si="35"/>
        <v>A</v>
      </c>
      <c r="X55" s="5" t="str">
        <f t="shared" si="36"/>
        <v>4</v>
      </c>
      <c r="Y55" s="5">
        <v>11</v>
      </c>
      <c r="Z55" s="5" t="str">
        <f t="shared" si="37"/>
        <v>F</v>
      </c>
      <c r="AA55" s="5" t="str">
        <f t="shared" si="38"/>
        <v>0</v>
      </c>
      <c r="AB55" s="5">
        <v>12</v>
      </c>
      <c r="AC55" s="5" t="str">
        <f t="shared" si="39"/>
        <v>F</v>
      </c>
      <c r="AD55" s="5" t="str">
        <f t="shared" si="40"/>
        <v>0</v>
      </c>
      <c r="AE55" s="5">
        <v>14</v>
      </c>
      <c r="AF55" s="5" t="str">
        <f t="shared" si="41"/>
        <v>C</v>
      </c>
      <c r="AG55" s="5" t="str">
        <f t="shared" si="42"/>
        <v>2</v>
      </c>
      <c r="AH55" s="7" t="str">
        <f t="shared" si="22"/>
        <v>Fail</v>
      </c>
      <c r="AI55" s="8">
        <f t="shared" si="43"/>
        <v>0</v>
      </c>
      <c r="AJ55" s="8"/>
    </row>
    <row r="56" spans="1:36" ht="21.9" customHeight="1">
      <c r="A56" s="5">
        <v>53</v>
      </c>
      <c r="B56" s="24" t="s">
        <v>517</v>
      </c>
      <c r="C56" s="11" t="s">
        <v>222</v>
      </c>
      <c r="D56" s="5">
        <v>26</v>
      </c>
      <c r="E56" s="5" t="str">
        <f t="shared" si="23"/>
        <v>A-</v>
      </c>
      <c r="F56" s="5" t="str">
        <f t="shared" si="24"/>
        <v>3.5</v>
      </c>
      <c r="G56" s="5">
        <v>31</v>
      </c>
      <c r="H56" s="5" t="str">
        <f t="shared" si="25"/>
        <v>A</v>
      </c>
      <c r="I56" s="5" t="str">
        <f t="shared" si="26"/>
        <v>4</v>
      </c>
      <c r="J56" s="5">
        <v>8</v>
      </c>
      <c r="K56" s="5" t="str">
        <f t="shared" si="27"/>
        <v>C</v>
      </c>
      <c r="L56" s="5" t="str">
        <f t="shared" si="28"/>
        <v>1</v>
      </c>
      <c r="M56" s="5">
        <v>24</v>
      </c>
      <c r="N56" s="5" t="str">
        <f t="shared" si="29"/>
        <v>A-</v>
      </c>
      <c r="O56" s="5" t="str">
        <f t="shared" si="30"/>
        <v>3.5</v>
      </c>
      <c r="P56" s="5">
        <v>14</v>
      </c>
      <c r="Q56" s="5" t="str">
        <f t="shared" si="31"/>
        <v>A</v>
      </c>
      <c r="R56" s="5" t="str">
        <f t="shared" si="32"/>
        <v>4</v>
      </c>
      <c r="S56" s="5">
        <v>16</v>
      </c>
      <c r="T56" s="5" t="str">
        <f t="shared" si="33"/>
        <v>C</v>
      </c>
      <c r="U56" s="5" t="str">
        <f t="shared" si="34"/>
        <v>1</v>
      </c>
      <c r="V56" s="5">
        <v>30</v>
      </c>
      <c r="W56" s="5" t="str">
        <f t="shared" si="35"/>
        <v>A</v>
      </c>
      <c r="X56" s="5" t="str">
        <f t="shared" si="36"/>
        <v>4</v>
      </c>
      <c r="Y56" s="5">
        <v>11</v>
      </c>
      <c r="Z56" s="5" t="str">
        <f t="shared" si="37"/>
        <v>F</v>
      </c>
      <c r="AA56" s="5" t="str">
        <f t="shared" si="38"/>
        <v>0</v>
      </c>
      <c r="AB56" s="5">
        <v>12</v>
      </c>
      <c r="AC56" s="5" t="str">
        <f t="shared" si="39"/>
        <v>F</v>
      </c>
      <c r="AD56" s="5" t="str">
        <f t="shared" si="40"/>
        <v>0</v>
      </c>
      <c r="AE56" s="5">
        <v>12</v>
      </c>
      <c r="AF56" s="5" t="str">
        <f t="shared" si="41"/>
        <v>C</v>
      </c>
      <c r="AG56" s="5" t="str">
        <f t="shared" si="42"/>
        <v>1</v>
      </c>
      <c r="AH56" s="7" t="str">
        <f t="shared" si="22"/>
        <v>Fail</v>
      </c>
      <c r="AI56" s="8">
        <f t="shared" si="43"/>
        <v>0</v>
      </c>
      <c r="AJ56" s="8"/>
    </row>
    <row r="57" spans="1:36" ht="21.9" customHeight="1">
      <c r="A57" s="5">
        <v>54</v>
      </c>
      <c r="B57" s="24" t="s">
        <v>517</v>
      </c>
      <c r="C57" s="11" t="s">
        <v>223</v>
      </c>
      <c r="D57" s="5">
        <v>9</v>
      </c>
      <c r="E57" s="5" t="str">
        <f t="shared" si="23"/>
        <v>F</v>
      </c>
      <c r="F57" s="5" t="str">
        <f t="shared" si="24"/>
        <v>0</v>
      </c>
      <c r="G57" s="5">
        <v>17</v>
      </c>
      <c r="H57" s="5" t="str">
        <f t="shared" si="25"/>
        <v>C</v>
      </c>
      <c r="I57" s="5" t="str">
        <f t="shared" si="26"/>
        <v>2</v>
      </c>
      <c r="J57" s="5">
        <v>0</v>
      </c>
      <c r="K57" s="5" t="str">
        <f t="shared" si="27"/>
        <v>F</v>
      </c>
      <c r="L57" s="5" t="str">
        <f t="shared" si="28"/>
        <v>0</v>
      </c>
      <c r="M57" s="5">
        <v>14</v>
      </c>
      <c r="N57" s="5" t="str">
        <f t="shared" si="29"/>
        <v>D</v>
      </c>
      <c r="O57" s="5" t="str">
        <f t="shared" si="30"/>
        <v>1</v>
      </c>
      <c r="P57" s="5">
        <v>6</v>
      </c>
      <c r="Q57" s="5" t="str">
        <f t="shared" si="31"/>
        <v>D</v>
      </c>
      <c r="R57" s="5" t="str">
        <f t="shared" si="32"/>
        <v>1</v>
      </c>
      <c r="S57" s="5">
        <v>4</v>
      </c>
      <c r="T57" s="5" t="str">
        <f t="shared" si="33"/>
        <v>F</v>
      </c>
      <c r="U57" s="5" t="str">
        <f t="shared" si="34"/>
        <v>0</v>
      </c>
      <c r="V57" s="5">
        <v>13</v>
      </c>
      <c r="W57" s="5" t="str">
        <f t="shared" si="35"/>
        <v>D</v>
      </c>
      <c r="X57" s="5" t="str">
        <f t="shared" si="36"/>
        <v>1</v>
      </c>
      <c r="Y57" s="5">
        <v>4</v>
      </c>
      <c r="Z57" s="5" t="str">
        <f t="shared" si="37"/>
        <v>F</v>
      </c>
      <c r="AA57" s="5" t="str">
        <f t="shared" si="38"/>
        <v>0</v>
      </c>
      <c r="AB57" s="5">
        <v>3</v>
      </c>
      <c r="AC57" s="5" t="str">
        <f t="shared" si="39"/>
        <v>F</v>
      </c>
      <c r="AD57" s="5" t="str">
        <f t="shared" si="40"/>
        <v>0</v>
      </c>
      <c r="AE57" s="5">
        <v>9</v>
      </c>
      <c r="AF57" s="5" t="str">
        <f t="shared" si="41"/>
        <v>D</v>
      </c>
      <c r="AG57" s="5" t="str">
        <f t="shared" si="42"/>
        <v>1</v>
      </c>
      <c r="AH57" s="7" t="str">
        <f t="shared" si="22"/>
        <v>Fail</v>
      </c>
      <c r="AI57" s="8">
        <f t="shared" si="43"/>
        <v>0</v>
      </c>
      <c r="AJ57" s="8"/>
    </row>
    <row r="58" spans="1:36" ht="21.9" customHeight="1">
      <c r="A58" s="5">
        <v>55</v>
      </c>
      <c r="B58" s="24" t="s">
        <v>517</v>
      </c>
      <c r="C58" s="11" t="s">
        <v>224</v>
      </c>
      <c r="D58" s="5">
        <v>21</v>
      </c>
      <c r="E58" s="5" t="str">
        <f t="shared" si="23"/>
        <v>B</v>
      </c>
      <c r="F58" s="5" t="str">
        <f t="shared" si="24"/>
        <v>3</v>
      </c>
      <c r="G58" s="5">
        <v>35</v>
      </c>
      <c r="H58" s="5" t="str">
        <f t="shared" si="25"/>
        <v>A+</v>
      </c>
      <c r="I58" s="5" t="str">
        <f t="shared" si="26"/>
        <v>5</v>
      </c>
      <c r="J58" s="5">
        <v>3</v>
      </c>
      <c r="K58" s="5" t="str">
        <f t="shared" si="27"/>
        <v>F</v>
      </c>
      <c r="L58" s="5" t="str">
        <f t="shared" si="28"/>
        <v>0</v>
      </c>
      <c r="M58" s="5">
        <v>20</v>
      </c>
      <c r="N58" s="5" t="str">
        <f t="shared" si="29"/>
        <v>B</v>
      </c>
      <c r="O58" s="5" t="str">
        <f t="shared" si="30"/>
        <v>3</v>
      </c>
      <c r="P58" s="5">
        <v>12</v>
      </c>
      <c r="Q58" s="5" t="str">
        <f t="shared" si="31"/>
        <v>A-</v>
      </c>
      <c r="R58" s="5" t="str">
        <f t="shared" si="32"/>
        <v>3.5</v>
      </c>
      <c r="S58" s="5">
        <v>36</v>
      </c>
      <c r="T58" s="5" t="str">
        <f t="shared" si="33"/>
        <v>A+</v>
      </c>
      <c r="U58" s="5" t="str">
        <f t="shared" si="34"/>
        <v>5</v>
      </c>
      <c r="V58" s="5">
        <v>24</v>
      </c>
      <c r="W58" s="5" t="str">
        <f t="shared" si="35"/>
        <v>A-</v>
      </c>
      <c r="X58" s="5" t="str">
        <f t="shared" si="36"/>
        <v>3.5</v>
      </c>
      <c r="Y58" s="5">
        <v>11</v>
      </c>
      <c r="Z58" s="5" t="str">
        <f t="shared" si="37"/>
        <v>F</v>
      </c>
      <c r="AA58" s="5" t="str">
        <f t="shared" si="38"/>
        <v>0</v>
      </c>
      <c r="AB58" s="5">
        <v>12</v>
      </c>
      <c r="AC58" s="5" t="str">
        <f t="shared" si="39"/>
        <v>F</v>
      </c>
      <c r="AD58" s="5" t="str">
        <f t="shared" si="40"/>
        <v>0</v>
      </c>
      <c r="AE58" s="5">
        <v>16</v>
      </c>
      <c r="AF58" s="5" t="str">
        <f t="shared" si="41"/>
        <v>B</v>
      </c>
      <c r="AG58" s="5" t="str">
        <f t="shared" si="42"/>
        <v>3</v>
      </c>
      <c r="AH58" s="7" t="str">
        <f t="shared" si="22"/>
        <v>Fail</v>
      </c>
      <c r="AI58" s="8">
        <f t="shared" si="43"/>
        <v>0</v>
      </c>
      <c r="AJ58" s="8"/>
    </row>
    <row r="59" spans="1:36" ht="21.9" customHeight="1">
      <c r="A59" s="5">
        <v>56</v>
      </c>
      <c r="B59" s="24" t="s">
        <v>517</v>
      </c>
      <c r="C59" s="11" t="s">
        <v>225</v>
      </c>
      <c r="D59" s="5">
        <v>30</v>
      </c>
      <c r="E59" s="5" t="str">
        <f t="shared" si="23"/>
        <v>A</v>
      </c>
      <c r="F59" s="5" t="str">
        <f t="shared" si="24"/>
        <v>4</v>
      </c>
      <c r="G59" s="5">
        <v>34</v>
      </c>
      <c r="H59" s="5" t="str">
        <f t="shared" si="25"/>
        <v>A+</v>
      </c>
      <c r="I59" s="5" t="str">
        <f t="shared" si="26"/>
        <v>5</v>
      </c>
      <c r="J59" s="5">
        <v>2</v>
      </c>
      <c r="K59" s="5" t="str">
        <f t="shared" si="27"/>
        <v>F</v>
      </c>
      <c r="L59" s="5" t="str">
        <f t="shared" si="28"/>
        <v>0</v>
      </c>
      <c r="M59" s="5">
        <v>18</v>
      </c>
      <c r="N59" s="5" t="str">
        <f t="shared" si="29"/>
        <v>C</v>
      </c>
      <c r="O59" s="5" t="str">
        <f t="shared" si="30"/>
        <v>2</v>
      </c>
      <c r="P59" s="5">
        <v>14</v>
      </c>
      <c r="Q59" s="5" t="str">
        <f t="shared" si="31"/>
        <v>A</v>
      </c>
      <c r="R59" s="5" t="str">
        <f t="shared" si="32"/>
        <v>4</v>
      </c>
      <c r="S59" s="5">
        <v>20</v>
      </c>
      <c r="T59" s="5" t="str">
        <f t="shared" si="33"/>
        <v>B</v>
      </c>
      <c r="U59" s="5" t="str">
        <f t="shared" si="34"/>
        <v>3</v>
      </c>
      <c r="V59" s="5">
        <v>26</v>
      </c>
      <c r="W59" s="5" t="str">
        <f t="shared" si="35"/>
        <v>A-</v>
      </c>
      <c r="X59" s="5" t="str">
        <f t="shared" si="36"/>
        <v>3.5</v>
      </c>
      <c r="Y59" s="5">
        <v>12</v>
      </c>
      <c r="Z59" s="5" t="str">
        <f t="shared" si="37"/>
        <v>F</v>
      </c>
      <c r="AA59" s="5" t="str">
        <f t="shared" si="38"/>
        <v>0</v>
      </c>
      <c r="AB59" s="5">
        <v>17</v>
      </c>
      <c r="AC59" s="5" t="str">
        <f t="shared" si="39"/>
        <v>C</v>
      </c>
      <c r="AD59" s="5" t="str">
        <f t="shared" si="40"/>
        <v>2</v>
      </c>
      <c r="AE59" s="5">
        <v>12</v>
      </c>
      <c r="AF59" s="5" t="str">
        <f t="shared" si="41"/>
        <v>C</v>
      </c>
      <c r="AG59" s="5" t="str">
        <f t="shared" si="42"/>
        <v>1</v>
      </c>
      <c r="AH59" s="7" t="str">
        <f t="shared" si="22"/>
        <v>Fail</v>
      </c>
      <c r="AI59" s="8">
        <f t="shared" si="43"/>
        <v>0</v>
      </c>
      <c r="AJ59" s="8"/>
    </row>
    <row r="60" spans="1:36" ht="21.9" customHeight="1">
      <c r="A60" s="5">
        <v>57</v>
      </c>
      <c r="B60" s="24" t="s">
        <v>518</v>
      </c>
      <c r="C60" s="11" t="s">
        <v>230</v>
      </c>
      <c r="D60" s="5">
        <v>25</v>
      </c>
      <c r="E60" s="5" t="str">
        <f t="shared" si="23"/>
        <v>A-</v>
      </c>
      <c r="F60" s="5" t="str">
        <f t="shared" si="24"/>
        <v>3.5</v>
      </c>
      <c r="G60" s="5">
        <v>28</v>
      </c>
      <c r="H60" s="5" t="str">
        <f t="shared" si="25"/>
        <v>A</v>
      </c>
      <c r="I60" s="5" t="str">
        <f t="shared" si="26"/>
        <v>4</v>
      </c>
      <c r="J60" s="5">
        <v>1</v>
      </c>
      <c r="K60" s="5" t="str">
        <f t="shared" si="27"/>
        <v>F</v>
      </c>
      <c r="L60" s="5" t="str">
        <f t="shared" si="28"/>
        <v>0</v>
      </c>
      <c r="M60" s="5">
        <v>28</v>
      </c>
      <c r="N60" s="5" t="str">
        <f t="shared" si="29"/>
        <v>A</v>
      </c>
      <c r="O60" s="5" t="str">
        <f t="shared" si="30"/>
        <v>4</v>
      </c>
      <c r="P60" s="5">
        <v>14</v>
      </c>
      <c r="Q60" s="5" t="str">
        <f t="shared" si="31"/>
        <v>A</v>
      </c>
      <c r="R60" s="5" t="str">
        <f t="shared" si="32"/>
        <v>4</v>
      </c>
      <c r="S60" s="5">
        <v>14</v>
      </c>
      <c r="T60" s="5" t="str">
        <f t="shared" si="33"/>
        <v>D</v>
      </c>
      <c r="U60" s="5" t="str">
        <f t="shared" si="34"/>
        <v>1</v>
      </c>
      <c r="V60" s="5">
        <v>22</v>
      </c>
      <c r="W60" s="5" t="str">
        <f t="shared" si="35"/>
        <v>B</v>
      </c>
      <c r="X60" s="5" t="str">
        <f t="shared" si="36"/>
        <v>3</v>
      </c>
      <c r="Y60" s="5">
        <v>40</v>
      </c>
      <c r="Z60" s="5" t="str">
        <f t="shared" si="37"/>
        <v>A+</v>
      </c>
      <c r="AA60" s="5" t="str">
        <f t="shared" si="38"/>
        <v>5</v>
      </c>
      <c r="AB60" s="5">
        <v>37</v>
      </c>
      <c r="AC60" s="5" t="str">
        <f t="shared" si="39"/>
        <v>A+</v>
      </c>
      <c r="AD60" s="5" t="str">
        <f t="shared" si="40"/>
        <v>5</v>
      </c>
      <c r="AE60" s="5">
        <v>14</v>
      </c>
      <c r="AF60" s="5" t="str">
        <f t="shared" si="41"/>
        <v>C</v>
      </c>
      <c r="AG60" s="5" t="str">
        <f t="shared" si="42"/>
        <v>2</v>
      </c>
      <c r="AH60" s="7" t="str">
        <f t="shared" ref="AH60:AH84" si="44">IF(AND(D60&gt;=13,G60&gt;=13,J60&gt;=6,M60&gt;=13,P60&gt;=6,S60&gt;=13,V60&gt;=3,Y60&gt;=13,AB60&gt;=13,AE60&gt;=9), "Pass","Fail")</f>
        <v>Fail</v>
      </c>
      <c r="AI60" s="8">
        <f t="shared" si="43"/>
        <v>0</v>
      </c>
      <c r="AJ60" s="8"/>
    </row>
    <row r="61" spans="1:36" ht="21.9" customHeight="1">
      <c r="A61" s="5">
        <v>58</v>
      </c>
      <c r="B61" s="24" t="s">
        <v>518</v>
      </c>
      <c r="C61" s="11" t="s">
        <v>231</v>
      </c>
      <c r="D61" s="5">
        <v>25</v>
      </c>
      <c r="E61" s="5" t="str">
        <f t="shared" si="23"/>
        <v>A-</v>
      </c>
      <c r="F61" s="5" t="str">
        <f t="shared" si="24"/>
        <v>3.5</v>
      </c>
      <c r="G61" s="5">
        <v>28</v>
      </c>
      <c r="H61" s="5" t="str">
        <f t="shared" si="25"/>
        <v>A</v>
      </c>
      <c r="I61" s="5" t="str">
        <f t="shared" si="26"/>
        <v>4</v>
      </c>
      <c r="J61" s="5">
        <v>0</v>
      </c>
      <c r="K61" s="5" t="str">
        <f t="shared" si="27"/>
        <v>F</v>
      </c>
      <c r="L61" s="5" t="str">
        <f t="shared" si="28"/>
        <v>0</v>
      </c>
      <c r="M61" s="5">
        <v>28</v>
      </c>
      <c r="N61" s="5" t="str">
        <f t="shared" si="29"/>
        <v>A</v>
      </c>
      <c r="O61" s="5" t="str">
        <f t="shared" si="30"/>
        <v>4</v>
      </c>
      <c r="P61" s="5">
        <v>12</v>
      </c>
      <c r="Q61" s="5" t="str">
        <f t="shared" si="31"/>
        <v>A-</v>
      </c>
      <c r="R61" s="5" t="str">
        <f t="shared" si="32"/>
        <v>3.5</v>
      </c>
      <c r="S61" s="5">
        <v>14</v>
      </c>
      <c r="T61" s="5" t="str">
        <f t="shared" si="33"/>
        <v>D</v>
      </c>
      <c r="U61" s="5" t="str">
        <f t="shared" si="34"/>
        <v>1</v>
      </c>
      <c r="V61" s="5">
        <v>22</v>
      </c>
      <c r="W61" s="5" t="str">
        <f t="shared" si="35"/>
        <v>B</v>
      </c>
      <c r="X61" s="5" t="str">
        <f t="shared" si="36"/>
        <v>3</v>
      </c>
      <c r="Y61" s="5">
        <v>38</v>
      </c>
      <c r="Z61" s="5" t="str">
        <f t="shared" si="37"/>
        <v>A+</v>
      </c>
      <c r="AA61" s="5" t="str">
        <f t="shared" si="38"/>
        <v>5</v>
      </c>
      <c r="AB61" s="5">
        <v>38</v>
      </c>
      <c r="AC61" s="5" t="str">
        <f t="shared" si="39"/>
        <v>A+</v>
      </c>
      <c r="AD61" s="5" t="str">
        <f t="shared" si="40"/>
        <v>5</v>
      </c>
      <c r="AE61" s="5">
        <v>26</v>
      </c>
      <c r="AF61" s="5" t="str">
        <f t="shared" si="41"/>
        <v>A+</v>
      </c>
      <c r="AG61" s="5" t="str">
        <f t="shared" si="42"/>
        <v>5</v>
      </c>
      <c r="AH61" s="7" t="str">
        <f t="shared" si="44"/>
        <v>Fail</v>
      </c>
      <c r="AI61" s="8">
        <f t="shared" si="43"/>
        <v>0</v>
      </c>
      <c r="AJ61" s="8"/>
    </row>
    <row r="62" spans="1:36" ht="21.9" customHeight="1">
      <c r="A62" s="5">
        <v>59</v>
      </c>
      <c r="B62" s="24" t="s">
        <v>518</v>
      </c>
      <c r="C62" s="11" t="s">
        <v>232</v>
      </c>
      <c r="D62" s="5">
        <v>28</v>
      </c>
      <c r="E62" s="5" t="str">
        <f t="shared" si="23"/>
        <v>A</v>
      </c>
      <c r="F62" s="5" t="str">
        <f t="shared" si="24"/>
        <v>4</v>
      </c>
      <c r="G62" s="5">
        <v>30</v>
      </c>
      <c r="H62" s="5" t="str">
        <f t="shared" si="25"/>
        <v>A</v>
      </c>
      <c r="I62" s="5" t="str">
        <f t="shared" si="26"/>
        <v>4</v>
      </c>
      <c r="J62" s="5">
        <v>2</v>
      </c>
      <c r="K62" s="5" t="str">
        <f t="shared" si="27"/>
        <v>F</v>
      </c>
      <c r="L62" s="5" t="str">
        <f t="shared" si="28"/>
        <v>0</v>
      </c>
      <c r="M62" s="5">
        <v>22</v>
      </c>
      <c r="N62" s="5" t="str">
        <f t="shared" si="29"/>
        <v>B</v>
      </c>
      <c r="O62" s="5" t="str">
        <f t="shared" si="30"/>
        <v>3</v>
      </c>
      <c r="P62" s="5">
        <v>12</v>
      </c>
      <c r="Q62" s="5" t="str">
        <f t="shared" si="31"/>
        <v>A-</v>
      </c>
      <c r="R62" s="5" t="str">
        <f t="shared" si="32"/>
        <v>3.5</v>
      </c>
      <c r="S62" s="5">
        <v>30</v>
      </c>
      <c r="T62" s="5" t="str">
        <f t="shared" si="33"/>
        <v>A</v>
      </c>
      <c r="U62" s="5" t="str">
        <f t="shared" si="34"/>
        <v>4</v>
      </c>
      <c r="V62" s="5">
        <v>28</v>
      </c>
      <c r="W62" s="5" t="str">
        <f t="shared" si="35"/>
        <v>A</v>
      </c>
      <c r="X62" s="5" t="str">
        <f t="shared" si="36"/>
        <v>4</v>
      </c>
      <c r="Y62" s="5">
        <v>37</v>
      </c>
      <c r="Z62" s="5" t="str">
        <f t="shared" si="37"/>
        <v>A+</v>
      </c>
      <c r="AA62" s="5" t="str">
        <f t="shared" si="38"/>
        <v>5</v>
      </c>
      <c r="AB62" s="5">
        <v>39</v>
      </c>
      <c r="AC62" s="5" t="str">
        <f t="shared" si="39"/>
        <v>A+</v>
      </c>
      <c r="AD62" s="5" t="str">
        <f t="shared" si="40"/>
        <v>5</v>
      </c>
      <c r="AE62" s="5">
        <v>26</v>
      </c>
      <c r="AF62" s="5" t="str">
        <f t="shared" si="41"/>
        <v>A+</v>
      </c>
      <c r="AG62" s="5" t="str">
        <f t="shared" si="42"/>
        <v>5</v>
      </c>
      <c r="AH62" s="7" t="str">
        <f t="shared" si="44"/>
        <v>Fail</v>
      </c>
      <c r="AI62" s="8">
        <f t="shared" si="43"/>
        <v>0</v>
      </c>
      <c r="AJ62" s="8"/>
    </row>
    <row r="63" spans="1:36" ht="21.9" customHeight="1">
      <c r="A63" s="5">
        <v>60</v>
      </c>
      <c r="B63" s="24" t="s">
        <v>518</v>
      </c>
      <c r="C63" s="11" t="s">
        <v>233</v>
      </c>
      <c r="D63" s="5">
        <v>25</v>
      </c>
      <c r="E63" s="5" t="str">
        <f t="shared" si="23"/>
        <v>A-</v>
      </c>
      <c r="F63" s="5" t="str">
        <f t="shared" si="24"/>
        <v>3.5</v>
      </c>
      <c r="G63" s="5">
        <v>33</v>
      </c>
      <c r="H63" s="5" t="str">
        <f t="shared" si="25"/>
        <v>A+</v>
      </c>
      <c r="I63" s="5" t="str">
        <f t="shared" si="26"/>
        <v>5</v>
      </c>
      <c r="J63" s="5">
        <v>4</v>
      </c>
      <c r="K63" s="5" t="str">
        <f t="shared" si="27"/>
        <v>F</v>
      </c>
      <c r="L63" s="5" t="str">
        <f t="shared" si="28"/>
        <v>0</v>
      </c>
      <c r="M63" s="5">
        <v>32</v>
      </c>
      <c r="N63" s="5" t="str">
        <f t="shared" si="29"/>
        <v>A+</v>
      </c>
      <c r="O63" s="5" t="str">
        <f t="shared" si="30"/>
        <v>5</v>
      </c>
      <c r="P63" s="5">
        <v>12</v>
      </c>
      <c r="Q63" s="5" t="str">
        <f t="shared" si="31"/>
        <v>A-</v>
      </c>
      <c r="R63" s="5" t="str">
        <f t="shared" si="32"/>
        <v>3.5</v>
      </c>
      <c r="S63" s="5">
        <v>18</v>
      </c>
      <c r="T63" s="5" t="str">
        <f t="shared" si="33"/>
        <v>C</v>
      </c>
      <c r="U63" s="5" t="str">
        <f t="shared" si="34"/>
        <v>2</v>
      </c>
      <c r="V63" s="5">
        <v>22</v>
      </c>
      <c r="W63" s="5" t="str">
        <f t="shared" si="35"/>
        <v>B</v>
      </c>
      <c r="X63" s="5" t="str">
        <f t="shared" si="36"/>
        <v>3</v>
      </c>
      <c r="Y63" s="5">
        <v>37</v>
      </c>
      <c r="Z63" s="5" t="str">
        <f t="shared" si="37"/>
        <v>A+</v>
      </c>
      <c r="AA63" s="5" t="str">
        <f t="shared" si="38"/>
        <v>5</v>
      </c>
      <c r="AB63" s="5">
        <v>39</v>
      </c>
      <c r="AC63" s="5" t="str">
        <f t="shared" si="39"/>
        <v>A+</v>
      </c>
      <c r="AD63" s="5" t="str">
        <f t="shared" si="40"/>
        <v>5</v>
      </c>
      <c r="AE63" s="5">
        <v>10</v>
      </c>
      <c r="AF63" s="5" t="str">
        <f t="shared" si="41"/>
        <v>D</v>
      </c>
      <c r="AG63" s="5" t="str">
        <f t="shared" si="42"/>
        <v>1</v>
      </c>
      <c r="AH63" s="7" t="str">
        <f t="shared" si="44"/>
        <v>Fail</v>
      </c>
      <c r="AI63" s="8">
        <f t="shared" si="43"/>
        <v>0</v>
      </c>
      <c r="AJ63" s="8"/>
    </row>
    <row r="64" spans="1:36" ht="21.9" customHeight="1">
      <c r="A64" s="5">
        <v>61</v>
      </c>
      <c r="B64" s="24" t="s">
        <v>518</v>
      </c>
      <c r="C64" s="11" t="s">
        <v>234</v>
      </c>
      <c r="D64" s="5">
        <v>18</v>
      </c>
      <c r="E64" s="5" t="str">
        <f t="shared" si="23"/>
        <v>C</v>
      </c>
      <c r="F64" s="5" t="str">
        <f t="shared" si="24"/>
        <v>2</v>
      </c>
      <c r="G64" s="5"/>
      <c r="H64" s="5" t="str">
        <f t="shared" si="25"/>
        <v>F</v>
      </c>
      <c r="I64" s="5" t="str">
        <f t="shared" si="26"/>
        <v>0</v>
      </c>
      <c r="J64" s="5">
        <v>0</v>
      </c>
      <c r="K64" s="5" t="str">
        <f t="shared" si="27"/>
        <v>F</v>
      </c>
      <c r="L64" s="5" t="str">
        <f t="shared" si="28"/>
        <v>0</v>
      </c>
      <c r="M64" s="5">
        <v>14</v>
      </c>
      <c r="N64" s="5" t="str">
        <f t="shared" si="29"/>
        <v>D</v>
      </c>
      <c r="O64" s="5" t="str">
        <f t="shared" si="30"/>
        <v>1</v>
      </c>
      <c r="P64" s="5">
        <v>14</v>
      </c>
      <c r="Q64" s="5" t="str">
        <f t="shared" si="31"/>
        <v>A</v>
      </c>
      <c r="R64" s="5" t="str">
        <f t="shared" si="32"/>
        <v>4</v>
      </c>
      <c r="S64" s="5">
        <v>6</v>
      </c>
      <c r="T64" s="5" t="str">
        <f t="shared" si="33"/>
        <v>F</v>
      </c>
      <c r="U64" s="5" t="str">
        <f t="shared" si="34"/>
        <v>0</v>
      </c>
      <c r="V64" s="5">
        <v>18</v>
      </c>
      <c r="W64" s="5" t="str">
        <f t="shared" si="35"/>
        <v>C</v>
      </c>
      <c r="X64" s="5" t="str">
        <f t="shared" si="36"/>
        <v>2</v>
      </c>
      <c r="Y64" s="5">
        <v>30</v>
      </c>
      <c r="Z64" s="5" t="str">
        <f t="shared" si="37"/>
        <v>A</v>
      </c>
      <c r="AA64" s="5" t="str">
        <f t="shared" si="38"/>
        <v>4</v>
      </c>
      <c r="AB64" s="5">
        <v>20</v>
      </c>
      <c r="AC64" s="5" t="str">
        <f t="shared" si="39"/>
        <v>B</v>
      </c>
      <c r="AD64" s="5" t="str">
        <f t="shared" si="40"/>
        <v>3</v>
      </c>
      <c r="AE64" s="5">
        <v>11</v>
      </c>
      <c r="AF64" s="5" t="str">
        <f t="shared" si="41"/>
        <v>D</v>
      </c>
      <c r="AG64" s="5" t="str">
        <f t="shared" si="42"/>
        <v>1</v>
      </c>
      <c r="AH64" s="7" t="str">
        <f t="shared" si="44"/>
        <v>Fail</v>
      </c>
      <c r="AI64" s="8">
        <f t="shared" si="43"/>
        <v>0</v>
      </c>
      <c r="AJ64" s="8"/>
    </row>
    <row r="65" spans="1:36" ht="21.9" customHeight="1">
      <c r="A65" s="5">
        <v>62</v>
      </c>
      <c r="B65" s="24" t="s">
        <v>518</v>
      </c>
      <c r="C65" s="11" t="s">
        <v>235</v>
      </c>
      <c r="D65" s="5">
        <v>26</v>
      </c>
      <c r="E65" s="5" t="str">
        <f t="shared" si="23"/>
        <v>A-</v>
      </c>
      <c r="F65" s="5" t="str">
        <f t="shared" si="24"/>
        <v>3.5</v>
      </c>
      <c r="G65" s="5">
        <v>24</v>
      </c>
      <c r="H65" s="5" t="str">
        <f t="shared" si="25"/>
        <v>A-</v>
      </c>
      <c r="I65" s="5" t="str">
        <f t="shared" si="26"/>
        <v>3.5</v>
      </c>
      <c r="J65" s="5">
        <v>1</v>
      </c>
      <c r="K65" s="5" t="str">
        <f t="shared" si="27"/>
        <v>F</v>
      </c>
      <c r="L65" s="5" t="str">
        <f t="shared" si="28"/>
        <v>0</v>
      </c>
      <c r="M65" s="5">
        <v>18</v>
      </c>
      <c r="N65" s="5" t="str">
        <f t="shared" si="29"/>
        <v>C</v>
      </c>
      <c r="O65" s="5" t="str">
        <f t="shared" si="30"/>
        <v>2</v>
      </c>
      <c r="P65" s="5">
        <v>10</v>
      </c>
      <c r="Q65" s="5" t="str">
        <f t="shared" si="31"/>
        <v>B</v>
      </c>
      <c r="R65" s="5" t="str">
        <f t="shared" si="32"/>
        <v>2</v>
      </c>
      <c r="S65" s="5">
        <v>3</v>
      </c>
      <c r="T65" s="5" t="str">
        <f t="shared" si="33"/>
        <v>F</v>
      </c>
      <c r="U65" s="5" t="str">
        <f t="shared" si="34"/>
        <v>0</v>
      </c>
      <c r="V65" s="5">
        <v>22</v>
      </c>
      <c r="W65" s="5" t="str">
        <f t="shared" si="35"/>
        <v>B</v>
      </c>
      <c r="X65" s="5" t="str">
        <f t="shared" si="36"/>
        <v>3</v>
      </c>
      <c r="Y65" s="5">
        <v>33</v>
      </c>
      <c r="Z65" s="5" t="str">
        <f t="shared" si="37"/>
        <v>A+</v>
      </c>
      <c r="AA65" s="5" t="str">
        <f t="shared" si="38"/>
        <v>5</v>
      </c>
      <c r="AB65" s="5">
        <v>25</v>
      </c>
      <c r="AC65" s="5" t="str">
        <f t="shared" si="39"/>
        <v>A-</v>
      </c>
      <c r="AD65" s="5" t="str">
        <f t="shared" si="40"/>
        <v>3.5</v>
      </c>
      <c r="AE65" s="5">
        <v>26</v>
      </c>
      <c r="AF65" s="5" t="str">
        <f t="shared" si="41"/>
        <v>A+</v>
      </c>
      <c r="AG65" s="5" t="str">
        <f t="shared" si="42"/>
        <v>5</v>
      </c>
      <c r="AH65" s="7" t="str">
        <f t="shared" si="44"/>
        <v>Fail</v>
      </c>
      <c r="AI65" s="8">
        <f t="shared" si="43"/>
        <v>0</v>
      </c>
      <c r="AJ65" s="8"/>
    </row>
    <row r="66" spans="1:36" ht="21.9" customHeight="1">
      <c r="A66" s="5">
        <v>63</v>
      </c>
      <c r="B66" s="24" t="s">
        <v>518</v>
      </c>
      <c r="C66" s="11" t="s">
        <v>236</v>
      </c>
      <c r="D66" s="5">
        <v>24</v>
      </c>
      <c r="E66" s="5" t="str">
        <f t="shared" si="23"/>
        <v>A-</v>
      </c>
      <c r="F66" s="5" t="str">
        <f t="shared" si="24"/>
        <v>3.5</v>
      </c>
      <c r="G66" s="5">
        <v>22</v>
      </c>
      <c r="H66" s="5" t="str">
        <f t="shared" si="25"/>
        <v>B</v>
      </c>
      <c r="I66" s="5" t="str">
        <f t="shared" si="26"/>
        <v>3</v>
      </c>
      <c r="J66" s="5">
        <v>0</v>
      </c>
      <c r="K66" s="5" t="str">
        <f t="shared" si="27"/>
        <v>F</v>
      </c>
      <c r="L66" s="5" t="str">
        <f t="shared" si="28"/>
        <v>0</v>
      </c>
      <c r="M66" s="5">
        <v>14</v>
      </c>
      <c r="N66" s="5" t="str">
        <f t="shared" si="29"/>
        <v>D</v>
      </c>
      <c r="O66" s="5" t="str">
        <f t="shared" si="30"/>
        <v>1</v>
      </c>
      <c r="P66" s="5">
        <v>12</v>
      </c>
      <c r="Q66" s="5" t="str">
        <f t="shared" si="31"/>
        <v>A-</v>
      </c>
      <c r="R66" s="5" t="str">
        <f t="shared" si="32"/>
        <v>3.5</v>
      </c>
      <c r="S66" s="5">
        <v>22</v>
      </c>
      <c r="T66" s="5" t="str">
        <f t="shared" si="33"/>
        <v>B</v>
      </c>
      <c r="U66" s="5" t="str">
        <f t="shared" si="34"/>
        <v>3</v>
      </c>
      <c r="V66" s="5">
        <v>22</v>
      </c>
      <c r="W66" s="5" t="str">
        <f t="shared" si="35"/>
        <v>B</v>
      </c>
      <c r="X66" s="5" t="str">
        <f t="shared" si="36"/>
        <v>3</v>
      </c>
      <c r="Y66" s="5">
        <v>28</v>
      </c>
      <c r="Z66" s="5" t="str">
        <f t="shared" si="37"/>
        <v>A</v>
      </c>
      <c r="AA66" s="5" t="str">
        <f t="shared" si="38"/>
        <v>4</v>
      </c>
      <c r="AB66" s="5">
        <v>20</v>
      </c>
      <c r="AC66" s="5" t="str">
        <f t="shared" si="39"/>
        <v>B</v>
      </c>
      <c r="AD66" s="5" t="str">
        <f t="shared" si="40"/>
        <v>3</v>
      </c>
      <c r="AE66" s="5">
        <v>12</v>
      </c>
      <c r="AF66" s="5" t="str">
        <f t="shared" si="41"/>
        <v>C</v>
      </c>
      <c r="AG66" s="5" t="str">
        <f t="shared" si="42"/>
        <v>1</v>
      </c>
      <c r="AH66" s="7" t="str">
        <f t="shared" si="44"/>
        <v>Fail</v>
      </c>
      <c r="AI66" s="8">
        <f t="shared" si="43"/>
        <v>0</v>
      </c>
      <c r="AJ66" s="8"/>
    </row>
    <row r="67" spans="1:36" ht="21.9" customHeight="1">
      <c r="A67" s="5">
        <v>64</v>
      </c>
      <c r="B67" s="24" t="s">
        <v>518</v>
      </c>
      <c r="C67" s="11" t="s">
        <v>237</v>
      </c>
      <c r="D67" s="5">
        <v>16</v>
      </c>
      <c r="E67" s="5" t="str">
        <f t="shared" si="23"/>
        <v>C</v>
      </c>
      <c r="F67" s="5" t="str">
        <f t="shared" si="24"/>
        <v>1</v>
      </c>
      <c r="G67" s="5">
        <v>18</v>
      </c>
      <c r="H67" s="5" t="str">
        <f t="shared" si="25"/>
        <v>C</v>
      </c>
      <c r="I67" s="5" t="str">
        <f t="shared" si="26"/>
        <v>2</v>
      </c>
      <c r="J67" s="5">
        <v>2</v>
      </c>
      <c r="K67" s="5" t="str">
        <f t="shared" si="27"/>
        <v>F</v>
      </c>
      <c r="L67" s="5" t="str">
        <f t="shared" si="28"/>
        <v>0</v>
      </c>
      <c r="M67" s="5">
        <v>14</v>
      </c>
      <c r="N67" s="5" t="str">
        <f t="shared" si="29"/>
        <v>D</v>
      </c>
      <c r="O67" s="5" t="str">
        <f t="shared" si="30"/>
        <v>1</v>
      </c>
      <c r="P67" s="5">
        <v>8</v>
      </c>
      <c r="Q67" s="5" t="str">
        <f t="shared" si="31"/>
        <v>C</v>
      </c>
      <c r="R67" s="5" t="str">
        <f t="shared" si="32"/>
        <v>1</v>
      </c>
      <c r="S67" s="5">
        <v>3</v>
      </c>
      <c r="T67" s="5" t="str">
        <f t="shared" si="33"/>
        <v>F</v>
      </c>
      <c r="U67" s="5" t="str">
        <f t="shared" si="34"/>
        <v>0</v>
      </c>
      <c r="V67" s="5">
        <v>13</v>
      </c>
      <c r="W67" s="5" t="str">
        <f t="shared" si="35"/>
        <v>D</v>
      </c>
      <c r="X67" s="5" t="str">
        <f t="shared" si="36"/>
        <v>1</v>
      </c>
      <c r="Y67" s="5">
        <v>24</v>
      </c>
      <c r="Z67" s="5" t="str">
        <f t="shared" si="37"/>
        <v>A-</v>
      </c>
      <c r="AA67" s="5" t="str">
        <f t="shared" si="38"/>
        <v>3.5</v>
      </c>
      <c r="AB67" s="5">
        <v>21</v>
      </c>
      <c r="AC67" s="5" t="str">
        <f t="shared" si="39"/>
        <v>B</v>
      </c>
      <c r="AD67" s="5" t="str">
        <f t="shared" si="40"/>
        <v>3</v>
      </c>
      <c r="AE67" s="5">
        <v>14</v>
      </c>
      <c r="AF67" s="5" t="str">
        <f t="shared" si="41"/>
        <v>C</v>
      </c>
      <c r="AG67" s="5" t="str">
        <f t="shared" si="42"/>
        <v>2</v>
      </c>
      <c r="AH67" s="7" t="str">
        <f t="shared" si="44"/>
        <v>Fail</v>
      </c>
      <c r="AI67" s="8">
        <f t="shared" si="43"/>
        <v>0</v>
      </c>
      <c r="AJ67" s="8"/>
    </row>
    <row r="68" spans="1:36" ht="21.9" customHeight="1">
      <c r="A68" s="5">
        <v>65</v>
      </c>
      <c r="B68" s="24" t="s">
        <v>518</v>
      </c>
      <c r="C68" s="11" t="s">
        <v>238</v>
      </c>
      <c r="D68" s="5">
        <v>34</v>
      </c>
      <c r="E68" s="5" t="str">
        <f t="shared" ref="E68:E99" si="45">IF(D68&gt;=32, "A+", IF(D68&gt;=28, "A", IF(D68&gt;=24, "A-", IF(D68&gt;=20, "B", IF(D68&gt;=16, "C", IF(D68&gt;=13, "D", IF(D68&lt;13, "F")))))))</f>
        <v>A+</v>
      </c>
      <c r="F68" s="5" t="str">
        <f t="shared" ref="F68:F99" si="46">IF(D68&gt;=32, "5", IF(D68&gt;=28, "4", IF(D68&gt;=24, "3.5", IF(D68&gt;=20, "3", IF(D68&gt;16, "2", IF(D68&gt;=13, "1", IF(D68&lt;13, "0")))))))</f>
        <v>5</v>
      </c>
      <c r="G68" s="5">
        <v>22</v>
      </c>
      <c r="H68" s="5" t="str">
        <f t="shared" ref="H68:H99" si="47">IF(G68&gt;=32, "A+", IF(G68&gt;=28, "A", IF(G68&gt;=24, "A-", IF(G68&gt;=20, "B", IF(G68&gt;=16, "C", IF(G68&gt;=13, "D", IF(G68&lt;13, "F")))))))</f>
        <v>B</v>
      </c>
      <c r="I68" s="5" t="str">
        <f t="shared" ref="I68:I99" si="48">IF(G68&gt;=32, "5", IF(G68&gt;=28, "4", IF(G68&gt;=24, "3.5", IF(G68&gt;=20, "3", IF(G68&gt;16, "2", IF(G68&gt;=13, "1", IF(G68&lt;13, "0")))))))</f>
        <v>3</v>
      </c>
      <c r="J68" s="5">
        <v>2</v>
      </c>
      <c r="K68" s="5" t="str">
        <f t="shared" ref="K68:K99" si="49">IF(J68&gt;=16, "A+", IF(J68&gt;=14, "A", IF(J68&gt;=12, "A-", IF(J68&gt;=10, "B", IF(J68&gt;=8, "C", IF(J68&gt;=6, "D", IF(J68&lt;6, "F")))))))</f>
        <v>F</v>
      </c>
      <c r="L68" s="5" t="str">
        <f t="shared" ref="L68:L99" si="50">IF(J68&gt;=16, "5", IF(J68&gt;=14, "4", IF(J68&gt;=12, "3.5", IF(J68&gt;=20, "3", IF(J68&gt;8, "2", IF(J68&gt;=6, "1", IF(J68&lt;6, "0")))))))</f>
        <v>0</v>
      </c>
      <c r="M68" s="5">
        <v>18</v>
      </c>
      <c r="N68" s="5" t="str">
        <f t="shared" ref="N68:N99" si="51">IF(M68&gt;=32, "A+", IF(M68&gt;=28, "A", IF(M68&gt;=24, "A-", IF(M68&gt;=20, "B", IF(M68&gt;=16, "C", IF(M68&gt;=13, "D", IF(M68&lt;13, "F")))))))</f>
        <v>C</v>
      </c>
      <c r="O68" s="5" t="str">
        <f t="shared" ref="O68:O99" si="52">IF(M68&gt;=32, "5", IF(M68&gt;=28, "4", IF(M68&gt;=24, "3.5", IF(M68&gt;=20, "3", IF(M68&gt;16, "2", IF(M68&gt;=13, "1", IF(M68&lt;13, "0")))))))</f>
        <v>2</v>
      </c>
      <c r="P68" s="5">
        <v>8</v>
      </c>
      <c r="Q68" s="5" t="str">
        <f t="shared" ref="Q68:Q99" si="53">IF(P68&gt;=16, "A+", IF(P68&gt;=14, "A", IF(P68&gt;=12, "A-", IF(P68&gt;=10, "B", IF(P68&gt;=8, "C", IF(P68&gt;=6, "D", IF(P68&lt;6, "F")))))))</f>
        <v>C</v>
      </c>
      <c r="R68" s="5" t="str">
        <f t="shared" ref="R68:R99" si="54">IF(P68&gt;=16, "5", IF(P68&gt;=14, "4", IF(P68&gt;=12, "3.5", IF(P68&gt;=20, "3", IF(P68&gt;8, "2", IF(P68&gt;=6, "1", IF(P68&lt;6, "0")))))))</f>
        <v>1</v>
      </c>
      <c r="S68" s="5">
        <v>5</v>
      </c>
      <c r="T68" s="5" t="str">
        <f t="shared" ref="T68:T99" si="55">IF(S68&gt;=32, "A+", IF(S68&gt;=28, "A", IF(S68&gt;=24, "A-", IF(S68&gt;=20, "B", IF(S68&gt;=16, "C", IF(S68&gt;=13, "D", IF(S68&lt;13, "F")))))))</f>
        <v>F</v>
      </c>
      <c r="U68" s="5" t="str">
        <f t="shared" ref="U68:U99" si="56">IF(S68&gt;=32, "5", IF(S68&gt;=28, "4", IF(S68&gt;=24, "3.5", IF(S68&gt;=20, "3", IF(S68&gt;16, "2", IF(S68&gt;=13, "1", IF(S68&lt;13, "0")))))))</f>
        <v>0</v>
      </c>
      <c r="V68" s="5">
        <v>18</v>
      </c>
      <c r="W68" s="5" t="str">
        <f t="shared" ref="W68:W99" si="57">IF(V68&gt;=32, "A+", IF(V68&gt;=28, "A", IF(V68&gt;=24, "A-", IF(V68&gt;=20, "B", IF(V68&gt;=16, "C", IF(V68&gt;=13, "D", IF(V68&lt;13, "F")))))))</f>
        <v>C</v>
      </c>
      <c r="X68" s="5" t="str">
        <f t="shared" ref="X68:X99" si="58">IF(V68&gt;=32, "5", IF(V68&gt;=28, "4", IF(V68&gt;=24, "3.5", IF(V68&gt;=20, "3", IF(V68&gt;16, "2", IF(V68&gt;=13, "1", IF(V68&lt;13, "0")))))))</f>
        <v>2</v>
      </c>
      <c r="Y68" s="5">
        <v>32</v>
      </c>
      <c r="Z68" s="5" t="str">
        <f t="shared" ref="Z68:Z99" si="59">IF(Y68&gt;=32, "A+", IF(Y68&gt;=28, "A", IF(Y68&gt;=24, "A-", IF(Y68&gt;=20, "B", IF(Y68&gt;=16, "C", IF(Y68&gt;=13, "D", IF(Y68&lt;13, "F")))))))</f>
        <v>A+</v>
      </c>
      <c r="AA68" s="5" t="str">
        <f t="shared" ref="AA68:AA99" si="60">IF(Y68&gt;=32, "5", IF(Y68&gt;=28, "4", IF(Y68&gt;=24, "3.5", IF(Y68&gt;=20, "3", IF(Y68&gt;16, "2", IF(Y68&gt;=13, "1", IF(Y68&lt;13, "0")))))))</f>
        <v>5</v>
      </c>
      <c r="AB68" s="5">
        <v>28</v>
      </c>
      <c r="AC68" s="5" t="str">
        <f t="shared" ref="AC68:AC99" si="61">IF(AB68&gt;=32, "A+", IF(AB68&gt;=28, "A", IF(AB68&gt;=24, "A-", IF(AB68&gt;=20, "B", IF(AB68&gt;=16, "C", IF(AB68&gt;=13, "D", IF(AB68&lt;13, "F")))))))</f>
        <v>A</v>
      </c>
      <c r="AD68" s="5" t="str">
        <f t="shared" ref="AD68:AD99" si="62">IF(AB68&gt;=32, "5", IF(AB68&gt;=28, "4", IF(AB68&gt;=24, "3.5", IF(AB68&gt;=20, "3", IF(AB68&gt;16, "2", IF(AB68&gt;=13, "1", IF(AB68&lt;13, "0")))))))</f>
        <v>4</v>
      </c>
      <c r="AE68" s="5">
        <v>20</v>
      </c>
      <c r="AF68" s="5" t="str">
        <f t="shared" ref="AF68:AF99" si="63">IF(AE68&gt;=24, "A+", IF(AE68&gt;=21, "A", IF(AE68&gt;=18, "A-", IF(AE68&gt;=15, "B", IF(AE68&gt;=12, "C", IF(AE68&gt;=9, "D", IF(AE68&lt;9, "F")))))))</f>
        <v>A-</v>
      </c>
      <c r="AG68" s="5" t="str">
        <f t="shared" ref="AG68:AG99" si="64">IF(AE68&gt;=24, "5", IF(AE68&gt;=21, "4", IF(AE68&gt;=18, "3.5", IF(AE68&gt;=15, "3", IF(AE68&gt;12, "2", IF(AE68&gt;=9, "1", IF(AE68&lt;9, "0")))))))</f>
        <v>3.5</v>
      </c>
      <c r="AH68" s="7" t="str">
        <f t="shared" si="44"/>
        <v>Fail</v>
      </c>
      <c r="AI68" s="8">
        <f t="shared" si="43"/>
        <v>0</v>
      </c>
      <c r="AJ68" s="8"/>
    </row>
    <row r="69" spans="1:36" ht="21.9" customHeight="1">
      <c r="A69" s="5">
        <v>66</v>
      </c>
      <c r="B69" s="24" t="s">
        <v>518</v>
      </c>
      <c r="C69" s="11" t="s">
        <v>242</v>
      </c>
      <c r="D69" s="5">
        <v>32</v>
      </c>
      <c r="E69" s="5" t="str">
        <f t="shared" si="45"/>
        <v>A+</v>
      </c>
      <c r="F69" s="5" t="str">
        <f t="shared" si="46"/>
        <v>5</v>
      </c>
      <c r="G69" s="5">
        <v>29</v>
      </c>
      <c r="H69" s="5" t="str">
        <f t="shared" si="47"/>
        <v>A</v>
      </c>
      <c r="I69" s="5" t="str">
        <f t="shared" si="48"/>
        <v>4</v>
      </c>
      <c r="J69" s="5">
        <v>10</v>
      </c>
      <c r="K69" s="5" t="str">
        <f t="shared" si="49"/>
        <v>B</v>
      </c>
      <c r="L69" s="5" t="str">
        <f t="shared" si="50"/>
        <v>2</v>
      </c>
      <c r="M69" s="5">
        <v>20</v>
      </c>
      <c r="N69" s="5" t="str">
        <f t="shared" si="51"/>
        <v>B</v>
      </c>
      <c r="O69" s="5" t="str">
        <f t="shared" si="52"/>
        <v>3</v>
      </c>
      <c r="P69" s="5">
        <v>12</v>
      </c>
      <c r="Q69" s="5" t="str">
        <f t="shared" si="53"/>
        <v>A-</v>
      </c>
      <c r="R69" s="5" t="str">
        <f t="shared" si="54"/>
        <v>3.5</v>
      </c>
      <c r="S69" s="5">
        <v>36</v>
      </c>
      <c r="T69" s="5" t="str">
        <f t="shared" si="55"/>
        <v>A+</v>
      </c>
      <c r="U69" s="5" t="str">
        <f t="shared" si="56"/>
        <v>5</v>
      </c>
      <c r="V69" s="5">
        <v>22</v>
      </c>
      <c r="W69" s="5" t="str">
        <f t="shared" si="57"/>
        <v>B</v>
      </c>
      <c r="X69" s="5" t="str">
        <f t="shared" si="58"/>
        <v>3</v>
      </c>
      <c r="Y69" s="5">
        <v>36</v>
      </c>
      <c r="Z69" s="5" t="str">
        <f t="shared" si="59"/>
        <v>A+</v>
      </c>
      <c r="AA69" s="5" t="str">
        <f t="shared" si="60"/>
        <v>5</v>
      </c>
      <c r="AB69" s="5">
        <v>33</v>
      </c>
      <c r="AC69" s="5" t="str">
        <f t="shared" si="61"/>
        <v>A+</v>
      </c>
      <c r="AD69" s="5" t="str">
        <f t="shared" si="62"/>
        <v>5</v>
      </c>
      <c r="AE69" s="5">
        <v>6</v>
      </c>
      <c r="AF69" s="5" t="str">
        <f t="shared" si="63"/>
        <v>F</v>
      </c>
      <c r="AG69" s="5" t="str">
        <f t="shared" si="64"/>
        <v>0</v>
      </c>
      <c r="AH69" s="7" t="str">
        <f t="shared" si="44"/>
        <v>Fail</v>
      </c>
      <c r="AI69" s="8">
        <f t="shared" si="43"/>
        <v>0</v>
      </c>
      <c r="AJ69" s="8"/>
    </row>
    <row r="70" spans="1:36" ht="21.9" customHeight="1">
      <c r="A70" s="5">
        <v>67</v>
      </c>
      <c r="B70" s="24" t="s">
        <v>518</v>
      </c>
      <c r="C70" s="11" t="s">
        <v>243</v>
      </c>
      <c r="D70" s="5">
        <v>23</v>
      </c>
      <c r="E70" s="5" t="str">
        <f t="shared" si="45"/>
        <v>B</v>
      </c>
      <c r="F70" s="5" t="str">
        <f t="shared" si="46"/>
        <v>3</v>
      </c>
      <c r="G70" s="5">
        <v>27</v>
      </c>
      <c r="H70" s="5" t="str">
        <f t="shared" si="47"/>
        <v>A-</v>
      </c>
      <c r="I70" s="5" t="str">
        <f t="shared" si="48"/>
        <v>3.5</v>
      </c>
      <c r="J70" s="5">
        <v>4</v>
      </c>
      <c r="K70" s="5" t="str">
        <f t="shared" si="49"/>
        <v>F</v>
      </c>
      <c r="L70" s="5" t="str">
        <f t="shared" si="50"/>
        <v>0</v>
      </c>
      <c r="M70" s="5">
        <v>20</v>
      </c>
      <c r="N70" s="5" t="str">
        <f t="shared" si="51"/>
        <v>B</v>
      </c>
      <c r="O70" s="5" t="str">
        <f t="shared" si="52"/>
        <v>3</v>
      </c>
      <c r="P70" s="5">
        <v>16</v>
      </c>
      <c r="Q70" s="5" t="str">
        <f t="shared" si="53"/>
        <v>A+</v>
      </c>
      <c r="R70" s="5" t="str">
        <f t="shared" si="54"/>
        <v>5</v>
      </c>
      <c r="S70" s="5">
        <v>14</v>
      </c>
      <c r="T70" s="5" t="str">
        <f t="shared" si="55"/>
        <v>D</v>
      </c>
      <c r="U70" s="5" t="str">
        <f t="shared" si="56"/>
        <v>1</v>
      </c>
      <c r="V70" s="5">
        <v>30</v>
      </c>
      <c r="W70" s="5" t="str">
        <f t="shared" si="57"/>
        <v>A</v>
      </c>
      <c r="X70" s="5" t="str">
        <f t="shared" si="58"/>
        <v>4</v>
      </c>
      <c r="Y70" s="5">
        <v>40</v>
      </c>
      <c r="Z70" s="5" t="str">
        <f t="shared" si="59"/>
        <v>A+</v>
      </c>
      <c r="AA70" s="5" t="str">
        <f t="shared" si="60"/>
        <v>5</v>
      </c>
      <c r="AB70" s="5">
        <v>40</v>
      </c>
      <c r="AC70" s="5" t="str">
        <f t="shared" si="61"/>
        <v>A+</v>
      </c>
      <c r="AD70" s="5" t="str">
        <f t="shared" si="62"/>
        <v>5</v>
      </c>
      <c r="AE70" s="5">
        <v>16</v>
      </c>
      <c r="AF70" s="5" t="str">
        <f t="shared" si="63"/>
        <v>B</v>
      </c>
      <c r="AG70" s="5" t="str">
        <f t="shared" si="64"/>
        <v>3</v>
      </c>
      <c r="AH70" s="7" t="str">
        <f t="shared" si="44"/>
        <v>Fail</v>
      </c>
      <c r="AI70" s="8">
        <f t="shared" si="43"/>
        <v>0</v>
      </c>
      <c r="AJ70" s="8"/>
    </row>
    <row r="71" spans="1:36" ht="21.9" customHeight="1">
      <c r="A71" s="5">
        <v>68</v>
      </c>
      <c r="B71" s="24" t="s">
        <v>518</v>
      </c>
      <c r="C71" s="11" t="s">
        <v>244</v>
      </c>
      <c r="D71" s="5">
        <v>27</v>
      </c>
      <c r="E71" s="5" t="str">
        <f t="shared" si="45"/>
        <v>A-</v>
      </c>
      <c r="F71" s="5" t="str">
        <f t="shared" si="46"/>
        <v>3.5</v>
      </c>
      <c r="G71" s="5">
        <v>25</v>
      </c>
      <c r="H71" s="5" t="str">
        <f t="shared" si="47"/>
        <v>A-</v>
      </c>
      <c r="I71" s="5" t="str">
        <f t="shared" si="48"/>
        <v>3.5</v>
      </c>
      <c r="J71" s="5">
        <v>4</v>
      </c>
      <c r="K71" s="5" t="str">
        <f t="shared" si="49"/>
        <v>F</v>
      </c>
      <c r="L71" s="5" t="str">
        <f t="shared" si="50"/>
        <v>0</v>
      </c>
      <c r="M71" s="5">
        <v>18</v>
      </c>
      <c r="N71" s="5" t="str">
        <f t="shared" si="51"/>
        <v>C</v>
      </c>
      <c r="O71" s="5" t="str">
        <f t="shared" si="52"/>
        <v>2</v>
      </c>
      <c r="P71" s="5">
        <v>10</v>
      </c>
      <c r="Q71" s="5" t="str">
        <f t="shared" si="53"/>
        <v>B</v>
      </c>
      <c r="R71" s="5" t="str">
        <f t="shared" si="54"/>
        <v>2</v>
      </c>
      <c r="S71" s="5">
        <v>5</v>
      </c>
      <c r="T71" s="5" t="str">
        <f t="shared" si="55"/>
        <v>F</v>
      </c>
      <c r="U71" s="5" t="str">
        <f t="shared" si="56"/>
        <v>0</v>
      </c>
      <c r="V71" s="5">
        <v>24</v>
      </c>
      <c r="W71" s="5" t="str">
        <f t="shared" si="57"/>
        <v>A-</v>
      </c>
      <c r="X71" s="5" t="str">
        <f t="shared" si="58"/>
        <v>3.5</v>
      </c>
      <c r="Y71" s="5">
        <v>35</v>
      </c>
      <c r="Z71" s="5" t="str">
        <f t="shared" si="59"/>
        <v>A+</v>
      </c>
      <c r="AA71" s="5" t="str">
        <f t="shared" si="60"/>
        <v>5</v>
      </c>
      <c r="AB71" s="5">
        <v>35</v>
      </c>
      <c r="AC71" s="5" t="str">
        <f t="shared" si="61"/>
        <v>A+</v>
      </c>
      <c r="AD71" s="5" t="str">
        <f t="shared" si="62"/>
        <v>5</v>
      </c>
      <c r="AE71" s="5">
        <v>10</v>
      </c>
      <c r="AF71" s="5" t="str">
        <f t="shared" si="63"/>
        <v>D</v>
      </c>
      <c r="AG71" s="5" t="str">
        <f t="shared" si="64"/>
        <v>1</v>
      </c>
      <c r="AH71" s="7" t="str">
        <f t="shared" si="44"/>
        <v>Fail</v>
      </c>
      <c r="AI71" s="8">
        <f t="shared" si="43"/>
        <v>0</v>
      </c>
      <c r="AJ71" s="8"/>
    </row>
    <row r="72" spans="1:36" ht="21.9" customHeight="1">
      <c r="A72" s="5">
        <v>69</v>
      </c>
      <c r="B72" s="24" t="s">
        <v>518</v>
      </c>
      <c r="C72" s="11" t="s">
        <v>250</v>
      </c>
      <c r="D72" s="5">
        <v>30</v>
      </c>
      <c r="E72" s="5" t="str">
        <f t="shared" si="45"/>
        <v>A</v>
      </c>
      <c r="F72" s="5" t="str">
        <f t="shared" si="46"/>
        <v>4</v>
      </c>
      <c r="G72" s="5">
        <v>28</v>
      </c>
      <c r="H72" s="5" t="str">
        <f t="shared" si="47"/>
        <v>A</v>
      </c>
      <c r="I72" s="5" t="str">
        <f t="shared" si="48"/>
        <v>4</v>
      </c>
      <c r="J72" s="5">
        <v>4</v>
      </c>
      <c r="K72" s="5" t="str">
        <f t="shared" si="49"/>
        <v>F</v>
      </c>
      <c r="L72" s="5" t="str">
        <f t="shared" si="50"/>
        <v>0</v>
      </c>
      <c r="M72" s="5">
        <v>22</v>
      </c>
      <c r="N72" s="5" t="str">
        <f t="shared" si="51"/>
        <v>B</v>
      </c>
      <c r="O72" s="5" t="str">
        <f t="shared" si="52"/>
        <v>3</v>
      </c>
      <c r="P72" s="5">
        <v>15</v>
      </c>
      <c r="Q72" s="5" t="str">
        <f t="shared" si="53"/>
        <v>A</v>
      </c>
      <c r="R72" s="5" t="str">
        <f t="shared" si="54"/>
        <v>4</v>
      </c>
      <c r="S72" s="5">
        <v>14</v>
      </c>
      <c r="T72" s="5" t="str">
        <f t="shared" si="55"/>
        <v>D</v>
      </c>
      <c r="U72" s="5" t="str">
        <f t="shared" si="56"/>
        <v>1</v>
      </c>
      <c r="V72" s="5">
        <v>24</v>
      </c>
      <c r="W72" s="5" t="str">
        <f t="shared" si="57"/>
        <v>A-</v>
      </c>
      <c r="X72" s="5" t="str">
        <f t="shared" si="58"/>
        <v>3.5</v>
      </c>
      <c r="Y72" s="5">
        <v>38</v>
      </c>
      <c r="Z72" s="5" t="str">
        <f t="shared" si="59"/>
        <v>A+</v>
      </c>
      <c r="AA72" s="5" t="str">
        <f t="shared" si="60"/>
        <v>5</v>
      </c>
      <c r="AB72" s="5">
        <v>39</v>
      </c>
      <c r="AC72" s="5" t="str">
        <f t="shared" si="61"/>
        <v>A+</v>
      </c>
      <c r="AD72" s="5" t="str">
        <f t="shared" si="62"/>
        <v>5</v>
      </c>
      <c r="AE72" s="5">
        <v>24</v>
      </c>
      <c r="AF72" s="5" t="str">
        <f t="shared" si="63"/>
        <v>A+</v>
      </c>
      <c r="AG72" s="5" t="str">
        <f t="shared" si="64"/>
        <v>5</v>
      </c>
      <c r="AH72" s="7" t="str">
        <f t="shared" si="44"/>
        <v>Fail</v>
      </c>
      <c r="AI72" s="8">
        <f t="shared" si="43"/>
        <v>0</v>
      </c>
      <c r="AJ72" s="8"/>
    </row>
    <row r="73" spans="1:36" ht="21.9" customHeight="1">
      <c r="A73" s="5">
        <v>70</v>
      </c>
      <c r="B73" s="24" t="s">
        <v>518</v>
      </c>
      <c r="C73" s="11" t="s">
        <v>251</v>
      </c>
      <c r="D73" s="5">
        <v>27</v>
      </c>
      <c r="E73" s="5" t="str">
        <f t="shared" si="45"/>
        <v>A-</v>
      </c>
      <c r="F73" s="5" t="str">
        <f t="shared" si="46"/>
        <v>3.5</v>
      </c>
      <c r="G73" s="5">
        <v>26</v>
      </c>
      <c r="H73" s="5" t="str">
        <f t="shared" si="47"/>
        <v>A-</v>
      </c>
      <c r="I73" s="5" t="str">
        <f t="shared" si="48"/>
        <v>3.5</v>
      </c>
      <c r="J73" s="5">
        <v>0</v>
      </c>
      <c r="K73" s="5" t="str">
        <f t="shared" si="49"/>
        <v>F</v>
      </c>
      <c r="L73" s="5" t="str">
        <f t="shared" si="50"/>
        <v>0</v>
      </c>
      <c r="M73" s="5">
        <v>18</v>
      </c>
      <c r="N73" s="5" t="str">
        <f t="shared" si="51"/>
        <v>C</v>
      </c>
      <c r="O73" s="5" t="str">
        <f t="shared" si="52"/>
        <v>2</v>
      </c>
      <c r="P73" s="5">
        <v>12</v>
      </c>
      <c r="Q73" s="5" t="str">
        <f t="shared" si="53"/>
        <v>A-</v>
      </c>
      <c r="R73" s="5" t="str">
        <f t="shared" si="54"/>
        <v>3.5</v>
      </c>
      <c r="S73" s="5">
        <v>6</v>
      </c>
      <c r="T73" s="5" t="str">
        <f t="shared" si="55"/>
        <v>F</v>
      </c>
      <c r="U73" s="5" t="str">
        <f t="shared" si="56"/>
        <v>0</v>
      </c>
      <c r="V73" s="5">
        <v>28</v>
      </c>
      <c r="W73" s="5" t="str">
        <f t="shared" si="57"/>
        <v>A</v>
      </c>
      <c r="X73" s="5" t="str">
        <f t="shared" si="58"/>
        <v>4</v>
      </c>
      <c r="Y73" s="5">
        <v>32</v>
      </c>
      <c r="Z73" s="5" t="str">
        <f t="shared" si="59"/>
        <v>A+</v>
      </c>
      <c r="AA73" s="5" t="str">
        <f t="shared" si="60"/>
        <v>5</v>
      </c>
      <c r="AB73" s="5">
        <v>25</v>
      </c>
      <c r="AC73" s="5" t="str">
        <f t="shared" si="61"/>
        <v>A-</v>
      </c>
      <c r="AD73" s="5" t="str">
        <f t="shared" si="62"/>
        <v>3.5</v>
      </c>
      <c r="AE73" s="5">
        <v>6</v>
      </c>
      <c r="AF73" s="5" t="str">
        <f t="shared" si="63"/>
        <v>F</v>
      </c>
      <c r="AG73" s="5" t="str">
        <f t="shared" si="64"/>
        <v>0</v>
      </c>
      <c r="AH73" s="7" t="str">
        <f t="shared" si="44"/>
        <v>Fail</v>
      </c>
      <c r="AI73" s="8">
        <f t="shared" si="43"/>
        <v>0</v>
      </c>
      <c r="AJ73" s="8"/>
    </row>
    <row r="74" spans="1:36" ht="21.9" customHeight="1">
      <c r="A74" s="5">
        <v>71</v>
      </c>
      <c r="B74" s="24" t="s">
        <v>518</v>
      </c>
      <c r="C74" s="11" t="s">
        <v>252</v>
      </c>
      <c r="D74" s="5">
        <v>35</v>
      </c>
      <c r="E74" s="5" t="str">
        <f t="shared" si="45"/>
        <v>A+</v>
      </c>
      <c r="F74" s="5" t="str">
        <f t="shared" si="46"/>
        <v>5</v>
      </c>
      <c r="G74" s="5">
        <v>27</v>
      </c>
      <c r="H74" s="5" t="str">
        <f t="shared" si="47"/>
        <v>A-</v>
      </c>
      <c r="I74" s="5" t="str">
        <f t="shared" si="48"/>
        <v>3.5</v>
      </c>
      <c r="J74" s="5">
        <v>0</v>
      </c>
      <c r="K74" s="5" t="str">
        <f t="shared" si="49"/>
        <v>F</v>
      </c>
      <c r="L74" s="5" t="str">
        <f t="shared" si="50"/>
        <v>0</v>
      </c>
      <c r="M74" s="5">
        <v>22</v>
      </c>
      <c r="N74" s="5" t="str">
        <f t="shared" si="51"/>
        <v>B</v>
      </c>
      <c r="O74" s="5" t="str">
        <f t="shared" si="52"/>
        <v>3</v>
      </c>
      <c r="P74" s="5">
        <v>14</v>
      </c>
      <c r="Q74" s="5" t="str">
        <f t="shared" si="53"/>
        <v>A</v>
      </c>
      <c r="R74" s="5" t="str">
        <f t="shared" si="54"/>
        <v>4</v>
      </c>
      <c r="S74" s="5">
        <v>10</v>
      </c>
      <c r="T74" s="5" t="str">
        <f t="shared" si="55"/>
        <v>F</v>
      </c>
      <c r="U74" s="5" t="str">
        <f t="shared" si="56"/>
        <v>0</v>
      </c>
      <c r="V74" s="5">
        <v>30</v>
      </c>
      <c r="W74" s="5" t="str">
        <f t="shared" si="57"/>
        <v>A</v>
      </c>
      <c r="X74" s="5" t="str">
        <f t="shared" si="58"/>
        <v>4</v>
      </c>
      <c r="Y74" s="5">
        <v>33</v>
      </c>
      <c r="Z74" s="5" t="str">
        <f t="shared" si="59"/>
        <v>A+</v>
      </c>
      <c r="AA74" s="5" t="str">
        <f t="shared" si="60"/>
        <v>5</v>
      </c>
      <c r="AB74" s="5">
        <v>30</v>
      </c>
      <c r="AC74" s="5" t="str">
        <f t="shared" si="61"/>
        <v>A</v>
      </c>
      <c r="AD74" s="5" t="str">
        <f t="shared" si="62"/>
        <v>4</v>
      </c>
      <c r="AE74" s="5">
        <v>10</v>
      </c>
      <c r="AF74" s="5" t="str">
        <f t="shared" si="63"/>
        <v>D</v>
      </c>
      <c r="AG74" s="5" t="str">
        <f t="shared" si="64"/>
        <v>1</v>
      </c>
      <c r="AH74" s="7" t="str">
        <f t="shared" si="44"/>
        <v>Fail</v>
      </c>
      <c r="AI74" s="8">
        <f t="shared" si="43"/>
        <v>0</v>
      </c>
      <c r="AJ74" s="8"/>
    </row>
    <row r="75" spans="1:36" ht="21.9" customHeight="1">
      <c r="A75" s="5">
        <v>72</v>
      </c>
      <c r="B75" s="24" t="s">
        <v>518</v>
      </c>
      <c r="C75" s="11" t="s">
        <v>253</v>
      </c>
      <c r="D75" s="5">
        <v>30</v>
      </c>
      <c r="E75" s="5" t="str">
        <f t="shared" si="45"/>
        <v>A</v>
      </c>
      <c r="F75" s="5" t="str">
        <f t="shared" si="46"/>
        <v>4</v>
      </c>
      <c r="G75" s="5">
        <v>26</v>
      </c>
      <c r="H75" s="5" t="str">
        <f t="shared" si="47"/>
        <v>A-</v>
      </c>
      <c r="I75" s="5" t="str">
        <f t="shared" si="48"/>
        <v>3.5</v>
      </c>
      <c r="J75" s="5">
        <v>0</v>
      </c>
      <c r="K75" s="5" t="str">
        <f t="shared" si="49"/>
        <v>F</v>
      </c>
      <c r="L75" s="5" t="str">
        <f t="shared" si="50"/>
        <v>0</v>
      </c>
      <c r="M75" s="5">
        <v>24</v>
      </c>
      <c r="N75" s="5" t="str">
        <f t="shared" si="51"/>
        <v>A-</v>
      </c>
      <c r="O75" s="5" t="str">
        <f t="shared" si="52"/>
        <v>3.5</v>
      </c>
      <c r="P75" s="5">
        <v>14</v>
      </c>
      <c r="Q75" s="5" t="str">
        <f t="shared" si="53"/>
        <v>A</v>
      </c>
      <c r="R75" s="5" t="str">
        <f t="shared" si="54"/>
        <v>4</v>
      </c>
      <c r="S75" s="5">
        <v>14</v>
      </c>
      <c r="T75" s="5" t="str">
        <f t="shared" si="55"/>
        <v>D</v>
      </c>
      <c r="U75" s="5" t="str">
        <f t="shared" si="56"/>
        <v>1</v>
      </c>
      <c r="V75" s="5">
        <v>30</v>
      </c>
      <c r="W75" s="5" t="str">
        <f t="shared" si="57"/>
        <v>A</v>
      </c>
      <c r="X75" s="5" t="str">
        <f t="shared" si="58"/>
        <v>4</v>
      </c>
      <c r="Y75" s="5">
        <v>31</v>
      </c>
      <c r="Z75" s="5" t="str">
        <f t="shared" si="59"/>
        <v>A</v>
      </c>
      <c r="AA75" s="5" t="str">
        <f t="shared" si="60"/>
        <v>4</v>
      </c>
      <c r="AB75" s="5">
        <v>38</v>
      </c>
      <c r="AC75" s="5" t="str">
        <f t="shared" si="61"/>
        <v>A+</v>
      </c>
      <c r="AD75" s="5" t="str">
        <f t="shared" si="62"/>
        <v>5</v>
      </c>
      <c r="AE75" s="5">
        <v>10</v>
      </c>
      <c r="AF75" s="5" t="str">
        <f t="shared" si="63"/>
        <v>D</v>
      </c>
      <c r="AG75" s="5" t="str">
        <f t="shared" si="64"/>
        <v>1</v>
      </c>
      <c r="AH75" s="7" t="str">
        <f t="shared" si="44"/>
        <v>Fail</v>
      </c>
      <c r="AI75" s="8">
        <f t="shared" si="43"/>
        <v>0</v>
      </c>
      <c r="AJ75" s="8"/>
    </row>
    <row r="76" spans="1:36" ht="21.9" customHeight="1">
      <c r="A76" s="5">
        <v>73</v>
      </c>
      <c r="B76" s="24" t="s">
        <v>518</v>
      </c>
      <c r="C76" s="11" t="s">
        <v>254</v>
      </c>
      <c r="D76" s="5">
        <v>26</v>
      </c>
      <c r="E76" s="5" t="str">
        <f t="shared" si="45"/>
        <v>A-</v>
      </c>
      <c r="F76" s="5" t="str">
        <f t="shared" si="46"/>
        <v>3.5</v>
      </c>
      <c r="G76" s="5">
        <v>26</v>
      </c>
      <c r="H76" s="5" t="str">
        <f t="shared" si="47"/>
        <v>A-</v>
      </c>
      <c r="I76" s="5" t="str">
        <f t="shared" si="48"/>
        <v>3.5</v>
      </c>
      <c r="J76" s="5">
        <v>8</v>
      </c>
      <c r="K76" s="5" t="str">
        <f t="shared" si="49"/>
        <v>C</v>
      </c>
      <c r="L76" s="5" t="str">
        <f t="shared" si="50"/>
        <v>1</v>
      </c>
      <c r="M76" s="5">
        <v>14</v>
      </c>
      <c r="N76" s="5" t="str">
        <f t="shared" si="51"/>
        <v>D</v>
      </c>
      <c r="O76" s="5" t="str">
        <f t="shared" si="52"/>
        <v>1</v>
      </c>
      <c r="P76" s="5">
        <v>12</v>
      </c>
      <c r="Q76" s="5" t="str">
        <f t="shared" si="53"/>
        <v>A-</v>
      </c>
      <c r="R76" s="5" t="str">
        <f t="shared" si="54"/>
        <v>3.5</v>
      </c>
      <c r="S76" s="5">
        <v>10</v>
      </c>
      <c r="T76" s="5" t="str">
        <f t="shared" si="55"/>
        <v>F</v>
      </c>
      <c r="U76" s="5" t="str">
        <f t="shared" si="56"/>
        <v>0</v>
      </c>
      <c r="V76" s="5">
        <v>16</v>
      </c>
      <c r="W76" s="5" t="str">
        <f t="shared" si="57"/>
        <v>C</v>
      </c>
      <c r="X76" s="5" t="str">
        <f t="shared" si="58"/>
        <v>1</v>
      </c>
      <c r="Y76" s="5">
        <v>28</v>
      </c>
      <c r="Z76" s="5" t="str">
        <f t="shared" si="59"/>
        <v>A</v>
      </c>
      <c r="AA76" s="5" t="str">
        <f t="shared" si="60"/>
        <v>4</v>
      </c>
      <c r="AB76" s="5">
        <v>20</v>
      </c>
      <c r="AC76" s="5" t="str">
        <f t="shared" si="61"/>
        <v>B</v>
      </c>
      <c r="AD76" s="5" t="str">
        <f t="shared" si="62"/>
        <v>3</v>
      </c>
      <c r="AE76" s="5">
        <v>10</v>
      </c>
      <c r="AF76" s="5" t="str">
        <f t="shared" si="63"/>
        <v>D</v>
      </c>
      <c r="AG76" s="5" t="str">
        <f t="shared" si="64"/>
        <v>1</v>
      </c>
      <c r="AH76" s="7" t="str">
        <f t="shared" si="44"/>
        <v>Fail</v>
      </c>
      <c r="AI76" s="8">
        <f t="shared" si="43"/>
        <v>0</v>
      </c>
      <c r="AJ76" s="8"/>
    </row>
    <row r="77" spans="1:36" ht="21.9" customHeight="1">
      <c r="A77" s="5">
        <v>74</v>
      </c>
      <c r="B77" s="24" t="s">
        <v>518</v>
      </c>
      <c r="C77" s="11" t="s">
        <v>256</v>
      </c>
      <c r="D77" s="5">
        <v>35</v>
      </c>
      <c r="E77" s="5" t="str">
        <f t="shared" si="45"/>
        <v>A+</v>
      </c>
      <c r="F77" s="5" t="str">
        <f t="shared" si="46"/>
        <v>5</v>
      </c>
      <c r="G77" s="5">
        <v>24</v>
      </c>
      <c r="H77" s="5" t="str">
        <f t="shared" si="47"/>
        <v>A-</v>
      </c>
      <c r="I77" s="5" t="str">
        <f t="shared" si="48"/>
        <v>3.5</v>
      </c>
      <c r="J77" s="5">
        <v>2</v>
      </c>
      <c r="K77" s="5" t="str">
        <f t="shared" si="49"/>
        <v>F</v>
      </c>
      <c r="L77" s="5" t="str">
        <f t="shared" si="50"/>
        <v>0</v>
      </c>
      <c r="M77" s="5">
        <v>14</v>
      </c>
      <c r="N77" s="5" t="str">
        <f t="shared" si="51"/>
        <v>D</v>
      </c>
      <c r="O77" s="5" t="str">
        <f t="shared" si="52"/>
        <v>1</v>
      </c>
      <c r="P77" s="5">
        <v>10</v>
      </c>
      <c r="Q77" s="5" t="str">
        <f t="shared" si="53"/>
        <v>B</v>
      </c>
      <c r="R77" s="5" t="str">
        <f t="shared" si="54"/>
        <v>2</v>
      </c>
      <c r="S77" s="5">
        <v>10</v>
      </c>
      <c r="T77" s="5" t="str">
        <f t="shared" si="55"/>
        <v>F</v>
      </c>
      <c r="U77" s="5" t="str">
        <f t="shared" si="56"/>
        <v>0</v>
      </c>
      <c r="V77" s="5">
        <v>16</v>
      </c>
      <c r="W77" s="5" t="str">
        <f t="shared" si="57"/>
        <v>C</v>
      </c>
      <c r="X77" s="5" t="str">
        <f t="shared" si="58"/>
        <v>1</v>
      </c>
      <c r="Y77" s="5">
        <v>34</v>
      </c>
      <c r="Z77" s="5" t="str">
        <f t="shared" si="59"/>
        <v>A+</v>
      </c>
      <c r="AA77" s="5" t="str">
        <f t="shared" si="60"/>
        <v>5</v>
      </c>
      <c r="AB77" s="5">
        <v>29</v>
      </c>
      <c r="AC77" s="5" t="str">
        <f t="shared" si="61"/>
        <v>A</v>
      </c>
      <c r="AD77" s="5" t="str">
        <f t="shared" si="62"/>
        <v>4</v>
      </c>
      <c r="AE77" s="5">
        <v>4</v>
      </c>
      <c r="AF77" s="5" t="str">
        <f t="shared" si="63"/>
        <v>F</v>
      </c>
      <c r="AG77" s="5" t="str">
        <f t="shared" si="64"/>
        <v>0</v>
      </c>
      <c r="AH77" s="7" t="str">
        <f t="shared" si="44"/>
        <v>Fail</v>
      </c>
      <c r="AI77" s="8">
        <f t="shared" si="43"/>
        <v>0</v>
      </c>
      <c r="AJ77" s="8"/>
    </row>
    <row r="78" spans="1:36" ht="21.9" customHeight="1">
      <c r="A78" s="5">
        <v>75</v>
      </c>
      <c r="B78" s="24" t="s">
        <v>518</v>
      </c>
      <c r="C78" s="11" t="s">
        <v>257</v>
      </c>
      <c r="D78" s="5">
        <v>28</v>
      </c>
      <c r="E78" s="5" t="str">
        <f t="shared" si="45"/>
        <v>A</v>
      </c>
      <c r="F78" s="5" t="str">
        <f t="shared" si="46"/>
        <v>4</v>
      </c>
      <c r="G78" s="5">
        <v>19</v>
      </c>
      <c r="H78" s="5" t="str">
        <f t="shared" si="47"/>
        <v>C</v>
      </c>
      <c r="I78" s="5" t="str">
        <f t="shared" si="48"/>
        <v>2</v>
      </c>
      <c r="J78" s="5">
        <v>7</v>
      </c>
      <c r="K78" s="5" t="str">
        <f t="shared" si="49"/>
        <v>D</v>
      </c>
      <c r="L78" s="5" t="str">
        <f t="shared" si="50"/>
        <v>1</v>
      </c>
      <c r="M78" s="5">
        <v>14</v>
      </c>
      <c r="N78" s="5" t="str">
        <f t="shared" si="51"/>
        <v>D</v>
      </c>
      <c r="O78" s="5" t="str">
        <f t="shared" si="52"/>
        <v>1</v>
      </c>
      <c r="P78" s="5">
        <v>10</v>
      </c>
      <c r="Q78" s="5" t="str">
        <f t="shared" si="53"/>
        <v>B</v>
      </c>
      <c r="R78" s="5" t="str">
        <f t="shared" si="54"/>
        <v>2</v>
      </c>
      <c r="S78" s="5">
        <v>6</v>
      </c>
      <c r="T78" s="5" t="str">
        <f t="shared" si="55"/>
        <v>F</v>
      </c>
      <c r="U78" s="5" t="str">
        <f t="shared" si="56"/>
        <v>0</v>
      </c>
      <c r="V78" s="5">
        <v>20</v>
      </c>
      <c r="W78" s="5" t="str">
        <f t="shared" si="57"/>
        <v>B</v>
      </c>
      <c r="X78" s="5" t="str">
        <f t="shared" si="58"/>
        <v>3</v>
      </c>
      <c r="Y78" s="5">
        <v>22</v>
      </c>
      <c r="Z78" s="5" t="str">
        <f t="shared" si="59"/>
        <v>B</v>
      </c>
      <c r="AA78" s="5" t="str">
        <f t="shared" si="60"/>
        <v>3</v>
      </c>
      <c r="AB78" s="5">
        <v>20</v>
      </c>
      <c r="AC78" s="5" t="str">
        <f t="shared" si="61"/>
        <v>B</v>
      </c>
      <c r="AD78" s="5" t="str">
        <f t="shared" si="62"/>
        <v>3</v>
      </c>
      <c r="AE78" s="5">
        <v>16</v>
      </c>
      <c r="AF78" s="5" t="str">
        <f t="shared" si="63"/>
        <v>B</v>
      </c>
      <c r="AG78" s="5" t="str">
        <f t="shared" si="64"/>
        <v>3</v>
      </c>
      <c r="AH78" s="7" t="str">
        <f t="shared" si="44"/>
        <v>Fail</v>
      </c>
      <c r="AI78" s="8">
        <f t="shared" si="43"/>
        <v>0</v>
      </c>
      <c r="AJ78" s="8"/>
    </row>
    <row r="79" spans="1:36" ht="21.9" customHeight="1">
      <c r="A79" s="5">
        <v>76</v>
      </c>
      <c r="B79" s="24" t="s">
        <v>518</v>
      </c>
      <c r="C79" s="11" t="s">
        <v>258</v>
      </c>
      <c r="D79" s="5">
        <v>26</v>
      </c>
      <c r="E79" s="5" t="str">
        <f t="shared" si="45"/>
        <v>A-</v>
      </c>
      <c r="F79" s="5" t="str">
        <f t="shared" si="46"/>
        <v>3.5</v>
      </c>
      <c r="G79" s="5">
        <v>25</v>
      </c>
      <c r="H79" s="5" t="str">
        <f t="shared" si="47"/>
        <v>A-</v>
      </c>
      <c r="I79" s="5" t="str">
        <f t="shared" si="48"/>
        <v>3.5</v>
      </c>
      <c r="J79" s="5">
        <v>8</v>
      </c>
      <c r="K79" s="5" t="str">
        <f t="shared" si="49"/>
        <v>C</v>
      </c>
      <c r="L79" s="5" t="str">
        <f t="shared" si="50"/>
        <v>1</v>
      </c>
      <c r="M79" s="5">
        <v>14</v>
      </c>
      <c r="N79" s="5" t="str">
        <f t="shared" si="51"/>
        <v>D</v>
      </c>
      <c r="O79" s="5" t="str">
        <f t="shared" si="52"/>
        <v>1</v>
      </c>
      <c r="P79" s="5">
        <v>10</v>
      </c>
      <c r="Q79" s="5" t="str">
        <f t="shared" si="53"/>
        <v>B</v>
      </c>
      <c r="R79" s="5" t="str">
        <f t="shared" si="54"/>
        <v>2</v>
      </c>
      <c r="S79" s="5">
        <v>14</v>
      </c>
      <c r="T79" s="5" t="str">
        <f t="shared" si="55"/>
        <v>D</v>
      </c>
      <c r="U79" s="5" t="str">
        <f t="shared" si="56"/>
        <v>1</v>
      </c>
      <c r="V79" s="5">
        <v>16</v>
      </c>
      <c r="W79" s="5" t="str">
        <f t="shared" si="57"/>
        <v>C</v>
      </c>
      <c r="X79" s="5" t="str">
        <f t="shared" si="58"/>
        <v>1</v>
      </c>
      <c r="Y79" s="5">
        <v>26</v>
      </c>
      <c r="Z79" s="5" t="str">
        <f t="shared" si="59"/>
        <v>A-</v>
      </c>
      <c r="AA79" s="5" t="str">
        <f t="shared" si="60"/>
        <v>3.5</v>
      </c>
      <c r="AB79" s="5">
        <v>30</v>
      </c>
      <c r="AC79" s="5" t="str">
        <f t="shared" si="61"/>
        <v>A</v>
      </c>
      <c r="AD79" s="5" t="str">
        <f t="shared" si="62"/>
        <v>4</v>
      </c>
      <c r="AE79" s="5">
        <v>4</v>
      </c>
      <c r="AF79" s="5" t="str">
        <f t="shared" si="63"/>
        <v>F</v>
      </c>
      <c r="AG79" s="5" t="str">
        <f t="shared" si="64"/>
        <v>0</v>
      </c>
      <c r="AH79" s="7" t="str">
        <f t="shared" si="44"/>
        <v>Fail</v>
      </c>
      <c r="AI79" s="8">
        <f t="shared" si="43"/>
        <v>0</v>
      </c>
      <c r="AJ79" s="8"/>
    </row>
    <row r="80" spans="1:36" ht="21.9" customHeight="1">
      <c r="A80" s="5">
        <v>77</v>
      </c>
      <c r="B80" s="24" t="s">
        <v>518</v>
      </c>
      <c r="C80" s="11" t="s">
        <v>259</v>
      </c>
      <c r="D80" s="5">
        <v>30</v>
      </c>
      <c r="E80" s="5" t="str">
        <f t="shared" si="45"/>
        <v>A</v>
      </c>
      <c r="F80" s="5" t="str">
        <f t="shared" si="46"/>
        <v>4</v>
      </c>
      <c r="G80" s="5">
        <v>20</v>
      </c>
      <c r="H80" s="5" t="str">
        <f t="shared" si="47"/>
        <v>B</v>
      </c>
      <c r="I80" s="5" t="str">
        <f t="shared" si="48"/>
        <v>3</v>
      </c>
      <c r="J80" s="5">
        <v>8</v>
      </c>
      <c r="K80" s="5" t="str">
        <f t="shared" si="49"/>
        <v>C</v>
      </c>
      <c r="L80" s="5" t="str">
        <f t="shared" si="50"/>
        <v>1</v>
      </c>
      <c r="M80" s="5">
        <v>22</v>
      </c>
      <c r="N80" s="5" t="str">
        <f t="shared" si="51"/>
        <v>B</v>
      </c>
      <c r="O80" s="5" t="str">
        <f t="shared" si="52"/>
        <v>3</v>
      </c>
      <c r="P80" s="5">
        <v>10</v>
      </c>
      <c r="Q80" s="5" t="str">
        <f t="shared" si="53"/>
        <v>B</v>
      </c>
      <c r="R80" s="5" t="str">
        <f t="shared" si="54"/>
        <v>2</v>
      </c>
      <c r="S80" s="5">
        <v>16</v>
      </c>
      <c r="T80" s="5" t="str">
        <f t="shared" si="55"/>
        <v>C</v>
      </c>
      <c r="U80" s="5" t="str">
        <f t="shared" si="56"/>
        <v>1</v>
      </c>
      <c r="V80" s="5">
        <v>14</v>
      </c>
      <c r="W80" s="5" t="str">
        <f t="shared" si="57"/>
        <v>D</v>
      </c>
      <c r="X80" s="5" t="str">
        <f t="shared" si="58"/>
        <v>1</v>
      </c>
      <c r="Y80" s="5">
        <v>27</v>
      </c>
      <c r="Z80" s="5" t="str">
        <f t="shared" si="59"/>
        <v>A-</v>
      </c>
      <c r="AA80" s="5" t="str">
        <f t="shared" si="60"/>
        <v>3.5</v>
      </c>
      <c r="AB80" s="5">
        <v>30</v>
      </c>
      <c r="AC80" s="5" t="str">
        <f t="shared" si="61"/>
        <v>A</v>
      </c>
      <c r="AD80" s="5" t="str">
        <f t="shared" si="62"/>
        <v>4</v>
      </c>
      <c r="AE80" s="5">
        <v>6</v>
      </c>
      <c r="AF80" s="5" t="str">
        <f t="shared" si="63"/>
        <v>F</v>
      </c>
      <c r="AG80" s="5" t="str">
        <f t="shared" si="64"/>
        <v>0</v>
      </c>
      <c r="AH80" s="7" t="str">
        <f t="shared" si="44"/>
        <v>Fail</v>
      </c>
      <c r="AI80" s="8">
        <f t="shared" si="43"/>
        <v>0</v>
      </c>
      <c r="AJ80" s="8"/>
    </row>
    <row r="81" spans="1:36" ht="21.9" customHeight="1">
      <c r="A81" s="5">
        <v>78</v>
      </c>
      <c r="B81" s="24" t="s">
        <v>518</v>
      </c>
      <c r="C81" s="11" t="s">
        <v>260</v>
      </c>
      <c r="D81" s="5">
        <v>22</v>
      </c>
      <c r="E81" s="5" t="str">
        <f t="shared" si="45"/>
        <v>B</v>
      </c>
      <c r="F81" s="5" t="str">
        <f t="shared" si="46"/>
        <v>3</v>
      </c>
      <c r="G81" s="5">
        <v>21</v>
      </c>
      <c r="H81" s="5" t="str">
        <f t="shared" si="47"/>
        <v>B</v>
      </c>
      <c r="I81" s="5" t="str">
        <f t="shared" si="48"/>
        <v>3</v>
      </c>
      <c r="J81" s="5">
        <v>0</v>
      </c>
      <c r="K81" s="5" t="str">
        <f t="shared" si="49"/>
        <v>F</v>
      </c>
      <c r="L81" s="5" t="str">
        <f t="shared" si="50"/>
        <v>0</v>
      </c>
      <c r="M81" s="5">
        <v>14</v>
      </c>
      <c r="N81" s="5" t="str">
        <f t="shared" si="51"/>
        <v>D</v>
      </c>
      <c r="O81" s="5" t="str">
        <f t="shared" si="52"/>
        <v>1</v>
      </c>
      <c r="P81" s="5">
        <v>12</v>
      </c>
      <c r="Q81" s="5" t="str">
        <f t="shared" si="53"/>
        <v>A-</v>
      </c>
      <c r="R81" s="5" t="str">
        <f t="shared" si="54"/>
        <v>3.5</v>
      </c>
      <c r="S81" s="5">
        <v>3</v>
      </c>
      <c r="T81" s="5" t="str">
        <f t="shared" si="55"/>
        <v>F</v>
      </c>
      <c r="U81" s="5" t="str">
        <f t="shared" si="56"/>
        <v>0</v>
      </c>
      <c r="V81" s="5">
        <v>13</v>
      </c>
      <c r="W81" s="5" t="str">
        <f t="shared" si="57"/>
        <v>D</v>
      </c>
      <c r="X81" s="5" t="str">
        <f t="shared" si="58"/>
        <v>1</v>
      </c>
      <c r="Y81" s="5">
        <v>22</v>
      </c>
      <c r="Z81" s="5" t="str">
        <f t="shared" si="59"/>
        <v>B</v>
      </c>
      <c r="AA81" s="5" t="str">
        <f t="shared" si="60"/>
        <v>3</v>
      </c>
      <c r="AB81" s="5">
        <v>31</v>
      </c>
      <c r="AC81" s="5" t="str">
        <f t="shared" si="61"/>
        <v>A</v>
      </c>
      <c r="AD81" s="5" t="str">
        <f t="shared" si="62"/>
        <v>4</v>
      </c>
      <c r="AE81" s="5">
        <v>16</v>
      </c>
      <c r="AF81" s="5" t="str">
        <f t="shared" si="63"/>
        <v>B</v>
      </c>
      <c r="AG81" s="5" t="str">
        <f t="shared" si="64"/>
        <v>3</v>
      </c>
      <c r="AH81" s="7" t="str">
        <f t="shared" si="44"/>
        <v>Fail</v>
      </c>
      <c r="AI81" s="8">
        <f t="shared" si="43"/>
        <v>0</v>
      </c>
      <c r="AJ81" s="8"/>
    </row>
    <row r="82" spans="1:36" ht="21.9" customHeight="1">
      <c r="A82" s="5">
        <v>79</v>
      </c>
      <c r="B82" s="24" t="s">
        <v>518</v>
      </c>
      <c r="C82" s="11" t="s">
        <v>262</v>
      </c>
      <c r="D82" s="5">
        <v>25</v>
      </c>
      <c r="E82" s="5" t="str">
        <f t="shared" si="45"/>
        <v>A-</v>
      </c>
      <c r="F82" s="5" t="str">
        <f t="shared" si="46"/>
        <v>3.5</v>
      </c>
      <c r="G82" s="5"/>
      <c r="H82" s="5" t="str">
        <f t="shared" si="47"/>
        <v>F</v>
      </c>
      <c r="I82" s="5" t="str">
        <f t="shared" si="48"/>
        <v>0</v>
      </c>
      <c r="J82" s="5"/>
      <c r="K82" s="5" t="str">
        <f t="shared" si="49"/>
        <v>F</v>
      </c>
      <c r="L82" s="5" t="str">
        <f t="shared" si="50"/>
        <v>0</v>
      </c>
      <c r="M82" s="5"/>
      <c r="N82" s="5" t="str">
        <f t="shared" si="51"/>
        <v>F</v>
      </c>
      <c r="O82" s="5" t="str">
        <f t="shared" si="52"/>
        <v>0</v>
      </c>
      <c r="P82" s="5"/>
      <c r="Q82" s="5" t="str">
        <f t="shared" si="53"/>
        <v>F</v>
      </c>
      <c r="R82" s="5" t="str">
        <f t="shared" si="54"/>
        <v>0</v>
      </c>
      <c r="S82" s="5"/>
      <c r="T82" s="5" t="str">
        <f t="shared" si="55"/>
        <v>F</v>
      </c>
      <c r="U82" s="5" t="str">
        <f t="shared" si="56"/>
        <v>0</v>
      </c>
      <c r="V82" s="5"/>
      <c r="W82" s="5" t="str">
        <f t="shared" si="57"/>
        <v>F</v>
      </c>
      <c r="X82" s="5" t="str">
        <f t="shared" si="58"/>
        <v>0</v>
      </c>
      <c r="Y82" s="5"/>
      <c r="Z82" s="5" t="str">
        <f t="shared" si="59"/>
        <v>F</v>
      </c>
      <c r="AA82" s="5" t="str">
        <f t="shared" si="60"/>
        <v>0</v>
      </c>
      <c r="AB82" s="5"/>
      <c r="AC82" s="5" t="str">
        <f t="shared" si="61"/>
        <v>F</v>
      </c>
      <c r="AD82" s="5" t="str">
        <f t="shared" si="62"/>
        <v>0</v>
      </c>
      <c r="AE82" s="5"/>
      <c r="AF82" s="5" t="str">
        <f t="shared" si="63"/>
        <v>F</v>
      </c>
      <c r="AG82" s="5" t="str">
        <f t="shared" si="64"/>
        <v>0</v>
      </c>
      <c r="AH82" s="7" t="str">
        <f t="shared" si="44"/>
        <v>Fail</v>
      </c>
      <c r="AI82" s="8">
        <f t="shared" si="43"/>
        <v>0</v>
      </c>
      <c r="AJ82" s="8"/>
    </row>
    <row r="83" spans="1:36" ht="21.9" customHeight="1">
      <c r="A83" s="5">
        <v>80</v>
      </c>
      <c r="B83" s="24" t="s">
        <v>518</v>
      </c>
      <c r="C83" s="11" t="s">
        <v>264</v>
      </c>
      <c r="D83" s="5">
        <v>25</v>
      </c>
      <c r="E83" s="5" t="str">
        <f t="shared" si="45"/>
        <v>A-</v>
      </c>
      <c r="F83" s="5" t="str">
        <f t="shared" si="46"/>
        <v>3.5</v>
      </c>
      <c r="G83" s="5">
        <v>22</v>
      </c>
      <c r="H83" s="5" t="str">
        <f t="shared" si="47"/>
        <v>B</v>
      </c>
      <c r="I83" s="5" t="str">
        <f t="shared" si="48"/>
        <v>3</v>
      </c>
      <c r="J83" s="5">
        <v>0</v>
      </c>
      <c r="K83" s="5" t="str">
        <f t="shared" si="49"/>
        <v>F</v>
      </c>
      <c r="L83" s="5" t="str">
        <f t="shared" si="50"/>
        <v>0</v>
      </c>
      <c r="M83" s="5">
        <v>14</v>
      </c>
      <c r="N83" s="5" t="str">
        <f t="shared" si="51"/>
        <v>D</v>
      </c>
      <c r="O83" s="5" t="str">
        <f t="shared" si="52"/>
        <v>1</v>
      </c>
      <c r="P83" s="5">
        <v>10</v>
      </c>
      <c r="Q83" s="5" t="str">
        <f t="shared" si="53"/>
        <v>B</v>
      </c>
      <c r="R83" s="5" t="str">
        <f t="shared" si="54"/>
        <v>2</v>
      </c>
      <c r="S83" s="5">
        <v>2</v>
      </c>
      <c r="T83" s="5" t="str">
        <f t="shared" si="55"/>
        <v>F</v>
      </c>
      <c r="U83" s="5" t="str">
        <f t="shared" si="56"/>
        <v>0</v>
      </c>
      <c r="V83" s="5">
        <v>14</v>
      </c>
      <c r="W83" s="5" t="str">
        <f t="shared" si="57"/>
        <v>D</v>
      </c>
      <c r="X83" s="5" t="str">
        <f t="shared" si="58"/>
        <v>1</v>
      </c>
      <c r="Y83" s="5">
        <v>22</v>
      </c>
      <c r="Z83" s="5" t="str">
        <f t="shared" si="59"/>
        <v>B</v>
      </c>
      <c r="AA83" s="5" t="str">
        <f t="shared" si="60"/>
        <v>3</v>
      </c>
      <c r="AB83" s="5">
        <v>16</v>
      </c>
      <c r="AC83" s="5" t="str">
        <f t="shared" si="61"/>
        <v>C</v>
      </c>
      <c r="AD83" s="5" t="str">
        <f t="shared" si="62"/>
        <v>1</v>
      </c>
      <c r="AE83" s="5">
        <v>18</v>
      </c>
      <c r="AF83" s="5" t="str">
        <f t="shared" si="63"/>
        <v>A-</v>
      </c>
      <c r="AG83" s="5" t="str">
        <f t="shared" si="64"/>
        <v>3.5</v>
      </c>
      <c r="AH83" s="7" t="str">
        <f t="shared" si="44"/>
        <v>Fail</v>
      </c>
      <c r="AI83" s="8">
        <f t="shared" si="43"/>
        <v>0</v>
      </c>
      <c r="AJ83" s="8"/>
    </row>
    <row r="84" spans="1:36" ht="21.9" customHeight="1">
      <c r="A84" s="5">
        <v>81</v>
      </c>
      <c r="B84" s="24" t="s">
        <v>518</v>
      </c>
      <c r="C84" s="11" t="s">
        <v>264</v>
      </c>
      <c r="D84" s="5"/>
      <c r="E84" s="5" t="str">
        <f t="shared" si="45"/>
        <v>F</v>
      </c>
      <c r="F84" s="5" t="str">
        <f t="shared" si="46"/>
        <v>0</v>
      </c>
      <c r="G84" s="5"/>
      <c r="H84" s="5" t="str">
        <f t="shared" si="47"/>
        <v>F</v>
      </c>
      <c r="I84" s="5" t="str">
        <f t="shared" si="48"/>
        <v>0</v>
      </c>
      <c r="J84" s="5"/>
      <c r="K84" s="5" t="str">
        <f t="shared" si="49"/>
        <v>F</v>
      </c>
      <c r="L84" s="5" t="str">
        <f t="shared" si="50"/>
        <v>0</v>
      </c>
      <c r="M84" s="5"/>
      <c r="N84" s="5" t="str">
        <f t="shared" si="51"/>
        <v>F</v>
      </c>
      <c r="O84" s="5" t="str">
        <f t="shared" si="52"/>
        <v>0</v>
      </c>
      <c r="P84" s="5"/>
      <c r="Q84" s="5" t="str">
        <f t="shared" si="53"/>
        <v>F</v>
      </c>
      <c r="R84" s="5" t="str">
        <f t="shared" si="54"/>
        <v>0</v>
      </c>
      <c r="S84" s="5"/>
      <c r="T84" s="5" t="str">
        <f t="shared" si="55"/>
        <v>F</v>
      </c>
      <c r="U84" s="5" t="str">
        <f t="shared" si="56"/>
        <v>0</v>
      </c>
      <c r="V84" s="5"/>
      <c r="W84" s="5" t="str">
        <f t="shared" si="57"/>
        <v>F</v>
      </c>
      <c r="X84" s="5" t="str">
        <f t="shared" si="58"/>
        <v>0</v>
      </c>
      <c r="Y84" s="5"/>
      <c r="Z84" s="5" t="str">
        <f t="shared" si="59"/>
        <v>F</v>
      </c>
      <c r="AA84" s="5" t="str">
        <f t="shared" si="60"/>
        <v>0</v>
      </c>
      <c r="AB84" s="5"/>
      <c r="AC84" s="5" t="str">
        <f t="shared" si="61"/>
        <v>F</v>
      </c>
      <c r="AD84" s="5" t="str">
        <f t="shared" si="62"/>
        <v>0</v>
      </c>
      <c r="AE84" s="5"/>
      <c r="AF84" s="5" t="str">
        <f t="shared" si="63"/>
        <v>F</v>
      </c>
      <c r="AG84" s="5" t="str">
        <f t="shared" si="64"/>
        <v>0</v>
      </c>
      <c r="AH84" s="7" t="str">
        <f t="shared" si="44"/>
        <v>Fail</v>
      </c>
      <c r="AI84" s="8">
        <f t="shared" si="43"/>
        <v>0</v>
      </c>
      <c r="AJ84" s="8"/>
    </row>
    <row r="85" spans="1:36" ht="21.9" customHeight="1">
      <c r="A85" s="5">
        <v>82</v>
      </c>
      <c r="B85" s="24" t="s">
        <v>519</v>
      </c>
      <c r="C85" s="12" t="s">
        <v>229</v>
      </c>
      <c r="D85" s="5"/>
      <c r="E85" s="5" t="str">
        <f t="shared" si="45"/>
        <v>F</v>
      </c>
      <c r="F85" s="5" t="str">
        <f t="shared" si="46"/>
        <v>0</v>
      </c>
      <c r="G85" s="5"/>
      <c r="H85" s="5" t="str">
        <f t="shared" si="47"/>
        <v>F</v>
      </c>
      <c r="I85" s="5" t="str">
        <f t="shared" si="48"/>
        <v>0</v>
      </c>
      <c r="J85" s="5"/>
      <c r="K85" s="5" t="str">
        <f t="shared" si="49"/>
        <v>F</v>
      </c>
      <c r="L85" s="5" t="str">
        <f t="shared" si="50"/>
        <v>0</v>
      </c>
      <c r="M85" s="5"/>
      <c r="N85" s="5" t="str">
        <f t="shared" si="51"/>
        <v>F</v>
      </c>
      <c r="O85" s="5" t="str">
        <f t="shared" si="52"/>
        <v>0</v>
      </c>
      <c r="P85" s="5"/>
      <c r="Q85" s="5" t="str">
        <f t="shared" si="53"/>
        <v>F</v>
      </c>
      <c r="R85" s="5" t="str">
        <f t="shared" si="54"/>
        <v>0</v>
      </c>
      <c r="S85" s="5"/>
      <c r="T85" s="5" t="str">
        <f t="shared" si="55"/>
        <v>F</v>
      </c>
      <c r="U85" s="5" t="str">
        <f t="shared" si="56"/>
        <v>0</v>
      </c>
      <c r="V85" s="5"/>
      <c r="W85" s="5" t="str">
        <f t="shared" si="57"/>
        <v>F</v>
      </c>
      <c r="X85" s="5" t="str">
        <f t="shared" si="58"/>
        <v>0</v>
      </c>
      <c r="Y85" s="5"/>
      <c r="Z85" s="5" t="str">
        <f t="shared" si="59"/>
        <v>F</v>
      </c>
      <c r="AA85" s="5" t="str">
        <f t="shared" si="60"/>
        <v>0</v>
      </c>
      <c r="AB85" s="5"/>
      <c r="AC85" s="5" t="str">
        <f t="shared" si="61"/>
        <v>F</v>
      </c>
      <c r="AD85" s="5" t="str">
        <f t="shared" si="62"/>
        <v>0</v>
      </c>
      <c r="AE85" s="5"/>
      <c r="AF85" s="5" t="str">
        <f t="shared" si="63"/>
        <v>F</v>
      </c>
      <c r="AG85" s="5" t="str">
        <f t="shared" si="64"/>
        <v>0</v>
      </c>
      <c r="AH85" s="7" t="str">
        <f t="shared" ref="AH85:AH116" si="65">IF(AND(D85&gt;=13,G85&gt;=13,J85&gt;=6,M85&gt;=13,P85&gt;=6,S85&gt;=13,V85&gt;=13,Y85&gt;=13,AB85&gt;=13,AE85&gt;=9), "Pass","Fail")</f>
        <v>Fail</v>
      </c>
      <c r="AI85" s="8">
        <f t="shared" ref="AI85:AI117" si="66">IF(OR(D85&lt;13,G85&lt;13,J85&lt;6,M85&lt;13,P85&lt;6,S85&lt;13,V85&lt;13,Y85&lt;13,AB85&lt;13,AE85&lt;6),0,(D85+G85+J85+M85+P85+S85+V85+Y85+AB85+AE85))</f>
        <v>0</v>
      </c>
      <c r="AJ85" s="8"/>
    </row>
    <row r="86" spans="1:36" ht="21.9" customHeight="1">
      <c r="A86" s="5">
        <v>83</v>
      </c>
      <c r="B86" s="24" t="s">
        <v>519</v>
      </c>
      <c r="C86" s="11" t="s">
        <v>267</v>
      </c>
      <c r="D86" s="5"/>
      <c r="E86" s="5" t="str">
        <f t="shared" si="45"/>
        <v>F</v>
      </c>
      <c r="F86" s="5" t="str">
        <f t="shared" si="46"/>
        <v>0</v>
      </c>
      <c r="G86" s="5"/>
      <c r="H86" s="5" t="str">
        <f t="shared" si="47"/>
        <v>F</v>
      </c>
      <c r="I86" s="5" t="str">
        <f t="shared" si="48"/>
        <v>0</v>
      </c>
      <c r="J86" s="5"/>
      <c r="K86" s="5" t="str">
        <f t="shared" si="49"/>
        <v>F</v>
      </c>
      <c r="L86" s="5" t="str">
        <f t="shared" si="50"/>
        <v>0</v>
      </c>
      <c r="M86" s="5"/>
      <c r="N86" s="5" t="str">
        <f t="shared" si="51"/>
        <v>F</v>
      </c>
      <c r="O86" s="5" t="str">
        <f t="shared" si="52"/>
        <v>0</v>
      </c>
      <c r="P86" s="5">
        <v>10</v>
      </c>
      <c r="Q86" s="5" t="str">
        <f t="shared" si="53"/>
        <v>B</v>
      </c>
      <c r="R86" s="5" t="str">
        <f t="shared" si="54"/>
        <v>2</v>
      </c>
      <c r="S86" s="5"/>
      <c r="T86" s="5" t="str">
        <f t="shared" si="55"/>
        <v>F</v>
      </c>
      <c r="U86" s="5" t="str">
        <f t="shared" si="56"/>
        <v>0</v>
      </c>
      <c r="V86" s="5"/>
      <c r="W86" s="5" t="str">
        <f t="shared" si="57"/>
        <v>F</v>
      </c>
      <c r="X86" s="5" t="str">
        <f t="shared" si="58"/>
        <v>0</v>
      </c>
      <c r="Y86" s="5"/>
      <c r="Z86" s="5" t="str">
        <f t="shared" si="59"/>
        <v>F</v>
      </c>
      <c r="AA86" s="5" t="str">
        <f t="shared" si="60"/>
        <v>0</v>
      </c>
      <c r="AB86" s="5"/>
      <c r="AC86" s="5" t="str">
        <f t="shared" si="61"/>
        <v>F</v>
      </c>
      <c r="AD86" s="5" t="str">
        <f t="shared" si="62"/>
        <v>0</v>
      </c>
      <c r="AE86" s="5"/>
      <c r="AF86" s="5" t="str">
        <f t="shared" si="63"/>
        <v>F</v>
      </c>
      <c r="AG86" s="5" t="str">
        <f t="shared" si="64"/>
        <v>0</v>
      </c>
      <c r="AH86" s="7" t="str">
        <f t="shared" si="65"/>
        <v>Fail</v>
      </c>
      <c r="AI86" s="8">
        <f t="shared" si="66"/>
        <v>0</v>
      </c>
      <c r="AJ86" s="8"/>
    </row>
    <row r="87" spans="1:36" ht="21.9" customHeight="1">
      <c r="A87" s="5">
        <v>84</v>
      </c>
      <c r="B87" s="24" t="s">
        <v>519</v>
      </c>
      <c r="C87" s="11" t="s">
        <v>268</v>
      </c>
      <c r="D87" s="5">
        <v>33</v>
      </c>
      <c r="E87" s="5" t="str">
        <f t="shared" si="45"/>
        <v>A+</v>
      </c>
      <c r="F87" s="5" t="str">
        <f t="shared" si="46"/>
        <v>5</v>
      </c>
      <c r="G87" s="5">
        <v>19</v>
      </c>
      <c r="H87" s="5" t="str">
        <f t="shared" si="47"/>
        <v>C</v>
      </c>
      <c r="I87" s="5" t="str">
        <f t="shared" si="48"/>
        <v>2</v>
      </c>
      <c r="J87" s="5">
        <v>1</v>
      </c>
      <c r="K87" s="5" t="str">
        <f t="shared" si="49"/>
        <v>F</v>
      </c>
      <c r="L87" s="5" t="str">
        <f t="shared" si="50"/>
        <v>0</v>
      </c>
      <c r="M87" s="5">
        <v>18</v>
      </c>
      <c r="N87" s="5" t="str">
        <f t="shared" si="51"/>
        <v>C</v>
      </c>
      <c r="O87" s="5" t="str">
        <f t="shared" si="52"/>
        <v>2</v>
      </c>
      <c r="P87" s="5">
        <v>12</v>
      </c>
      <c r="Q87" s="5" t="str">
        <f t="shared" si="53"/>
        <v>A-</v>
      </c>
      <c r="R87" s="5" t="str">
        <f t="shared" si="54"/>
        <v>3.5</v>
      </c>
      <c r="S87" s="5">
        <v>5</v>
      </c>
      <c r="T87" s="5" t="str">
        <f t="shared" si="55"/>
        <v>F</v>
      </c>
      <c r="U87" s="5" t="str">
        <f t="shared" si="56"/>
        <v>0</v>
      </c>
      <c r="V87" s="5">
        <v>22</v>
      </c>
      <c r="W87" s="5" t="str">
        <f t="shared" si="57"/>
        <v>B</v>
      </c>
      <c r="X87" s="5" t="str">
        <f t="shared" si="58"/>
        <v>3</v>
      </c>
      <c r="Y87" s="5">
        <v>25</v>
      </c>
      <c r="Z87" s="5" t="str">
        <f t="shared" si="59"/>
        <v>A-</v>
      </c>
      <c r="AA87" s="5" t="str">
        <f t="shared" si="60"/>
        <v>3.5</v>
      </c>
      <c r="AB87" s="5">
        <v>14</v>
      </c>
      <c r="AC87" s="5" t="str">
        <f t="shared" si="61"/>
        <v>D</v>
      </c>
      <c r="AD87" s="5" t="str">
        <f t="shared" si="62"/>
        <v>1</v>
      </c>
      <c r="AE87" s="5">
        <v>5</v>
      </c>
      <c r="AF87" s="5" t="str">
        <f t="shared" si="63"/>
        <v>F</v>
      </c>
      <c r="AG87" s="5" t="str">
        <f t="shared" si="64"/>
        <v>0</v>
      </c>
      <c r="AH87" s="7" t="str">
        <f t="shared" si="65"/>
        <v>Fail</v>
      </c>
      <c r="AI87" s="8">
        <f t="shared" si="66"/>
        <v>0</v>
      </c>
      <c r="AJ87" s="8"/>
    </row>
    <row r="88" spans="1:36" ht="21.9" customHeight="1">
      <c r="A88" s="5">
        <v>85</v>
      </c>
      <c r="B88" s="24" t="s">
        <v>519</v>
      </c>
      <c r="C88" s="11" t="s">
        <v>269</v>
      </c>
      <c r="D88" s="5">
        <v>23</v>
      </c>
      <c r="E88" s="5" t="str">
        <f t="shared" si="45"/>
        <v>B</v>
      </c>
      <c r="F88" s="5" t="str">
        <f t="shared" si="46"/>
        <v>3</v>
      </c>
      <c r="G88" s="5">
        <v>21</v>
      </c>
      <c r="H88" s="5" t="str">
        <f t="shared" si="47"/>
        <v>B</v>
      </c>
      <c r="I88" s="5" t="str">
        <f t="shared" si="48"/>
        <v>3</v>
      </c>
      <c r="J88" s="5">
        <v>2</v>
      </c>
      <c r="K88" s="5" t="str">
        <f t="shared" si="49"/>
        <v>F</v>
      </c>
      <c r="L88" s="5" t="str">
        <f t="shared" si="50"/>
        <v>0</v>
      </c>
      <c r="M88" s="5">
        <v>16</v>
      </c>
      <c r="N88" s="5" t="str">
        <f t="shared" si="51"/>
        <v>C</v>
      </c>
      <c r="O88" s="5" t="str">
        <f t="shared" si="52"/>
        <v>1</v>
      </c>
      <c r="P88" s="5"/>
      <c r="Q88" s="5" t="str">
        <f t="shared" si="53"/>
        <v>F</v>
      </c>
      <c r="R88" s="5" t="str">
        <f t="shared" si="54"/>
        <v>0</v>
      </c>
      <c r="S88" s="5">
        <v>8</v>
      </c>
      <c r="T88" s="5" t="str">
        <f t="shared" si="55"/>
        <v>F</v>
      </c>
      <c r="U88" s="5" t="str">
        <f t="shared" si="56"/>
        <v>0</v>
      </c>
      <c r="V88" s="5">
        <v>22</v>
      </c>
      <c r="W88" s="5" t="str">
        <f t="shared" si="57"/>
        <v>B</v>
      </c>
      <c r="X88" s="5" t="str">
        <f t="shared" si="58"/>
        <v>3</v>
      </c>
      <c r="Y88" s="5"/>
      <c r="Z88" s="5" t="str">
        <f t="shared" si="59"/>
        <v>F</v>
      </c>
      <c r="AA88" s="5" t="str">
        <f t="shared" si="60"/>
        <v>0</v>
      </c>
      <c r="AB88" s="5">
        <v>19</v>
      </c>
      <c r="AC88" s="5" t="str">
        <f t="shared" si="61"/>
        <v>C</v>
      </c>
      <c r="AD88" s="5" t="str">
        <f t="shared" si="62"/>
        <v>2</v>
      </c>
      <c r="AE88" s="5">
        <v>10</v>
      </c>
      <c r="AF88" s="5" t="str">
        <f t="shared" si="63"/>
        <v>D</v>
      </c>
      <c r="AG88" s="5" t="str">
        <f t="shared" si="64"/>
        <v>1</v>
      </c>
      <c r="AH88" s="7" t="str">
        <f t="shared" si="65"/>
        <v>Fail</v>
      </c>
      <c r="AI88" s="8">
        <f t="shared" si="66"/>
        <v>0</v>
      </c>
      <c r="AJ88" s="8"/>
    </row>
    <row r="89" spans="1:36" ht="21.9" customHeight="1">
      <c r="A89" s="5">
        <v>86</v>
      </c>
      <c r="B89" s="24" t="s">
        <v>519</v>
      </c>
      <c r="C89" s="11" t="s">
        <v>270</v>
      </c>
      <c r="D89" s="5"/>
      <c r="E89" s="5" t="str">
        <f t="shared" si="45"/>
        <v>F</v>
      </c>
      <c r="F89" s="5" t="str">
        <f t="shared" si="46"/>
        <v>0</v>
      </c>
      <c r="G89" s="5"/>
      <c r="H89" s="5" t="str">
        <f t="shared" si="47"/>
        <v>F</v>
      </c>
      <c r="I89" s="5" t="str">
        <f t="shared" si="48"/>
        <v>0</v>
      </c>
      <c r="J89" s="5"/>
      <c r="K89" s="5" t="str">
        <f t="shared" si="49"/>
        <v>F</v>
      </c>
      <c r="L89" s="5" t="str">
        <f t="shared" si="50"/>
        <v>0</v>
      </c>
      <c r="M89" s="5"/>
      <c r="N89" s="5" t="str">
        <f t="shared" si="51"/>
        <v>F</v>
      </c>
      <c r="O89" s="5" t="str">
        <f t="shared" si="52"/>
        <v>0</v>
      </c>
      <c r="P89" s="5"/>
      <c r="Q89" s="5" t="str">
        <f t="shared" si="53"/>
        <v>F</v>
      </c>
      <c r="R89" s="5" t="str">
        <f t="shared" si="54"/>
        <v>0</v>
      </c>
      <c r="S89" s="5"/>
      <c r="T89" s="5" t="str">
        <f t="shared" si="55"/>
        <v>F</v>
      </c>
      <c r="U89" s="5" t="str">
        <f t="shared" si="56"/>
        <v>0</v>
      </c>
      <c r="V89" s="5"/>
      <c r="W89" s="5" t="str">
        <f t="shared" si="57"/>
        <v>F</v>
      </c>
      <c r="X89" s="5" t="str">
        <f t="shared" si="58"/>
        <v>0</v>
      </c>
      <c r="Y89" s="5"/>
      <c r="Z89" s="5" t="str">
        <f t="shared" si="59"/>
        <v>F</v>
      </c>
      <c r="AA89" s="5" t="str">
        <f t="shared" si="60"/>
        <v>0</v>
      </c>
      <c r="AB89" s="5"/>
      <c r="AC89" s="5" t="str">
        <f t="shared" si="61"/>
        <v>F</v>
      </c>
      <c r="AD89" s="5" t="str">
        <f t="shared" si="62"/>
        <v>0</v>
      </c>
      <c r="AE89" s="5"/>
      <c r="AF89" s="5" t="str">
        <f t="shared" si="63"/>
        <v>F</v>
      </c>
      <c r="AG89" s="5" t="str">
        <f t="shared" si="64"/>
        <v>0</v>
      </c>
      <c r="AH89" s="7" t="str">
        <f t="shared" si="65"/>
        <v>Fail</v>
      </c>
      <c r="AI89" s="8">
        <f t="shared" si="66"/>
        <v>0</v>
      </c>
      <c r="AJ89" s="8"/>
    </row>
    <row r="90" spans="1:36" ht="21.9" customHeight="1">
      <c r="A90" s="5">
        <v>87</v>
      </c>
      <c r="B90" s="24" t="s">
        <v>519</v>
      </c>
      <c r="C90" s="11" t="s">
        <v>271</v>
      </c>
      <c r="D90" s="5"/>
      <c r="E90" s="5" t="str">
        <f t="shared" si="45"/>
        <v>F</v>
      </c>
      <c r="F90" s="5" t="str">
        <f t="shared" si="46"/>
        <v>0</v>
      </c>
      <c r="G90" s="5"/>
      <c r="H90" s="5" t="str">
        <f t="shared" si="47"/>
        <v>F</v>
      </c>
      <c r="I90" s="5" t="str">
        <f t="shared" si="48"/>
        <v>0</v>
      </c>
      <c r="J90" s="5"/>
      <c r="K90" s="5" t="str">
        <f t="shared" si="49"/>
        <v>F</v>
      </c>
      <c r="L90" s="5" t="str">
        <f t="shared" si="50"/>
        <v>0</v>
      </c>
      <c r="M90" s="5"/>
      <c r="N90" s="5" t="str">
        <f t="shared" si="51"/>
        <v>F</v>
      </c>
      <c r="O90" s="5" t="str">
        <f t="shared" si="52"/>
        <v>0</v>
      </c>
      <c r="P90" s="5"/>
      <c r="Q90" s="5" t="str">
        <f t="shared" si="53"/>
        <v>F</v>
      </c>
      <c r="R90" s="5" t="str">
        <f t="shared" si="54"/>
        <v>0</v>
      </c>
      <c r="S90" s="5"/>
      <c r="T90" s="5" t="str">
        <f t="shared" si="55"/>
        <v>F</v>
      </c>
      <c r="U90" s="5" t="str">
        <f t="shared" si="56"/>
        <v>0</v>
      </c>
      <c r="V90" s="5"/>
      <c r="W90" s="5" t="str">
        <f t="shared" si="57"/>
        <v>F</v>
      </c>
      <c r="X90" s="5" t="str">
        <f t="shared" si="58"/>
        <v>0</v>
      </c>
      <c r="Y90" s="5"/>
      <c r="Z90" s="5" t="str">
        <f t="shared" si="59"/>
        <v>F</v>
      </c>
      <c r="AA90" s="5" t="str">
        <f t="shared" si="60"/>
        <v>0</v>
      </c>
      <c r="AB90" s="5"/>
      <c r="AC90" s="5" t="str">
        <f t="shared" si="61"/>
        <v>F</v>
      </c>
      <c r="AD90" s="5" t="str">
        <f t="shared" si="62"/>
        <v>0</v>
      </c>
      <c r="AE90" s="5"/>
      <c r="AF90" s="5" t="str">
        <f t="shared" si="63"/>
        <v>F</v>
      </c>
      <c r="AG90" s="5" t="str">
        <f t="shared" si="64"/>
        <v>0</v>
      </c>
      <c r="AH90" s="7" t="str">
        <f t="shared" si="65"/>
        <v>Fail</v>
      </c>
      <c r="AI90" s="8">
        <f t="shared" si="66"/>
        <v>0</v>
      </c>
      <c r="AJ90" s="8"/>
    </row>
    <row r="91" spans="1:36" ht="21.9" customHeight="1">
      <c r="A91" s="5">
        <v>88</v>
      </c>
      <c r="B91" s="24" t="s">
        <v>519</v>
      </c>
      <c r="C91" s="11" t="s">
        <v>272</v>
      </c>
      <c r="D91" s="5"/>
      <c r="E91" s="5" t="str">
        <f t="shared" si="45"/>
        <v>F</v>
      </c>
      <c r="F91" s="5" t="str">
        <f t="shared" si="46"/>
        <v>0</v>
      </c>
      <c r="G91" s="5">
        <v>25</v>
      </c>
      <c r="H91" s="5" t="str">
        <f t="shared" si="47"/>
        <v>A-</v>
      </c>
      <c r="I91" s="5" t="str">
        <f t="shared" si="48"/>
        <v>3.5</v>
      </c>
      <c r="J91" s="5"/>
      <c r="K91" s="5" t="str">
        <f t="shared" si="49"/>
        <v>F</v>
      </c>
      <c r="L91" s="5" t="str">
        <f t="shared" si="50"/>
        <v>0</v>
      </c>
      <c r="M91" s="5"/>
      <c r="N91" s="5" t="str">
        <f t="shared" si="51"/>
        <v>F</v>
      </c>
      <c r="O91" s="5" t="str">
        <f t="shared" si="52"/>
        <v>0</v>
      </c>
      <c r="P91" s="5">
        <v>10</v>
      </c>
      <c r="Q91" s="5" t="str">
        <f t="shared" si="53"/>
        <v>B</v>
      </c>
      <c r="R91" s="5" t="str">
        <f t="shared" si="54"/>
        <v>2</v>
      </c>
      <c r="S91" s="5"/>
      <c r="T91" s="5" t="str">
        <f t="shared" si="55"/>
        <v>F</v>
      </c>
      <c r="U91" s="5" t="str">
        <f t="shared" si="56"/>
        <v>0</v>
      </c>
      <c r="V91" s="5">
        <v>18</v>
      </c>
      <c r="W91" s="5" t="str">
        <f t="shared" si="57"/>
        <v>C</v>
      </c>
      <c r="X91" s="5" t="str">
        <f t="shared" si="58"/>
        <v>2</v>
      </c>
      <c r="Y91" s="5"/>
      <c r="Z91" s="5" t="str">
        <f t="shared" si="59"/>
        <v>F</v>
      </c>
      <c r="AA91" s="5" t="str">
        <f t="shared" si="60"/>
        <v>0</v>
      </c>
      <c r="AB91" s="5"/>
      <c r="AC91" s="5" t="str">
        <f t="shared" si="61"/>
        <v>F</v>
      </c>
      <c r="AD91" s="5" t="str">
        <f t="shared" si="62"/>
        <v>0</v>
      </c>
      <c r="AE91" s="5"/>
      <c r="AF91" s="5" t="str">
        <f t="shared" si="63"/>
        <v>F</v>
      </c>
      <c r="AG91" s="5" t="str">
        <f t="shared" si="64"/>
        <v>0</v>
      </c>
      <c r="AH91" s="7" t="str">
        <f t="shared" si="65"/>
        <v>Fail</v>
      </c>
      <c r="AI91" s="8">
        <f t="shared" si="66"/>
        <v>0</v>
      </c>
      <c r="AJ91" s="8"/>
    </row>
    <row r="92" spans="1:36" ht="21.9" customHeight="1">
      <c r="A92" s="5">
        <v>89</v>
      </c>
      <c r="B92" s="24" t="s">
        <v>519</v>
      </c>
      <c r="C92" s="11" t="s">
        <v>273</v>
      </c>
      <c r="D92" s="5">
        <v>20</v>
      </c>
      <c r="E92" s="5" t="str">
        <f t="shared" si="45"/>
        <v>B</v>
      </c>
      <c r="F92" s="5" t="str">
        <f t="shared" si="46"/>
        <v>3</v>
      </c>
      <c r="G92" s="5"/>
      <c r="H92" s="5" t="str">
        <f t="shared" si="47"/>
        <v>F</v>
      </c>
      <c r="I92" s="5" t="str">
        <f t="shared" si="48"/>
        <v>0</v>
      </c>
      <c r="J92" s="5">
        <v>2</v>
      </c>
      <c r="K92" s="5" t="str">
        <f t="shared" si="49"/>
        <v>F</v>
      </c>
      <c r="L92" s="5" t="str">
        <f t="shared" si="50"/>
        <v>0</v>
      </c>
      <c r="M92" s="5">
        <v>14</v>
      </c>
      <c r="N92" s="5" t="str">
        <f t="shared" si="51"/>
        <v>D</v>
      </c>
      <c r="O92" s="5" t="str">
        <f t="shared" si="52"/>
        <v>1</v>
      </c>
      <c r="P92" s="5">
        <v>10</v>
      </c>
      <c r="Q92" s="5" t="str">
        <f t="shared" si="53"/>
        <v>B</v>
      </c>
      <c r="R92" s="5" t="str">
        <f t="shared" si="54"/>
        <v>2</v>
      </c>
      <c r="S92" s="5">
        <v>5</v>
      </c>
      <c r="T92" s="5" t="str">
        <f t="shared" si="55"/>
        <v>F</v>
      </c>
      <c r="U92" s="5" t="str">
        <f t="shared" si="56"/>
        <v>0</v>
      </c>
      <c r="V92" s="5">
        <v>18</v>
      </c>
      <c r="W92" s="5" t="str">
        <f t="shared" si="57"/>
        <v>C</v>
      </c>
      <c r="X92" s="5" t="str">
        <f t="shared" si="58"/>
        <v>2</v>
      </c>
      <c r="Y92" s="5">
        <v>15</v>
      </c>
      <c r="Z92" s="5" t="str">
        <f t="shared" si="59"/>
        <v>D</v>
      </c>
      <c r="AA92" s="5" t="str">
        <f t="shared" si="60"/>
        <v>1</v>
      </c>
      <c r="AB92" s="5">
        <v>15</v>
      </c>
      <c r="AC92" s="5" t="str">
        <f t="shared" si="61"/>
        <v>D</v>
      </c>
      <c r="AD92" s="5" t="str">
        <f t="shared" si="62"/>
        <v>1</v>
      </c>
      <c r="AE92" s="5">
        <v>10</v>
      </c>
      <c r="AF92" s="5" t="str">
        <f t="shared" si="63"/>
        <v>D</v>
      </c>
      <c r="AG92" s="5" t="str">
        <f t="shared" si="64"/>
        <v>1</v>
      </c>
      <c r="AH92" s="7" t="str">
        <f t="shared" si="65"/>
        <v>Fail</v>
      </c>
      <c r="AI92" s="8">
        <f t="shared" si="66"/>
        <v>0</v>
      </c>
      <c r="AJ92" s="8"/>
    </row>
    <row r="93" spans="1:36" ht="21.9" customHeight="1">
      <c r="A93" s="5">
        <v>90</v>
      </c>
      <c r="B93" s="24" t="s">
        <v>519</v>
      </c>
      <c r="C93" s="11" t="s">
        <v>274</v>
      </c>
      <c r="D93" s="5">
        <v>14</v>
      </c>
      <c r="E93" s="5" t="str">
        <f t="shared" si="45"/>
        <v>D</v>
      </c>
      <c r="F93" s="5" t="str">
        <f t="shared" si="46"/>
        <v>1</v>
      </c>
      <c r="G93" s="5">
        <v>14</v>
      </c>
      <c r="H93" s="5" t="str">
        <f t="shared" si="47"/>
        <v>D</v>
      </c>
      <c r="I93" s="5" t="str">
        <f t="shared" si="48"/>
        <v>1</v>
      </c>
      <c r="J93" s="5">
        <v>2</v>
      </c>
      <c r="K93" s="5" t="str">
        <f t="shared" si="49"/>
        <v>F</v>
      </c>
      <c r="L93" s="5" t="str">
        <f t="shared" si="50"/>
        <v>0</v>
      </c>
      <c r="M93" s="5">
        <v>14</v>
      </c>
      <c r="N93" s="5" t="str">
        <f t="shared" si="51"/>
        <v>D</v>
      </c>
      <c r="O93" s="5" t="str">
        <f t="shared" si="52"/>
        <v>1</v>
      </c>
      <c r="P93" s="5">
        <v>10</v>
      </c>
      <c r="Q93" s="5" t="str">
        <f t="shared" si="53"/>
        <v>B</v>
      </c>
      <c r="R93" s="5" t="str">
        <f t="shared" si="54"/>
        <v>2</v>
      </c>
      <c r="S93" s="5">
        <v>5</v>
      </c>
      <c r="T93" s="5" t="str">
        <f t="shared" si="55"/>
        <v>F</v>
      </c>
      <c r="U93" s="5" t="str">
        <f t="shared" si="56"/>
        <v>0</v>
      </c>
      <c r="V93" s="5">
        <v>14</v>
      </c>
      <c r="W93" s="5" t="str">
        <f t="shared" si="57"/>
        <v>D</v>
      </c>
      <c r="X93" s="5" t="str">
        <f t="shared" si="58"/>
        <v>1</v>
      </c>
      <c r="Y93" s="5">
        <v>15</v>
      </c>
      <c r="Z93" s="5" t="str">
        <f t="shared" si="59"/>
        <v>D</v>
      </c>
      <c r="AA93" s="5" t="str">
        <f t="shared" si="60"/>
        <v>1</v>
      </c>
      <c r="AB93" s="5">
        <v>15</v>
      </c>
      <c r="AC93" s="5" t="str">
        <f t="shared" si="61"/>
        <v>D</v>
      </c>
      <c r="AD93" s="5" t="str">
        <f t="shared" si="62"/>
        <v>1</v>
      </c>
      <c r="AE93" s="5">
        <v>10</v>
      </c>
      <c r="AF93" s="5" t="str">
        <f t="shared" si="63"/>
        <v>D</v>
      </c>
      <c r="AG93" s="5" t="str">
        <f t="shared" si="64"/>
        <v>1</v>
      </c>
      <c r="AH93" s="7" t="str">
        <f t="shared" si="65"/>
        <v>Fail</v>
      </c>
      <c r="AI93" s="8">
        <f t="shared" si="66"/>
        <v>0</v>
      </c>
      <c r="AJ93" s="8"/>
    </row>
    <row r="94" spans="1:36" ht="21.9" customHeight="1">
      <c r="A94" s="5">
        <v>91</v>
      </c>
      <c r="B94" s="24" t="s">
        <v>519</v>
      </c>
      <c r="C94" s="11" t="s">
        <v>275</v>
      </c>
      <c r="D94" s="5">
        <v>15</v>
      </c>
      <c r="E94" s="5" t="str">
        <f t="shared" si="45"/>
        <v>D</v>
      </c>
      <c r="F94" s="5" t="str">
        <f t="shared" si="46"/>
        <v>1</v>
      </c>
      <c r="G94" s="5">
        <v>14</v>
      </c>
      <c r="H94" s="5" t="str">
        <f t="shared" si="47"/>
        <v>D</v>
      </c>
      <c r="I94" s="5" t="str">
        <f t="shared" si="48"/>
        <v>1</v>
      </c>
      <c r="J94" s="5">
        <v>7</v>
      </c>
      <c r="K94" s="5" t="str">
        <f t="shared" si="49"/>
        <v>D</v>
      </c>
      <c r="L94" s="5" t="str">
        <f t="shared" si="50"/>
        <v>1</v>
      </c>
      <c r="M94" s="5">
        <v>16</v>
      </c>
      <c r="N94" s="5" t="str">
        <f t="shared" si="51"/>
        <v>C</v>
      </c>
      <c r="O94" s="5" t="str">
        <f t="shared" si="52"/>
        <v>1</v>
      </c>
      <c r="P94" s="5"/>
      <c r="Q94" s="5" t="str">
        <f t="shared" si="53"/>
        <v>F</v>
      </c>
      <c r="R94" s="5" t="str">
        <f t="shared" si="54"/>
        <v>0</v>
      </c>
      <c r="S94" s="5">
        <v>5</v>
      </c>
      <c r="T94" s="5" t="str">
        <f t="shared" si="55"/>
        <v>F</v>
      </c>
      <c r="U94" s="5" t="str">
        <f t="shared" si="56"/>
        <v>0</v>
      </c>
      <c r="V94" s="5">
        <v>22</v>
      </c>
      <c r="W94" s="5" t="str">
        <f t="shared" si="57"/>
        <v>B</v>
      </c>
      <c r="X94" s="5" t="str">
        <f t="shared" si="58"/>
        <v>3</v>
      </c>
      <c r="Y94" s="5">
        <v>9</v>
      </c>
      <c r="Z94" s="5" t="str">
        <f t="shared" si="59"/>
        <v>F</v>
      </c>
      <c r="AA94" s="5" t="str">
        <f t="shared" si="60"/>
        <v>0</v>
      </c>
      <c r="AB94" s="5">
        <v>9</v>
      </c>
      <c r="AC94" s="5" t="str">
        <f t="shared" si="61"/>
        <v>F</v>
      </c>
      <c r="AD94" s="5" t="str">
        <f t="shared" si="62"/>
        <v>0</v>
      </c>
      <c r="AE94" s="5">
        <v>10</v>
      </c>
      <c r="AF94" s="5" t="str">
        <f t="shared" si="63"/>
        <v>D</v>
      </c>
      <c r="AG94" s="5" t="str">
        <f t="shared" si="64"/>
        <v>1</v>
      </c>
      <c r="AH94" s="7" t="str">
        <f t="shared" si="65"/>
        <v>Fail</v>
      </c>
      <c r="AI94" s="8">
        <f t="shared" si="66"/>
        <v>0</v>
      </c>
      <c r="AJ94" s="8"/>
    </row>
    <row r="95" spans="1:36" ht="21.9" customHeight="1">
      <c r="A95" s="5">
        <v>92</v>
      </c>
      <c r="B95" s="24" t="s">
        <v>519</v>
      </c>
      <c r="C95" s="11" t="s">
        <v>276</v>
      </c>
      <c r="D95" s="5"/>
      <c r="E95" s="5" t="str">
        <f t="shared" si="45"/>
        <v>F</v>
      </c>
      <c r="F95" s="5" t="str">
        <f t="shared" si="46"/>
        <v>0</v>
      </c>
      <c r="G95" s="5"/>
      <c r="H95" s="5" t="str">
        <f t="shared" si="47"/>
        <v>F</v>
      </c>
      <c r="I95" s="5" t="str">
        <f t="shared" si="48"/>
        <v>0</v>
      </c>
      <c r="J95" s="5"/>
      <c r="K95" s="5" t="str">
        <f t="shared" si="49"/>
        <v>F</v>
      </c>
      <c r="L95" s="5" t="str">
        <f t="shared" si="50"/>
        <v>0</v>
      </c>
      <c r="M95" s="5"/>
      <c r="N95" s="5" t="str">
        <f t="shared" si="51"/>
        <v>F</v>
      </c>
      <c r="O95" s="5" t="str">
        <f t="shared" si="52"/>
        <v>0</v>
      </c>
      <c r="P95" s="5">
        <v>12</v>
      </c>
      <c r="Q95" s="5" t="str">
        <f t="shared" si="53"/>
        <v>A-</v>
      </c>
      <c r="R95" s="5" t="str">
        <f t="shared" si="54"/>
        <v>3.5</v>
      </c>
      <c r="S95" s="5"/>
      <c r="T95" s="5" t="str">
        <f t="shared" si="55"/>
        <v>F</v>
      </c>
      <c r="U95" s="5" t="str">
        <f t="shared" si="56"/>
        <v>0</v>
      </c>
      <c r="V95" s="5"/>
      <c r="W95" s="5" t="str">
        <f t="shared" si="57"/>
        <v>F</v>
      </c>
      <c r="X95" s="5" t="str">
        <f t="shared" si="58"/>
        <v>0</v>
      </c>
      <c r="Y95" s="5"/>
      <c r="Z95" s="5" t="str">
        <f t="shared" si="59"/>
        <v>F</v>
      </c>
      <c r="AA95" s="5" t="str">
        <f t="shared" si="60"/>
        <v>0</v>
      </c>
      <c r="AB95" s="5"/>
      <c r="AC95" s="5" t="str">
        <f t="shared" si="61"/>
        <v>F</v>
      </c>
      <c r="AD95" s="5" t="str">
        <f t="shared" si="62"/>
        <v>0</v>
      </c>
      <c r="AE95" s="5"/>
      <c r="AF95" s="5" t="str">
        <f t="shared" si="63"/>
        <v>F</v>
      </c>
      <c r="AG95" s="5" t="str">
        <f t="shared" si="64"/>
        <v>0</v>
      </c>
      <c r="AH95" s="7" t="str">
        <f t="shared" si="65"/>
        <v>Fail</v>
      </c>
      <c r="AI95" s="8">
        <f t="shared" si="66"/>
        <v>0</v>
      </c>
      <c r="AJ95" s="8"/>
    </row>
    <row r="96" spans="1:36" ht="21.9" customHeight="1">
      <c r="A96" s="5">
        <v>93</v>
      </c>
      <c r="B96" s="24" t="s">
        <v>519</v>
      </c>
      <c r="C96" s="11" t="s">
        <v>277</v>
      </c>
      <c r="D96" s="5">
        <v>32</v>
      </c>
      <c r="E96" s="5" t="str">
        <f t="shared" si="45"/>
        <v>A+</v>
      </c>
      <c r="F96" s="5" t="str">
        <f t="shared" si="46"/>
        <v>5</v>
      </c>
      <c r="G96" s="5">
        <v>22</v>
      </c>
      <c r="H96" s="5" t="str">
        <f t="shared" si="47"/>
        <v>B</v>
      </c>
      <c r="I96" s="5" t="str">
        <f t="shared" si="48"/>
        <v>3</v>
      </c>
      <c r="J96" s="5">
        <v>3</v>
      </c>
      <c r="K96" s="5" t="str">
        <f t="shared" si="49"/>
        <v>F</v>
      </c>
      <c r="L96" s="5" t="str">
        <f t="shared" si="50"/>
        <v>0</v>
      </c>
      <c r="M96" s="5">
        <v>20</v>
      </c>
      <c r="N96" s="5" t="str">
        <f t="shared" si="51"/>
        <v>B</v>
      </c>
      <c r="O96" s="5" t="str">
        <f t="shared" si="52"/>
        <v>3</v>
      </c>
      <c r="P96" s="5">
        <v>14</v>
      </c>
      <c r="Q96" s="5" t="str">
        <f t="shared" si="53"/>
        <v>A</v>
      </c>
      <c r="R96" s="5" t="str">
        <f t="shared" si="54"/>
        <v>4</v>
      </c>
      <c r="S96" s="5">
        <v>6</v>
      </c>
      <c r="T96" s="5" t="str">
        <f t="shared" si="55"/>
        <v>F</v>
      </c>
      <c r="U96" s="5" t="str">
        <f t="shared" si="56"/>
        <v>0</v>
      </c>
      <c r="V96" s="5">
        <v>18</v>
      </c>
      <c r="W96" s="5" t="str">
        <f t="shared" si="57"/>
        <v>C</v>
      </c>
      <c r="X96" s="5" t="str">
        <f t="shared" si="58"/>
        <v>2</v>
      </c>
      <c r="Y96" s="5">
        <v>15</v>
      </c>
      <c r="Z96" s="5" t="str">
        <f t="shared" si="59"/>
        <v>D</v>
      </c>
      <c r="AA96" s="5" t="str">
        <f t="shared" si="60"/>
        <v>1</v>
      </c>
      <c r="AB96" s="5">
        <v>15</v>
      </c>
      <c r="AC96" s="5" t="str">
        <f t="shared" si="61"/>
        <v>D</v>
      </c>
      <c r="AD96" s="5" t="str">
        <f t="shared" si="62"/>
        <v>1</v>
      </c>
      <c r="AE96" s="5">
        <v>5</v>
      </c>
      <c r="AF96" s="5" t="str">
        <f t="shared" si="63"/>
        <v>F</v>
      </c>
      <c r="AG96" s="5" t="str">
        <f t="shared" si="64"/>
        <v>0</v>
      </c>
      <c r="AH96" s="7" t="str">
        <f t="shared" si="65"/>
        <v>Fail</v>
      </c>
      <c r="AI96" s="8">
        <f t="shared" si="66"/>
        <v>0</v>
      </c>
      <c r="AJ96" s="8"/>
    </row>
    <row r="97" spans="1:36" ht="21.9" customHeight="1">
      <c r="A97" s="5">
        <v>94</v>
      </c>
      <c r="B97" s="24" t="s">
        <v>519</v>
      </c>
      <c r="C97" s="11" t="s">
        <v>278</v>
      </c>
      <c r="D97" s="5">
        <v>33</v>
      </c>
      <c r="E97" s="5" t="str">
        <f t="shared" si="45"/>
        <v>A+</v>
      </c>
      <c r="F97" s="5" t="str">
        <f t="shared" si="46"/>
        <v>5</v>
      </c>
      <c r="G97" s="5">
        <v>23</v>
      </c>
      <c r="H97" s="5" t="str">
        <f t="shared" si="47"/>
        <v>B</v>
      </c>
      <c r="I97" s="5" t="str">
        <f t="shared" si="48"/>
        <v>3</v>
      </c>
      <c r="J97" s="5">
        <v>8</v>
      </c>
      <c r="K97" s="5" t="str">
        <f t="shared" si="49"/>
        <v>C</v>
      </c>
      <c r="L97" s="5" t="str">
        <f t="shared" si="50"/>
        <v>1</v>
      </c>
      <c r="M97" s="5">
        <v>24</v>
      </c>
      <c r="N97" s="5" t="str">
        <f t="shared" si="51"/>
        <v>A-</v>
      </c>
      <c r="O97" s="5" t="str">
        <f t="shared" si="52"/>
        <v>3.5</v>
      </c>
      <c r="P97" s="5"/>
      <c r="Q97" s="5" t="str">
        <f t="shared" si="53"/>
        <v>F</v>
      </c>
      <c r="R97" s="5" t="str">
        <f t="shared" si="54"/>
        <v>0</v>
      </c>
      <c r="S97" s="5">
        <v>18</v>
      </c>
      <c r="T97" s="5" t="str">
        <f t="shared" si="55"/>
        <v>C</v>
      </c>
      <c r="U97" s="5" t="str">
        <f t="shared" si="56"/>
        <v>2</v>
      </c>
      <c r="V97" s="5">
        <v>22</v>
      </c>
      <c r="W97" s="5" t="str">
        <f t="shared" si="57"/>
        <v>B</v>
      </c>
      <c r="X97" s="5" t="str">
        <f t="shared" si="58"/>
        <v>3</v>
      </c>
      <c r="Y97" s="5">
        <v>25</v>
      </c>
      <c r="Z97" s="5" t="str">
        <f t="shared" si="59"/>
        <v>A-</v>
      </c>
      <c r="AA97" s="5" t="str">
        <f t="shared" si="60"/>
        <v>3.5</v>
      </c>
      <c r="AB97" s="5">
        <v>25</v>
      </c>
      <c r="AC97" s="5" t="str">
        <f t="shared" si="61"/>
        <v>A-</v>
      </c>
      <c r="AD97" s="5" t="str">
        <f t="shared" si="62"/>
        <v>3.5</v>
      </c>
      <c r="AE97" s="5">
        <v>9</v>
      </c>
      <c r="AF97" s="5" t="str">
        <f t="shared" si="63"/>
        <v>D</v>
      </c>
      <c r="AG97" s="5" t="str">
        <f t="shared" si="64"/>
        <v>1</v>
      </c>
      <c r="AH97" s="7" t="str">
        <f t="shared" si="65"/>
        <v>Fail</v>
      </c>
      <c r="AI97" s="8">
        <f t="shared" si="66"/>
        <v>0</v>
      </c>
      <c r="AJ97" s="8"/>
    </row>
    <row r="98" spans="1:36" ht="21.9" customHeight="1">
      <c r="A98" s="5">
        <v>95</v>
      </c>
      <c r="B98" s="24" t="s">
        <v>519</v>
      </c>
      <c r="C98" s="11" t="s">
        <v>279</v>
      </c>
      <c r="D98" s="5"/>
      <c r="E98" s="5" t="str">
        <f t="shared" si="45"/>
        <v>F</v>
      </c>
      <c r="F98" s="5" t="str">
        <f t="shared" si="46"/>
        <v>0</v>
      </c>
      <c r="G98" s="5"/>
      <c r="H98" s="5" t="str">
        <f t="shared" si="47"/>
        <v>F</v>
      </c>
      <c r="I98" s="5" t="str">
        <f t="shared" si="48"/>
        <v>0</v>
      </c>
      <c r="J98" s="5"/>
      <c r="K98" s="5" t="str">
        <f t="shared" si="49"/>
        <v>F</v>
      </c>
      <c r="L98" s="5" t="str">
        <f t="shared" si="50"/>
        <v>0</v>
      </c>
      <c r="M98" s="5"/>
      <c r="N98" s="5" t="str">
        <f t="shared" si="51"/>
        <v>F</v>
      </c>
      <c r="O98" s="5" t="str">
        <f t="shared" si="52"/>
        <v>0</v>
      </c>
      <c r="P98" s="5">
        <v>12</v>
      </c>
      <c r="Q98" s="5" t="str">
        <f t="shared" si="53"/>
        <v>A-</v>
      </c>
      <c r="R98" s="5" t="str">
        <f t="shared" si="54"/>
        <v>3.5</v>
      </c>
      <c r="S98" s="5"/>
      <c r="T98" s="5" t="str">
        <f t="shared" si="55"/>
        <v>F</v>
      </c>
      <c r="U98" s="5" t="str">
        <f t="shared" si="56"/>
        <v>0</v>
      </c>
      <c r="V98" s="5">
        <v>24</v>
      </c>
      <c r="W98" s="5" t="str">
        <f t="shared" si="57"/>
        <v>A-</v>
      </c>
      <c r="X98" s="5" t="str">
        <f t="shared" si="58"/>
        <v>3.5</v>
      </c>
      <c r="Y98" s="5"/>
      <c r="Z98" s="5" t="str">
        <f t="shared" si="59"/>
        <v>F</v>
      </c>
      <c r="AA98" s="5" t="str">
        <f t="shared" si="60"/>
        <v>0</v>
      </c>
      <c r="AB98" s="5"/>
      <c r="AC98" s="5" t="str">
        <f t="shared" si="61"/>
        <v>F</v>
      </c>
      <c r="AD98" s="5" t="str">
        <f t="shared" si="62"/>
        <v>0</v>
      </c>
      <c r="AE98" s="5"/>
      <c r="AF98" s="5" t="str">
        <f t="shared" si="63"/>
        <v>F</v>
      </c>
      <c r="AG98" s="5" t="str">
        <f t="shared" si="64"/>
        <v>0</v>
      </c>
      <c r="AH98" s="7" t="str">
        <f t="shared" si="65"/>
        <v>Fail</v>
      </c>
      <c r="AI98" s="8">
        <f t="shared" si="66"/>
        <v>0</v>
      </c>
      <c r="AJ98" s="8"/>
    </row>
    <row r="99" spans="1:36" ht="21.9" customHeight="1">
      <c r="A99" s="5">
        <v>96</v>
      </c>
      <c r="B99" s="24" t="s">
        <v>519</v>
      </c>
      <c r="C99" s="11" t="s">
        <v>280</v>
      </c>
      <c r="D99" s="5">
        <v>23</v>
      </c>
      <c r="E99" s="5" t="str">
        <f t="shared" si="45"/>
        <v>B</v>
      </c>
      <c r="F99" s="5" t="str">
        <f t="shared" si="46"/>
        <v>3</v>
      </c>
      <c r="G99" s="5">
        <v>30</v>
      </c>
      <c r="H99" s="5" t="str">
        <f t="shared" si="47"/>
        <v>A</v>
      </c>
      <c r="I99" s="5" t="str">
        <f t="shared" si="48"/>
        <v>4</v>
      </c>
      <c r="J99" s="5">
        <v>1</v>
      </c>
      <c r="K99" s="5" t="str">
        <f t="shared" si="49"/>
        <v>F</v>
      </c>
      <c r="L99" s="5" t="str">
        <f t="shared" si="50"/>
        <v>0</v>
      </c>
      <c r="M99" s="5">
        <v>18</v>
      </c>
      <c r="N99" s="5" t="str">
        <f t="shared" si="51"/>
        <v>C</v>
      </c>
      <c r="O99" s="5" t="str">
        <f t="shared" si="52"/>
        <v>2</v>
      </c>
      <c r="P99" s="5">
        <v>12</v>
      </c>
      <c r="Q99" s="5" t="str">
        <f t="shared" si="53"/>
        <v>A-</v>
      </c>
      <c r="R99" s="5" t="str">
        <f t="shared" si="54"/>
        <v>3.5</v>
      </c>
      <c r="S99" s="5">
        <v>14</v>
      </c>
      <c r="T99" s="5" t="str">
        <f t="shared" si="55"/>
        <v>D</v>
      </c>
      <c r="U99" s="5" t="str">
        <f t="shared" si="56"/>
        <v>1</v>
      </c>
      <c r="V99" s="5">
        <v>24</v>
      </c>
      <c r="W99" s="5" t="str">
        <f t="shared" si="57"/>
        <v>A-</v>
      </c>
      <c r="X99" s="5" t="str">
        <f t="shared" si="58"/>
        <v>3.5</v>
      </c>
      <c r="Y99" s="5">
        <v>27</v>
      </c>
      <c r="Z99" s="5" t="str">
        <f t="shared" si="59"/>
        <v>A-</v>
      </c>
      <c r="AA99" s="5" t="str">
        <f t="shared" si="60"/>
        <v>3.5</v>
      </c>
      <c r="AB99" s="5">
        <v>17</v>
      </c>
      <c r="AC99" s="5" t="str">
        <f t="shared" si="61"/>
        <v>C</v>
      </c>
      <c r="AD99" s="5" t="str">
        <f t="shared" si="62"/>
        <v>2</v>
      </c>
      <c r="AE99" s="5">
        <v>5</v>
      </c>
      <c r="AF99" s="5" t="str">
        <f t="shared" si="63"/>
        <v>F</v>
      </c>
      <c r="AG99" s="5" t="str">
        <f t="shared" si="64"/>
        <v>0</v>
      </c>
      <c r="AH99" s="7" t="str">
        <f t="shared" si="65"/>
        <v>Fail</v>
      </c>
      <c r="AI99" s="8">
        <f t="shared" si="66"/>
        <v>0</v>
      </c>
      <c r="AJ99" s="8"/>
    </row>
    <row r="100" spans="1:36" ht="21.9" customHeight="1">
      <c r="A100" s="5">
        <v>97</v>
      </c>
      <c r="B100" s="24" t="s">
        <v>519</v>
      </c>
      <c r="C100" s="11" t="s">
        <v>282</v>
      </c>
      <c r="D100" s="5">
        <v>27</v>
      </c>
      <c r="E100" s="5" t="str">
        <f t="shared" ref="E100:E131" si="67">IF(D100&gt;=32, "A+", IF(D100&gt;=28, "A", IF(D100&gt;=24, "A-", IF(D100&gt;=20, "B", IF(D100&gt;=16, "C", IF(D100&gt;=13, "D", IF(D100&lt;13, "F")))))))</f>
        <v>A-</v>
      </c>
      <c r="F100" s="5" t="str">
        <f t="shared" ref="F100:F131" si="68">IF(D100&gt;=32, "5", IF(D100&gt;=28, "4", IF(D100&gt;=24, "3.5", IF(D100&gt;=20, "3", IF(D100&gt;16, "2", IF(D100&gt;=13, "1", IF(D100&lt;13, "0")))))))</f>
        <v>3.5</v>
      </c>
      <c r="G100" s="5">
        <v>19</v>
      </c>
      <c r="H100" s="5" t="str">
        <f t="shared" ref="H100:H131" si="69">IF(G100&gt;=32, "A+", IF(G100&gt;=28, "A", IF(G100&gt;=24, "A-", IF(G100&gt;=20, "B", IF(G100&gt;=16, "C", IF(G100&gt;=13, "D", IF(G100&lt;13, "F")))))))</f>
        <v>C</v>
      </c>
      <c r="I100" s="5" t="str">
        <f t="shared" ref="I100:I131" si="70">IF(G100&gt;=32, "5", IF(G100&gt;=28, "4", IF(G100&gt;=24, "3.5", IF(G100&gt;=20, "3", IF(G100&gt;16, "2", IF(G100&gt;=13, "1", IF(G100&lt;13, "0")))))))</f>
        <v>2</v>
      </c>
      <c r="J100" s="5">
        <v>7</v>
      </c>
      <c r="K100" s="5" t="str">
        <f t="shared" ref="K100:K131" si="71">IF(J100&gt;=16, "A+", IF(J100&gt;=14, "A", IF(J100&gt;=12, "A-", IF(J100&gt;=10, "B", IF(J100&gt;=8, "C", IF(J100&gt;=6, "D", IF(J100&lt;6, "F")))))))</f>
        <v>D</v>
      </c>
      <c r="L100" s="5" t="str">
        <f t="shared" ref="L100:L131" si="72">IF(J100&gt;=16, "5", IF(J100&gt;=14, "4", IF(J100&gt;=12, "3.5", IF(J100&gt;=20, "3", IF(J100&gt;8, "2", IF(J100&gt;=6, "1", IF(J100&lt;6, "0")))))))</f>
        <v>1</v>
      </c>
      <c r="M100" s="5">
        <v>14</v>
      </c>
      <c r="N100" s="5" t="str">
        <f t="shared" ref="N100:N131" si="73">IF(M100&gt;=32, "A+", IF(M100&gt;=28, "A", IF(M100&gt;=24, "A-", IF(M100&gt;=20, "B", IF(M100&gt;=16, "C", IF(M100&gt;=13, "D", IF(M100&lt;13, "F")))))))</f>
        <v>D</v>
      </c>
      <c r="O100" s="5" t="str">
        <f t="shared" ref="O100:O131" si="74">IF(M100&gt;=32, "5", IF(M100&gt;=28, "4", IF(M100&gt;=24, "3.5", IF(M100&gt;=20, "3", IF(M100&gt;16, "2", IF(M100&gt;=13, "1", IF(M100&lt;13, "0")))))))</f>
        <v>1</v>
      </c>
      <c r="P100" s="5">
        <v>5</v>
      </c>
      <c r="Q100" s="5" t="str">
        <f t="shared" ref="Q100:Q131" si="75">IF(P100&gt;=16, "A+", IF(P100&gt;=14, "A", IF(P100&gt;=12, "A-", IF(P100&gt;=10, "B", IF(P100&gt;=8, "C", IF(P100&gt;=6, "D", IF(P100&lt;6, "F")))))))</f>
        <v>F</v>
      </c>
      <c r="R100" s="5" t="str">
        <f t="shared" ref="R100:R131" si="76">IF(P100&gt;=16, "5", IF(P100&gt;=14, "4", IF(P100&gt;=12, "3.5", IF(P100&gt;=20, "3", IF(P100&gt;8, "2", IF(P100&gt;=6, "1", IF(P100&lt;6, "0")))))))</f>
        <v>0</v>
      </c>
      <c r="S100" s="5">
        <v>30</v>
      </c>
      <c r="T100" s="5" t="str">
        <f t="shared" ref="T100:T131" si="77">IF(S100&gt;=32, "A+", IF(S100&gt;=28, "A", IF(S100&gt;=24, "A-", IF(S100&gt;=20, "B", IF(S100&gt;=16, "C", IF(S100&gt;=13, "D", IF(S100&lt;13, "F")))))))</f>
        <v>A</v>
      </c>
      <c r="U100" s="5" t="str">
        <f t="shared" ref="U100:U131" si="78">IF(S100&gt;=32, "5", IF(S100&gt;=28, "4", IF(S100&gt;=24, "3.5", IF(S100&gt;=20, "3", IF(S100&gt;16, "2", IF(S100&gt;=13, "1", IF(S100&lt;13, "0")))))))</f>
        <v>4</v>
      </c>
      <c r="V100" s="5">
        <v>30</v>
      </c>
      <c r="W100" s="5" t="str">
        <f t="shared" ref="W100:W131" si="79">IF(V100&gt;=32, "A+", IF(V100&gt;=28, "A", IF(V100&gt;=24, "A-", IF(V100&gt;=20, "B", IF(V100&gt;=16, "C", IF(V100&gt;=13, "D", IF(V100&lt;13, "F")))))))</f>
        <v>A</v>
      </c>
      <c r="X100" s="5" t="str">
        <f t="shared" ref="X100:X131" si="80">IF(V100&gt;=32, "5", IF(V100&gt;=28, "4", IF(V100&gt;=24, "3.5", IF(V100&gt;=20, "3", IF(V100&gt;16, "2", IF(V100&gt;=13, "1", IF(V100&lt;13, "0")))))))</f>
        <v>4</v>
      </c>
      <c r="Y100" s="6">
        <v>36</v>
      </c>
      <c r="Z100" s="5" t="str">
        <f t="shared" ref="Z100:Z131" si="81">IF(Y100&gt;=32, "A+", IF(Y100&gt;=28, "A", IF(Y100&gt;=24, "A-", IF(Y100&gt;=20, "B", IF(Y100&gt;=16, "C", IF(Y100&gt;=13, "D", IF(Y100&lt;13, "F")))))))</f>
        <v>A+</v>
      </c>
      <c r="AA100" s="5" t="str">
        <f t="shared" ref="AA100:AA131" si="82">IF(Y100&gt;=32, "5", IF(Y100&gt;=28, "4", IF(Y100&gt;=24, "3.5", IF(Y100&gt;=20, "3", IF(Y100&gt;16, "2", IF(Y100&gt;=13, "1", IF(Y100&lt;13, "0")))))))</f>
        <v>5</v>
      </c>
      <c r="AB100" s="5">
        <v>35</v>
      </c>
      <c r="AC100" s="5" t="str">
        <f t="shared" ref="AC100:AC131" si="83">IF(AB100&gt;=32, "A+", IF(AB100&gt;=28, "A", IF(AB100&gt;=24, "A-", IF(AB100&gt;=20, "B", IF(AB100&gt;=16, "C", IF(AB100&gt;=13, "D", IF(AB100&lt;13, "F")))))))</f>
        <v>A+</v>
      </c>
      <c r="AD100" s="5" t="str">
        <f t="shared" ref="AD100:AD131" si="84">IF(AB100&gt;=32, "5", IF(AB100&gt;=28, "4", IF(AB100&gt;=24, "3.5", IF(AB100&gt;=20, "3", IF(AB100&gt;16, "2", IF(AB100&gt;=13, "1", IF(AB100&lt;13, "0")))))))</f>
        <v>5</v>
      </c>
      <c r="AE100" s="5">
        <v>15</v>
      </c>
      <c r="AF100" s="5" t="str">
        <f t="shared" ref="AF100:AF131" si="85">IF(AE100&gt;=24, "A+", IF(AE100&gt;=21, "A", IF(AE100&gt;=18, "A-", IF(AE100&gt;=15, "B", IF(AE100&gt;=12, "C", IF(AE100&gt;=9, "D", IF(AE100&lt;9, "F")))))))</f>
        <v>B</v>
      </c>
      <c r="AG100" s="5" t="str">
        <f t="shared" ref="AG100:AG131" si="86">IF(AE100&gt;=24, "5", IF(AE100&gt;=21, "4", IF(AE100&gt;=18, "3.5", IF(AE100&gt;=15, "3", IF(AE100&gt;12, "2", IF(AE100&gt;=9, "1", IF(AE100&lt;9, "0")))))))</f>
        <v>3</v>
      </c>
      <c r="AH100" s="7" t="str">
        <f t="shared" si="65"/>
        <v>Fail</v>
      </c>
      <c r="AI100" s="8">
        <f t="shared" si="66"/>
        <v>0</v>
      </c>
      <c r="AJ100" s="8"/>
    </row>
    <row r="101" spans="1:36" ht="21.9" customHeight="1">
      <c r="A101" s="5">
        <v>98</v>
      </c>
      <c r="B101" s="24" t="s">
        <v>519</v>
      </c>
      <c r="C101" s="11" t="s">
        <v>283</v>
      </c>
      <c r="D101" s="5">
        <v>21</v>
      </c>
      <c r="E101" s="5" t="str">
        <f t="shared" si="67"/>
        <v>B</v>
      </c>
      <c r="F101" s="5" t="str">
        <f t="shared" si="68"/>
        <v>3</v>
      </c>
      <c r="G101" s="5">
        <v>26</v>
      </c>
      <c r="H101" s="5" t="str">
        <f t="shared" si="69"/>
        <v>A-</v>
      </c>
      <c r="I101" s="5" t="str">
        <f t="shared" si="70"/>
        <v>3.5</v>
      </c>
      <c r="J101" s="5">
        <v>2</v>
      </c>
      <c r="K101" s="5" t="str">
        <f t="shared" si="71"/>
        <v>F</v>
      </c>
      <c r="L101" s="5" t="str">
        <f t="shared" si="72"/>
        <v>0</v>
      </c>
      <c r="M101" s="5">
        <v>14</v>
      </c>
      <c r="N101" s="5" t="str">
        <f t="shared" si="73"/>
        <v>D</v>
      </c>
      <c r="O101" s="5" t="str">
        <f t="shared" si="74"/>
        <v>1</v>
      </c>
      <c r="P101" s="5">
        <v>10</v>
      </c>
      <c r="Q101" s="5" t="str">
        <f t="shared" si="75"/>
        <v>B</v>
      </c>
      <c r="R101" s="5" t="str">
        <f t="shared" si="76"/>
        <v>2</v>
      </c>
      <c r="S101" s="5">
        <v>26</v>
      </c>
      <c r="T101" s="5" t="str">
        <f t="shared" si="77"/>
        <v>A-</v>
      </c>
      <c r="U101" s="5" t="str">
        <f t="shared" si="78"/>
        <v>3.5</v>
      </c>
      <c r="V101" s="5">
        <v>20</v>
      </c>
      <c r="W101" s="5" t="str">
        <f t="shared" si="79"/>
        <v>B</v>
      </c>
      <c r="X101" s="5" t="str">
        <f t="shared" si="80"/>
        <v>3</v>
      </c>
      <c r="Y101" s="5">
        <v>32</v>
      </c>
      <c r="Z101" s="5" t="str">
        <f t="shared" si="81"/>
        <v>A+</v>
      </c>
      <c r="AA101" s="5" t="str">
        <f t="shared" si="82"/>
        <v>5</v>
      </c>
      <c r="AB101" s="5">
        <v>30</v>
      </c>
      <c r="AC101" s="5" t="str">
        <f t="shared" si="83"/>
        <v>A</v>
      </c>
      <c r="AD101" s="5" t="str">
        <f t="shared" si="84"/>
        <v>4</v>
      </c>
      <c r="AE101" s="5">
        <v>20</v>
      </c>
      <c r="AF101" s="5" t="str">
        <f t="shared" si="85"/>
        <v>A-</v>
      </c>
      <c r="AG101" s="5" t="str">
        <f t="shared" si="86"/>
        <v>3.5</v>
      </c>
      <c r="AH101" s="7" t="str">
        <f t="shared" si="65"/>
        <v>Fail</v>
      </c>
      <c r="AI101" s="8">
        <f t="shared" si="66"/>
        <v>0</v>
      </c>
      <c r="AJ101" s="8"/>
    </row>
    <row r="102" spans="1:36" ht="21.9" customHeight="1">
      <c r="A102" s="5">
        <v>99</v>
      </c>
      <c r="B102" s="24" t="s">
        <v>519</v>
      </c>
      <c r="C102" s="11" t="s">
        <v>284</v>
      </c>
      <c r="D102" s="5">
        <v>23</v>
      </c>
      <c r="E102" s="5" t="str">
        <f t="shared" si="67"/>
        <v>B</v>
      </c>
      <c r="F102" s="5" t="str">
        <f t="shared" si="68"/>
        <v>3</v>
      </c>
      <c r="G102" s="5">
        <v>22</v>
      </c>
      <c r="H102" s="5" t="str">
        <f t="shared" si="69"/>
        <v>B</v>
      </c>
      <c r="I102" s="5" t="str">
        <f t="shared" si="70"/>
        <v>3</v>
      </c>
      <c r="J102" s="5">
        <v>3</v>
      </c>
      <c r="K102" s="5" t="str">
        <f t="shared" si="71"/>
        <v>F</v>
      </c>
      <c r="L102" s="5" t="str">
        <f t="shared" si="72"/>
        <v>0</v>
      </c>
      <c r="M102" s="5">
        <v>14</v>
      </c>
      <c r="N102" s="5" t="str">
        <f t="shared" si="73"/>
        <v>D</v>
      </c>
      <c r="O102" s="5" t="str">
        <f t="shared" si="74"/>
        <v>1</v>
      </c>
      <c r="P102" s="5">
        <v>14</v>
      </c>
      <c r="Q102" s="5" t="str">
        <f t="shared" si="75"/>
        <v>A</v>
      </c>
      <c r="R102" s="5" t="str">
        <f t="shared" si="76"/>
        <v>4</v>
      </c>
      <c r="S102" s="5">
        <v>14</v>
      </c>
      <c r="T102" s="5" t="str">
        <f t="shared" si="77"/>
        <v>D</v>
      </c>
      <c r="U102" s="5" t="str">
        <f t="shared" si="78"/>
        <v>1</v>
      </c>
      <c r="V102" s="5">
        <v>20</v>
      </c>
      <c r="W102" s="5" t="str">
        <f t="shared" si="79"/>
        <v>B</v>
      </c>
      <c r="X102" s="5" t="str">
        <f t="shared" si="80"/>
        <v>3</v>
      </c>
      <c r="Y102" s="5">
        <v>26</v>
      </c>
      <c r="Z102" s="5" t="str">
        <f t="shared" si="81"/>
        <v>A-</v>
      </c>
      <c r="AA102" s="5" t="str">
        <f t="shared" si="82"/>
        <v>3.5</v>
      </c>
      <c r="AB102" s="5">
        <v>21</v>
      </c>
      <c r="AC102" s="5" t="str">
        <f t="shared" si="83"/>
        <v>B</v>
      </c>
      <c r="AD102" s="5" t="str">
        <f t="shared" si="84"/>
        <v>3</v>
      </c>
      <c r="AE102" s="5">
        <v>10</v>
      </c>
      <c r="AF102" s="5" t="str">
        <f t="shared" si="85"/>
        <v>D</v>
      </c>
      <c r="AG102" s="5" t="str">
        <f t="shared" si="86"/>
        <v>1</v>
      </c>
      <c r="AH102" s="7" t="str">
        <f t="shared" si="65"/>
        <v>Fail</v>
      </c>
      <c r="AI102" s="8">
        <f t="shared" si="66"/>
        <v>0</v>
      </c>
      <c r="AJ102" s="8"/>
    </row>
    <row r="103" spans="1:36" ht="21.9" customHeight="1">
      <c r="A103" s="5">
        <v>100</v>
      </c>
      <c r="B103" s="24" t="s">
        <v>519</v>
      </c>
      <c r="C103" s="11" t="s">
        <v>285</v>
      </c>
      <c r="D103" s="5">
        <v>24</v>
      </c>
      <c r="E103" s="5" t="str">
        <f t="shared" si="67"/>
        <v>A-</v>
      </c>
      <c r="F103" s="5" t="str">
        <f t="shared" si="68"/>
        <v>3.5</v>
      </c>
      <c r="G103" s="5">
        <v>23</v>
      </c>
      <c r="H103" s="5" t="str">
        <f t="shared" si="69"/>
        <v>B</v>
      </c>
      <c r="I103" s="5" t="str">
        <f t="shared" si="70"/>
        <v>3</v>
      </c>
      <c r="J103" s="5">
        <v>3</v>
      </c>
      <c r="K103" s="5" t="str">
        <f t="shared" si="71"/>
        <v>F</v>
      </c>
      <c r="L103" s="5" t="str">
        <f t="shared" si="72"/>
        <v>0</v>
      </c>
      <c r="M103" s="5">
        <v>14</v>
      </c>
      <c r="N103" s="5" t="str">
        <f t="shared" si="73"/>
        <v>D</v>
      </c>
      <c r="O103" s="5" t="str">
        <f t="shared" si="74"/>
        <v>1</v>
      </c>
      <c r="P103" s="5">
        <v>10</v>
      </c>
      <c r="Q103" s="5" t="str">
        <f t="shared" si="75"/>
        <v>B</v>
      </c>
      <c r="R103" s="5" t="str">
        <f t="shared" si="76"/>
        <v>2</v>
      </c>
      <c r="S103" s="5">
        <v>14</v>
      </c>
      <c r="T103" s="5" t="str">
        <f t="shared" si="77"/>
        <v>D</v>
      </c>
      <c r="U103" s="5" t="str">
        <f t="shared" si="78"/>
        <v>1</v>
      </c>
      <c r="V103" s="5">
        <v>26</v>
      </c>
      <c r="W103" s="5" t="str">
        <f t="shared" si="79"/>
        <v>A-</v>
      </c>
      <c r="X103" s="5" t="str">
        <f t="shared" si="80"/>
        <v>3.5</v>
      </c>
      <c r="Y103" s="5">
        <v>19</v>
      </c>
      <c r="Z103" s="5" t="str">
        <f t="shared" si="81"/>
        <v>C</v>
      </c>
      <c r="AA103" s="5" t="str">
        <f t="shared" si="82"/>
        <v>2</v>
      </c>
      <c r="AB103" s="5">
        <v>25</v>
      </c>
      <c r="AC103" s="5" t="str">
        <f t="shared" si="83"/>
        <v>A-</v>
      </c>
      <c r="AD103" s="5" t="str">
        <f t="shared" si="84"/>
        <v>3.5</v>
      </c>
      <c r="AE103" s="5">
        <v>9</v>
      </c>
      <c r="AF103" s="5" t="str">
        <f t="shared" si="85"/>
        <v>D</v>
      </c>
      <c r="AG103" s="5" t="str">
        <f t="shared" si="86"/>
        <v>1</v>
      </c>
      <c r="AH103" s="7" t="str">
        <f t="shared" si="65"/>
        <v>Fail</v>
      </c>
      <c r="AI103" s="8">
        <f t="shared" si="66"/>
        <v>0</v>
      </c>
      <c r="AJ103" s="8"/>
    </row>
    <row r="104" spans="1:36" ht="21.9" customHeight="1">
      <c r="A104" s="5">
        <v>101</v>
      </c>
      <c r="B104" s="24" t="s">
        <v>519</v>
      </c>
      <c r="C104" s="11" t="s">
        <v>286</v>
      </c>
      <c r="D104" s="5">
        <v>28</v>
      </c>
      <c r="E104" s="5" t="str">
        <f t="shared" si="67"/>
        <v>A</v>
      </c>
      <c r="F104" s="5" t="str">
        <f t="shared" si="68"/>
        <v>4</v>
      </c>
      <c r="G104" s="5">
        <v>24</v>
      </c>
      <c r="H104" s="5" t="str">
        <f t="shared" si="69"/>
        <v>A-</v>
      </c>
      <c r="I104" s="5" t="str">
        <f t="shared" si="70"/>
        <v>3.5</v>
      </c>
      <c r="J104" s="5">
        <v>10</v>
      </c>
      <c r="K104" s="5" t="str">
        <f t="shared" si="71"/>
        <v>B</v>
      </c>
      <c r="L104" s="5" t="str">
        <f t="shared" si="72"/>
        <v>2</v>
      </c>
      <c r="M104" s="5">
        <v>20</v>
      </c>
      <c r="N104" s="5" t="str">
        <f t="shared" si="73"/>
        <v>B</v>
      </c>
      <c r="O104" s="5" t="str">
        <f t="shared" si="74"/>
        <v>3</v>
      </c>
      <c r="P104" s="5"/>
      <c r="Q104" s="5" t="str">
        <f t="shared" si="75"/>
        <v>F</v>
      </c>
      <c r="R104" s="5" t="str">
        <f t="shared" si="76"/>
        <v>0</v>
      </c>
      <c r="S104" s="5">
        <v>6</v>
      </c>
      <c r="T104" s="5" t="str">
        <f t="shared" si="77"/>
        <v>F</v>
      </c>
      <c r="U104" s="5" t="str">
        <f t="shared" si="78"/>
        <v>0</v>
      </c>
      <c r="V104" s="5">
        <v>26</v>
      </c>
      <c r="W104" s="5" t="str">
        <f t="shared" si="79"/>
        <v>A-</v>
      </c>
      <c r="X104" s="5" t="str">
        <f t="shared" si="80"/>
        <v>3.5</v>
      </c>
      <c r="Y104" s="5">
        <v>26</v>
      </c>
      <c r="Z104" s="5" t="str">
        <f t="shared" si="81"/>
        <v>A-</v>
      </c>
      <c r="AA104" s="5" t="str">
        <f t="shared" si="82"/>
        <v>3.5</v>
      </c>
      <c r="AB104" s="5">
        <v>24</v>
      </c>
      <c r="AC104" s="5" t="str">
        <f t="shared" si="83"/>
        <v>A-</v>
      </c>
      <c r="AD104" s="5" t="str">
        <f t="shared" si="84"/>
        <v>3.5</v>
      </c>
      <c r="AE104" s="5">
        <v>13</v>
      </c>
      <c r="AF104" s="5" t="str">
        <f t="shared" si="85"/>
        <v>C</v>
      </c>
      <c r="AG104" s="5" t="str">
        <f t="shared" si="86"/>
        <v>2</v>
      </c>
      <c r="AH104" s="7" t="str">
        <f t="shared" si="65"/>
        <v>Fail</v>
      </c>
      <c r="AI104" s="8">
        <f t="shared" si="66"/>
        <v>0</v>
      </c>
      <c r="AJ104" s="8"/>
    </row>
    <row r="105" spans="1:36" ht="21.9" customHeight="1">
      <c r="A105" s="5">
        <v>102</v>
      </c>
      <c r="B105" s="24" t="s">
        <v>519</v>
      </c>
      <c r="C105" s="11" t="s">
        <v>287</v>
      </c>
      <c r="D105" s="5"/>
      <c r="E105" s="5" t="str">
        <f t="shared" si="67"/>
        <v>F</v>
      </c>
      <c r="F105" s="5" t="str">
        <f t="shared" si="68"/>
        <v>0</v>
      </c>
      <c r="G105" s="5"/>
      <c r="H105" s="5" t="str">
        <f t="shared" si="69"/>
        <v>F</v>
      </c>
      <c r="I105" s="5" t="str">
        <f t="shared" si="70"/>
        <v>0</v>
      </c>
      <c r="J105" s="5"/>
      <c r="K105" s="5" t="str">
        <f t="shared" si="71"/>
        <v>F</v>
      </c>
      <c r="L105" s="5" t="str">
        <f t="shared" si="72"/>
        <v>0</v>
      </c>
      <c r="M105" s="5"/>
      <c r="N105" s="5" t="str">
        <f t="shared" si="73"/>
        <v>F</v>
      </c>
      <c r="O105" s="5" t="str">
        <f t="shared" si="74"/>
        <v>0</v>
      </c>
      <c r="P105" s="5">
        <v>10</v>
      </c>
      <c r="Q105" s="5" t="str">
        <f t="shared" si="75"/>
        <v>B</v>
      </c>
      <c r="R105" s="5" t="str">
        <f t="shared" si="76"/>
        <v>2</v>
      </c>
      <c r="S105" s="5"/>
      <c r="T105" s="5" t="str">
        <f t="shared" si="77"/>
        <v>F</v>
      </c>
      <c r="U105" s="5" t="str">
        <f t="shared" si="78"/>
        <v>0</v>
      </c>
      <c r="V105" s="5">
        <v>18</v>
      </c>
      <c r="W105" s="5" t="str">
        <f t="shared" si="79"/>
        <v>C</v>
      </c>
      <c r="X105" s="5" t="str">
        <f t="shared" si="80"/>
        <v>2</v>
      </c>
      <c r="Y105" s="5"/>
      <c r="Z105" s="5" t="str">
        <f t="shared" si="81"/>
        <v>F</v>
      </c>
      <c r="AA105" s="5" t="str">
        <f t="shared" si="82"/>
        <v>0</v>
      </c>
      <c r="AB105" s="5"/>
      <c r="AC105" s="5" t="str">
        <f t="shared" si="83"/>
        <v>F</v>
      </c>
      <c r="AD105" s="5" t="str">
        <f t="shared" si="84"/>
        <v>0</v>
      </c>
      <c r="AE105" s="5"/>
      <c r="AF105" s="5" t="str">
        <f t="shared" si="85"/>
        <v>F</v>
      </c>
      <c r="AG105" s="5" t="str">
        <f t="shared" si="86"/>
        <v>0</v>
      </c>
      <c r="AH105" s="7" t="str">
        <f t="shared" si="65"/>
        <v>Fail</v>
      </c>
      <c r="AI105" s="8">
        <f t="shared" si="66"/>
        <v>0</v>
      </c>
      <c r="AJ105" s="8"/>
    </row>
    <row r="106" spans="1:36" ht="21.9" customHeight="1">
      <c r="A106" s="5">
        <v>103</v>
      </c>
      <c r="B106" s="24" t="s">
        <v>519</v>
      </c>
      <c r="C106" s="11" t="s">
        <v>288</v>
      </c>
      <c r="D106" s="5">
        <v>20</v>
      </c>
      <c r="E106" s="5" t="str">
        <f t="shared" si="67"/>
        <v>B</v>
      </c>
      <c r="F106" s="5" t="str">
        <f t="shared" si="68"/>
        <v>3</v>
      </c>
      <c r="G106" s="5">
        <v>15</v>
      </c>
      <c r="H106" s="5" t="str">
        <f t="shared" si="69"/>
        <v>D</v>
      </c>
      <c r="I106" s="5" t="str">
        <f t="shared" si="70"/>
        <v>1</v>
      </c>
      <c r="J106" s="5">
        <v>1</v>
      </c>
      <c r="K106" s="5" t="str">
        <f t="shared" si="71"/>
        <v>F</v>
      </c>
      <c r="L106" s="5" t="str">
        <f t="shared" si="72"/>
        <v>0</v>
      </c>
      <c r="M106" s="5">
        <v>14</v>
      </c>
      <c r="N106" s="5" t="str">
        <f t="shared" si="73"/>
        <v>D</v>
      </c>
      <c r="O106" s="5" t="str">
        <f t="shared" si="74"/>
        <v>1</v>
      </c>
      <c r="P106" s="5"/>
      <c r="Q106" s="5" t="str">
        <f t="shared" si="75"/>
        <v>F</v>
      </c>
      <c r="R106" s="5" t="str">
        <f t="shared" si="76"/>
        <v>0</v>
      </c>
      <c r="S106" s="5">
        <v>14</v>
      </c>
      <c r="T106" s="5" t="str">
        <f t="shared" si="77"/>
        <v>D</v>
      </c>
      <c r="U106" s="5" t="str">
        <f t="shared" si="78"/>
        <v>1</v>
      </c>
      <c r="V106" s="5">
        <v>18</v>
      </c>
      <c r="W106" s="5" t="str">
        <f t="shared" si="79"/>
        <v>C</v>
      </c>
      <c r="X106" s="5" t="str">
        <f t="shared" si="80"/>
        <v>2</v>
      </c>
      <c r="Y106" s="5">
        <v>19</v>
      </c>
      <c r="Z106" s="5" t="str">
        <f t="shared" si="81"/>
        <v>C</v>
      </c>
      <c r="AA106" s="5" t="str">
        <f t="shared" si="82"/>
        <v>2</v>
      </c>
      <c r="AB106" s="5">
        <v>24</v>
      </c>
      <c r="AC106" s="5" t="str">
        <f t="shared" si="83"/>
        <v>A-</v>
      </c>
      <c r="AD106" s="5" t="str">
        <f t="shared" si="84"/>
        <v>3.5</v>
      </c>
      <c r="AE106" s="5">
        <v>10</v>
      </c>
      <c r="AF106" s="5" t="str">
        <f t="shared" si="85"/>
        <v>D</v>
      </c>
      <c r="AG106" s="5" t="str">
        <f t="shared" si="86"/>
        <v>1</v>
      </c>
      <c r="AH106" s="7" t="str">
        <f t="shared" si="65"/>
        <v>Fail</v>
      </c>
      <c r="AI106" s="8">
        <f t="shared" si="66"/>
        <v>0</v>
      </c>
      <c r="AJ106" s="8"/>
    </row>
    <row r="107" spans="1:36" ht="21.9" customHeight="1">
      <c r="A107" s="5">
        <v>104</v>
      </c>
      <c r="B107" s="24" t="s">
        <v>519</v>
      </c>
      <c r="C107" s="11" t="s">
        <v>289</v>
      </c>
      <c r="D107" s="5"/>
      <c r="E107" s="5" t="str">
        <f t="shared" si="67"/>
        <v>F</v>
      </c>
      <c r="F107" s="5" t="str">
        <f t="shared" si="68"/>
        <v>0</v>
      </c>
      <c r="G107" s="5"/>
      <c r="H107" s="5" t="str">
        <f t="shared" si="69"/>
        <v>F</v>
      </c>
      <c r="I107" s="5" t="str">
        <f t="shared" si="70"/>
        <v>0</v>
      </c>
      <c r="J107" s="5"/>
      <c r="K107" s="5" t="str">
        <f t="shared" si="71"/>
        <v>F</v>
      </c>
      <c r="L107" s="5" t="str">
        <f t="shared" si="72"/>
        <v>0</v>
      </c>
      <c r="M107" s="5"/>
      <c r="N107" s="5" t="str">
        <f t="shared" si="73"/>
        <v>F</v>
      </c>
      <c r="O107" s="5" t="str">
        <f t="shared" si="74"/>
        <v>0</v>
      </c>
      <c r="P107" s="5">
        <v>12</v>
      </c>
      <c r="Q107" s="5" t="str">
        <f t="shared" si="75"/>
        <v>A-</v>
      </c>
      <c r="R107" s="5" t="str">
        <f t="shared" si="76"/>
        <v>3.5</v>
      </c>
      <c r="S107" s="5"/>
      <c r="T107" s="5" t="str">
        <f t="shared" si="77"/>
        <v>F</v>
      </c>
      <c r="U107" s="5" t="str">
        <f t="shared" si="78"/>
        <v>0</v>
      </c>
      <c r="V107" s="5"/>
      <c r="W107" s="5" t="str">
        <f t="shared" si="79"/>
        <v>F</v>
      </c>
      <c r="X107" s="5" t="str">
        <f t="shared" si="80"/>
        <v>0</v>
      </c>
      <c r="Y107" s="5"/>
      <c r="Z107" s="5" t="str">
        <f t="shared" si="81"/>
        <v>F</v>
      </c>
      <c r="AA107" s="5" t="str">
        <f t="shared" si="82"/>
        <v>0</v>
      </c>
      <c r="AB107" s="5"/>
      <c r="AC107" s="5" t="str">
        <f t="shared" si="83"/>
        <v>F</v>
      </c>
      <c r="AD107" s="5" t="str">
        <f t="shared" si="84"/>
        <v>0</v>
      </c>
      <c r="AE107" s="5"/>
      <c r="AF107" s="5" t="str">
        <f t="shared" si="85"/>
        <v>F</v>
      </c>
      <c r="AG107" s="5" t="str">
        <f t="shared" si="86"/>
        <v>0</v>
      </c>
      <c r="AH107" s="7" t="str">
        <f t="shared" si="65"/>
        <v>Fail</v>
      </c>
      <c r="AI107" s="8">
        <f t="shared" si="66"/>
        <v>0</v>
      </c>
      <c r="AJ107" s="8"/>
    </row>
    <row r="108" spans="1:36" ht="21.9" customHeight="1">
      <c r="A108" s="5">
        <v>105</v>
      </c>
      <c r="B108" s="24" t="s">
        <v>519</v>
      </c>
      <c r="C108" s="11" t="s">
        <v>290</v>
      </c>
      <c r="D108" s="5">
        <v>17</v>
      </c>
      <c r="E108" s="5" t="str">
        <f t="shared" si="67"/>
        <v>C</v>
      </c>
      <c r="F108" s="5" t="str">
        <f t="shared" si="68"/>
        <v>2</v>
      </c>
      <c r="G108" s="5">
        <v>21</v>
      </c>
      <c r="H108" s="5" t="str">
        <f t="shared" si="69"/>
        <v>B</v>
      </c>
      <c r="I108" s="5" t="str">
        <f t="shared" si="70"/>
        <v>3</v>
      </c>
      <c r="J108" s="5">
        <v>3</v>
      </c>
      <c r="K108" s="5" t="str">
        <f t="shared" si="71"/>
        <v>F</v>
      </c>
      <c r="L108" s="5" t="str">
        <f t="shared" si="72"/>
        <v>0</v>
      </c>
      <c r="M108" s="5">
        <v>14</v>
      </c>
      <c r="N108" s="5" t="str">
        <f t="shared" si="73"/>
        <v>D</v>
      </c>
      <c r="O108" s="5" t="str">
        <f t="shared" si="74"/>
        <v>1</v>
      </c>
      <c r="P108" s="5">
        <v>14</v>
      </c>
      <c r="Q108" s="5" t="str">
        <f t="shared" si="75"/>
        <v>A</v>
      </c>
      <c r="R108" s="5" t="str">
        <f t="shared" si="76"/>
        <v>4</v>
      </c>
      <c r="S108" s="5">
        <v>10</v>
      </c>
      <c r="T108" s="5" t="str">
        <f t="shared" si="77"/>
        <v>F</v>
      </c>
      <c r="U108" s="5" t="str">
        <f t="shared" si="78"/>
        <v>0</v>
      </c>
      <c r="V108" s="5">
        <v>24</v>
      </c>
      <c r="W108" s="5" t="str">
        <f t="shared" si="79"/>
        <v>A-</v>
      </c>
      <c r="X108" s="5" t="str">
        <f t="shared" si="80"/>
        <v>3.5</v>
      </c>
      <c r="Y108" s="5">
        <v>17</v>
      </c>
      <c r="Z108" s="5" t="str">
        <f t="shared" si="81"/>
        <v>C</v>
      </c>
      <c r="AA108" s="5" t="str">
        <f t="shared" si="82"/>
        <v>2</v>
      </c>
      <c r="AB108" s="5">
        <v>15</v>
      </c>
      <c r="AC108" s="5" t="str">
        <f t="shared" si="83"/>
        <v>D</v>
      </c>
      <c r="AD108" s="5" t="str">
        <f t="shared" si="84"/>
        <v>1</v>
      </c>
      <c r="AE108" s="5">
        <v>5</v>
      </c>
      <c r="AF108" s="5" t="str">
        <f t="shared" si="85"/>
        <v>F</v>
      </c>
      <c r="AG108" s="5" t="str">
        <f t="shared" si="86"/>
        <v>0</v>
      </c>
      <c r="AH108" s="7" t="str">
        <f t="shared" si="65"/>
        <v>Fail</v>
      </c>
      <c r="AI108" s="8">
        <f t="shared" si="66"/>
        <v>0</v>
      </c>
      <c r="AJ108" s="8"/>
    </row>
    <row r="109" spans="1:36" ht="21.9" customHeight="1">
      <c r="A109" s="5">
        <v>106</v>
      </c>
      <c r="B109" s="24" t="s">
        <v>519</v>
      </c>
      <c r="C109" s="11" t="s">
        <v>291</v>
      </c>
      <c r="D109" s="5">
        <v>23</v>
      </c>
      <c r="E109" s="5" t="str">
        <f t="shared" si="67"/>
        <v>B</v>
      </c>
      <c r="F109" s="5" t="str">
        <f t="shared" si="68"/>
        <v>3</v>
      </c>
      <c r="G109" s="5">
        <v>18</v>
      </c>
      <c r="H109" s="5" t="str">
        <f t="shared" si="69"/>
        <v>C</v>
      </c>
      <c r="I109" s="5" t="str">
        <f t="shared" si="70"/>
        <v>2</v>
      </c>
      <c r="J109" s="5">
        <v>2</v>
      </c>
      <c r="K109" s="5" t="str">
        <f t="shared" si="71"/>
        <v>F</v>
      </c>
      <c r="L109" s="5" t="str">
        <f t="shared" si="72"/>
        <v>0</v>
      </c>
      <c r="M109" s="5">
        <v>18</v>
      </c>
      <c r="N109" s="5" t="str">
        <f t="shared" si="73"/>
        <v>C</v>
      </c>
      <c r="O109" s="5" t="str">
        <f t="shared" si="74"/>
        <v>2</v>
      </c>
      <c r="P109" s="5">
        <v>10</v>
      </c>
      <c r="Q109" s="5" t="str">
        <f t="shared" si="75"/>
        <v>B</v>
      </c>
      <c r="R109" s="5" t="str">
        <f t="shared" si="76"/>
        <v>2</v>
      </c>
      <c r="S109" s="5">
        <v>16</v>
      </c>
      <c r="T109" s="5" t="str">
        <f t="shared" si="77"/>
        <v>C</v>
      </c>
      <c r="U109" s="5" t="str">
        <f t="shared" si="78"/>
        <v>1</v>
      </c>
      <c r="V109" s="5">
        <v>24</v>
      </c>
      <c r="W109" s="5" t="str">
        <f t="shared" si="79"/>
        <v>A-</v>
      </c>
      <c r="X109" s="5" t="str">
        <f t="shared" si="80"/>
        <v>3.5</v>
      </c>
      <c r="Y109" s="5">
        <v>31</v>
      </c>
      <c r="Z109" s="5" t="str">
        <f t="shared" si="81"/>
        <v>A</v>
      </c>
      <c r="AA109" s="5" t="str">
        <f t="shared" si="82"/>
        <v>4</v>
      </c>
      <c r="AB109" s="5">
        <v>27</v>
      </c>
      <c r="AC109" s="5" t="str">
        <f t="shared" si="83"/>
        <v>A-</v>
      </c>
      <c r="AD109" s="5" t="str">
        <f t="shared" si="84"/>
        <v>3.5</v>
      </c>
      <c r="AE109" s="5">
        <v>18</v>
      </c>
      <c r="AF109" s="5" t="str">
        <f t="shared" si="85"/>
        <v>A-</v>
      </c>
      <c r="AG109" s="5" t="str">
        <f t="shared" si="86"/>
        <v>3.5</v>
      </c>
      <c r="AH109" s="7" t="str">
        <f t="shared" si="65"/>
        <v>Fail</v>
      </c>
      <c r="AI109" s="8">
        <f t="shared" si="66"/>
        <v>0</v>
      </c>
      <c r="AJ109" s="8"/>
    </row>
    <row r="110" spans="1:36" ht="21.9" customHeight="1">
      <c r="A110" s="5">
        <v>107</v>
      </c>
      <c r="B110" s="24" t="s">
        <v>519</v>
      </c>
      <c r="C110" s="11" t="s">
        <v>292</v>
      </c>
      <c r="D110" s="5">
        <v>27</v>
      </c>
      <c r="E110" s="5" t="str">
        <f t="shared" si="67"/>
        <v>A-</v>
      </c>
      <c r="F110" s="5" t="str">
        <f t="shared" si="68"/>
        <v>3.5</v>
      </c>
      <c r="G110" s="5">
        <v>26</v>
      </c>
      <c r="H110" s="5" t="str">
        <f t="shared" si="69"/>
        <v>A-</v>
      </c>
      <c r="I110" s="5" t="str">
        <f t="shared" si="70"/>
        <v>3.5</v>
      </c>
      <c r="J110" s="5">
        <v>1</v>
      </c>
      <c r="K110" s="5" t="str">
        <f t="shared" si="71"/>
        <v>F</v>
      </c>
      <c r="L110" s="5" t="str">
        <f t="shared" si="72"/>
        <v>0</v>
      </c>
      <c r="M110" s="5">
        <v>14</v>
      </c>
      <c r="N110" s="5" t="str">
        <f t="shared" si="73"/>
        <v>D</v>
      </c>
      <c r="O110" s="5" t="str">
        <f t="shared" si="74"/>
        <v>1</v>
      </c>
      <c r="P110" s="5">
        <v>10</v>
      </c>
      <c r="Q110" s="5" t="str">
        <f t="shared" si="75"/>
        <v>B</v>
      </c>
      <c r="R110" s="5" t="str">
        <f t="shared" si="76"/>
        <v>2</v>
      </c>
      <c r="S110" s="5">
        <v>10</v>
      </c>
      <c r="T110" s="5" t="str">
        <f t="shared" si="77"/>
        <v>F</v>
      </c>
      <c r="U110" s="5" t="str">
        <f t="shared" si="78"/>
        <v>0</v>
      </c>
      <c r="V110" s="5">
        <v>24</v>
      </c>
      <c r="W110" s="5" t="str">
        <f t="shared" si="79"/>
        <v>A-</v>
      </c>
      <c r="X110" s="5" t="str">
        <f t="shared" si="80"/>
        <v>3.5</v>
      </c>
      <c r="Y110" s="5">
        <v>23</v>
      </c>
      <c r="Z110" s="5" t="str">
        <f t="shared" si="81"/>
        <v>B</v>
      </c>
      <c r="AA110" s="5" t="str">
        <f t="shared" si="82"/>
        <v>3</v>
      </c>
      <c r="AB110" s="5">
        <v>19</v>
      </c>
      <c r="AC110" s="5" t="str">
        <f t="shared" si="83"/>
        <v>C</v>
      </c>
      <c r="AD110" s="5" t="str">
        <f t="shared" si="84"/>
        <v>2</v>
      </c>
      <c r="AE110" s="5">
        <v>10</v>
      </c>
      <c r="AF110" s="5" t="str">
        <f t="shared" si="85"/>
        <v>D</v>
      </c>
      <c r="AG110" s="5" t="str">
        <f t="shared" si="86"/>
        <v>1</v>
      </c>
      <c r="AH110" s="7" t="str">
        <f t="shared" si="65"/>
        <v>Fail</v>
      </c>
      <c r="AI110" s="8">
        <f t="shared" si="66"/>
        <v>0</v>
      </c>
      <c r="AJ110" s="8"/>
    </row>
    <row r="111" spans="1:36" ht="21.9" customHeight="1">
      <c r="A111" s="5">
        <v>108</v>
      </c>
      <c r="B111" s="24" t="s">
        <v>519</v>
      </c>
      <c r="C111" s="11" t="s">
        <v>293</v>
      </c>
      <c r="D111" s="5">
        <v>14</v>
      </c>
      <c r="E111" s="5" t="str">
        <f t="shared" si="67"/>
        <v>D</v>
      </c>
      <c r="F111" s="5" t="str">
        <f t="shared" si="68"/>
        <v>1</v>
      </c>
      <c r="G111" s="5">
        <v>14</v>
      </c>
      <c r="H111" s="5" t="str">
        <f t="shared" si="69"/>
        <v>D</v>
      </c>
      <c r="I111" s="5" t="str">
        <f t="shared" si="70"/>
        <v>1</v>
      </c>
      <c r="J111" s="5">
        <v>0</v>
      </c>
      <c r="K111" s="5" t="str">
        <f t="shared" si="71"/>
        <v>F</v>
      </c>
      <c r="L111" s="5" t="str">
        <f t="shared" si="72"/>
        <v>0</v>
      </c>
      <c r="M111" s="5">
        <v>14</v>
      </c>
      <c r="N111" s="5" t="str">
        <f t="shared" si="73"/>
        <v>D</v>
      </c>
      <c r="O111" s="5" t="str">
        <f t="shared" si="74"/>
        <v>1</v>
      </c>
      <c r="P111" s="5">
        <v>10</v>
      </c>
      <c r="Q111" s="5" t="str">
        <f t="shared" si="75"/>
        <v>B</v>
      </c>
      <c r="R111" s="5" t="str">
        <f t="shared" si="76"/>
        <v>2</v>
      </c>
      <c r="S111" s="5">
        <v>6</v>
      </c>
      <c r="T111" s="5" t="str">
        <f t="shared" si="77"/>
        <v>F</v>
      </c>
      <c r="U111" s="5" t="str">
        <f t="shared" si="78"/>
        <v>0</v>
      </c>
      <c r="V111" s="5">
        <v>13</v>
      </c>
      <c r="W111" s="5" t="str">
        <f t="shared" si="79"/>
        <v>D</v>
      </c>
      <c r="X111" s="5" t="str">
        <f t="shared" si="80"/>
        <v>1</v>
      </c>
      <c r="Y111" s="5">
        <v>17</v>
      </c>
      <c r="Z111" s="5" t="str">
        <f t="shared" si="81"/>
        <v>C</v>
      </c>
      <c r="AA111" s="5" t="str">
        <f t="shared" si="82"/>
        <v>2</v>
      </c>
      <c r="AB111" s="5">
        <v>20</v>
      </c>
      <c r="AC111" s="5" t="str">
        <f t="shared" si="83"/>
        <v>B</v>
      </c>
      <c r="AD111" s="5" t="str">
        <f t="shared" si="84"/>
        <v>3</v>
      </c>
      <c r="AE111" s="5">
        <v>10</v>
      </c>
      <c r="AF111" s="5" t="str">
        <f t="shared" si="85"/>
        <v>D</v>
      </c>
      <c r="AG111" s="5" t="str">
        <f t="shared" si="86"/>
        <v>1</v>
      </c>
      <c r="AH111" s="7" t="str">
        <f t="shared" si="65"/>
        <v>Fail</v>
      </c>
      <c r="AI111" s="8">
        <f t="shared" si="66"/>
        <v>0</v>
      </c>
      <c r="AJ111" s="8"/>
    </row>
    <row r="112" spans="1:36" ht="21.9" customHeight="1">
      <c r="A112" s="5">
        <v>109</v>
      </c>
      <c r="B112" s="24" t="s">
        <v>519</v>
      </c>
      <c r="C112" s="11" t="s">
        <v>294</v>
      </c>
      <c r="D112" s="5">
        <v>8</v>
      </c>
      <c r="E112" s="5" t="str">
        <f t="shared" si="67"/>
        <v>F</v>
      </c>
      <c r="F112" s="5" t="str">
        <f t="shared" si="68"/>
        <v>0</v>
      </c>
      <c r="G112" s="5">
        <v>14</v>
      </c>
      <c r="H112" s="5" t="str">
        <f t="shared" si="69"/>
        <v>D</v>
      </c>
      <c r="I112" s="5" t="str">
        <f t="shared" si="70"/>
        <v>1</v>
      </c>
      <c r="J112" s="5">
        <v>1</v>
      </c>
      <c r="K112" s="5" t="str">
        <f t="shared" si="71"/>
        <v>F</v>
      </c>
      <c r="L112" s="5" t="str">
        <f t="shared" si="72"/>
        <v>0</v>
      </c>
      <c r="M112" s="5">
        <v>14</v>
      </c>
      <c r="N112" s="5" t="str">
        <f t="shared" si="73"/>
        <v>D</v>
      </c>
      <c r="O112" s="5" t="str">
        <f t="shared" si="74"/>
        <v>1</v>
      </c>
      <c r="P112" s="5">
        <v>5</v>
      </c>
      <c r="Q112" s="5" t="str">
        <f t="shared" si="75"/>
        <v>F</v>
      </c>
      <c r="R112" s="5" t="str">
        <f t="shared" si="76"/>
        <v>0</v>
      </c>
      <c r="S112" s="5">
        <v>5</v>
      </c>
      <c r="T112" s="5" t="str">
        <f t="shared" si="77"/>
        <v>F</v>
      </c>
      <c r="U112" s="5" t="str">
        <f t="shared" si="78"/>
        <v>0</v>
      </c>
      <c r="V112" s="5">
        <v>16</v>
      </c>
      <c r="W112" s="5" t="str">
        <f t="shared" si="79"/>
        <v>C</v>
      </c>
      <c r="X112" s="5" t="str">
        <f t="shared" si="80"/>
        <v>1</v>
      </c>
      <c r="Y112" s="5">
        <v>7</v>
      </c>
      <c r="Z112" s="5" t="str">
        <f t="shared" si="81"/>
        <v>F</v>
      </c>
      <c r="AA112" s="5" t="str">
        <f t="shared" si="82"/>
        <v>0</v>
      </c>
      <c r="AB112" s="5">
        <v>6</v>
      </c>
      <c r="AC112" s="5" t="str">
        <f t="shared" si="83"/>
        <v>F</v>
      </c>
      <c r="AD112" s="5" t="str">
        <f t="shared" si="84"/>
        <v>0</v>
      </c>
      <c r="AE112" s="5">
        <v>5</v>
      </c>
      <c r="AF112" s="5" t="str">
        <f t="shared" si="85"/>
        <v>F</v>
      </c>
      <c r="AG112" s="5" t="str">
        <f t="shared" si="86"/>
        <v>0</v>
      </c>
      <c r="AH112" s="7" t="str">
        <f t="shared" si="65"/>
        <v>Fail</v>
      </c>
      <c r="AI112" s="8">
        <f t="shared" si="66"/>
        <v>0</v>
      </c>
      <c r="AJ112" s="8"/>
    </row>
    <row r="113" spans="1:36" ht="21.9" customHeight="1">
      <c r="A113" s="5">
        <v>110</v>
      </c>
      <c r="B113" s="24" t="s">
        <v>519</v>
      </c>
      <c r="C113" s="11" t="s">
        <v>295</v>
      </c>
      <c r="D113" s="5">
        <v>33</v>
      </c>
      <c r="E113" s="5" t="str">
        <f t="shared" si="67"/>
        <v>A+</v>
      </c>
      <c r="F113" s="5" t="str">
        <f t="shared" si="68"/>
        <v>5</v>
      </c>
      <c r="G113" s="5">
        <v>22</v>
      </c>
      <c r="H113" s="5" t="str">
        <f t="shared" si="69"/>
        <v>B</v>
      </c>
      <c r="I113" s="5" t="str">
        <f t="shared" si="70"/>
        <v>3</v>
      </c>
      <c r="J113" s="5">
        <v>1</v>
      </c>
      <c r="K113" s="5" t="str">
        <f t="shared" si="71"/>
        <v>F</v>
      </c>
      <c r="L113" s="5" t="str">
        <f t="shared" si="72"/>
        <v>0</v>
      </c>
      <c r="M113" s="5">
        <v>14</v>
      </c>
      <c r="N113" s="5" t="str">
        <f t="shared" si="73"/>
        <v>D</v>
      </c>
      <c r="O113" s="5" t="str">
        <f t="shared" si="74"/>
        <v>1</v>
      </c>
      <c r="P113" s="5">
        <v>7</v>
      </c>
      <c r="Q113" s="5" t="str">
        <f t="shared" si="75"/>
        <v>D</v>
      </c>
      <c r="R113" s="5" t="str">
        <f t="shared" si="76"/>
        <v>1</v>
      </c>
      <c r="S113" s="5">
        <v>10</v>
      </c>
      <c r="T113" s="5" t="str">
        <f t="shared" si="77"/>
        <v>F</v>
      </c>
      <c r="U113" s="5" t="str">
        <f t="shared" si="78"/>
        <v>0</v>
      </c>
      <c r="V113" s="5">
        <v>24</v>
      </c>
      <c r="W113" s="5" t="str">
        <f t="shared" si="79"/>
        <v>A-</v>
      </c>
      <c r="X113" s="5" t="str">
        <f t="shared" si="80"/>
        <v>3.5</v>
      </c>
      <c r="Y113" s="5">
        <v>20</v>
      </c>
      <c r="Z113" s="5" t="str">
        <f t="shared" si="81"/>
        <v>B</v>
      </c>
      <c r="AA113" s="5" t="str">
        <f t="shared" si="82"/>
        <v>3</v>
      </c>
      <c r="AB113" s="5">
        <v>19</v>
      </c>
      <c r="AC113" s="5" t="str">
        <f t="shared" si="83"/>
        <v>C</v>
      </c>
      <c r="AD113" s="5" t="str">
        <f t="shared" si="84"/>
        <v>2</v>
      </c>
      <c r="AE113" s="5">
        <v>11</v>
      </c>
      <c r="AF113" s="5" t="str">
        <f t="shared" si="85"/>
        <v>D</v>
      </c>
      <c r="AG113" s="5" t="str">
        <f t="shared" si="86"/>
        <v>1</v>
      </c>
      <c r="AH113" s="7" t="str">
        <f t="shared" si="65"/>
        <v>Fail</v>
      </c>
      <c r="AI113" s="8">
        <f t="shared" si="66"/>
        <v>0</v>
      </c>
      <c r="AJ113" s="8"/>
    </row>
    <row r="114" spans="1:36" ht="21.9" customHeight="1">
      <c r="A114" s="5">
        <v>111</v>
      </c>
      <c r="B114" s="24" t="s">
        <v>519</v>
      </c>
      <c r="C114" s="11" t="s">
        <v>222</v>
      </c>
      <c r="D114" s="5"/>
      <c r="E114" s="5" t="str">
        <f t="shared" si="67"/>
        <v>F</v>
      </c>
      <c r="F114" s="5" t="str">
        <f t="shared" si="68"/>
        <v>0</v>
      </c>
      <c r="G114" s="5"/>
      <c r="H114" s="5" t="str">
        <f t="shared" si="69"/>
        <v>F</v>
      </c>
      <c r="I114" s="5" t="str">
        <f t="shared" si="70"/>
        <v>0</v>
      </c>
      <c r="J114" s="5"/>
      <c r="K114" s="5" t="str">
        <f t="shared" si="71"/>
        <v>F</v>
      </c>
      <c r="L114" s="5" t="str">
        <f t="shared" si="72"/>
        <v>0</v>
      </c>
      <c r="M114" s="5"/>
      <c r="N114" s="5" t="str">
        <f t="shared" si="73"/>
        <v>F</v>
      </c>
      <c r="O114" s="5" t="str">
        <f t="shared" si="74"/>
        <v>0</v>
      </c>
      <c r="P114" s="5"/>
      <c r="Q114" s="5" t="str">
        <f t="shared" si="75"/>
        <v>F</v>
      </c>
      <c r="R114" s="5" t="str">
        <f t="shared" si="76"/>
        <v>0</v>
      </c>
      <c r="S114" s="5"/>
      <c r="T114" s="5" t="str">
        <f t="shared" si="77"/>
        <v>F</v>
      </c>
      <c r="U114" s="5" t="str">
        <f t="shared" si="78"/>
        <v>0</v>
      </c>
      <c r="V114" s="5"/>
      <c r="W114" s="5" t="str">
        <f t="shared" si="79"/>
        <v>F</v>
      </c>
      <c r="X114" s="5" t="str">
        <f t="shared" si="80"/>
        <v>0</v>
      </c>
      <c r="Y114" s="5"/>
      <c r="Z114" s="5" t="str">
        <f t="shared" si="81"/>
        <v>F</v>
      </c>
      <c r="AA114" s="5" t="str">
        <f t="shared" si="82"/>
        <v>0</v>
      </c>
      <c r="AB114" s="5"/>
      <c r="AC114" s="5" t="str">
        <f t="shared" si="83"/>
        <v>F</v>
      </c>
      <c r="AD114" s="5" t="str">
        <f t="shared" si="84"/>
        <v>0</v>
      </c>
      <c r="AE114" s="5"/>
      <c r="AF114" s="5" t="str">
        <f t="shared" si="85"/>
        <v>F</v>
      </c>
      <c r="AG114" s="5" t="str">
        <f t="shared" si="86"/>
        <v>0</v>
      </c>
      <c r="AH114" s="7" t="str">
        <f t="shared" si="65"/>
        <v>Fail</v>
      </c>
      <c r="AI114" s="8">
        <f t="shared" si="66"/>
        <v>0</v>
      </c>
      <c r="AJ114" s="8"/>
    </row>
    <row r="115" spans="1:36" ht="21.9" customHeight="1">
      <c r="A115" s="5">
        <v>112</v>
      </c>
      <c r="B115" s="24" t="s">
        <v>519</v>
      </c>
      <c r="C115" s="11" t="s">
        <v>298</v>
      </c>
      <c r="D115" s="5"/>
      <c r="E115" s="5" t="str">
        <f t="shared" si="67"/>
        <v>F</v>
      </c>
      <c r="F115" s="5" t="str">
        <f t="shared" si="68"/>
        <v>0</v>
      </c>
      <c r="G115" s="5"/>
      <c r="H115" s="5" t="str">
        <f t="shared" si="69"/>
        <v>F</v>
      </c>
      <c r="I115" s="5" t="str">
        <f t="shared" si="70"/>
        <v>0</v>
      </c>
      <c r="J115" s="5"/>
      <c r="K115" s="5" t="str">
        <f t="shared" si="71"/>
        <v>F</v>
      </c>
      <c r="L115" s="5" t="str">
        <f t="shared" si="72"/>
        <v>0</v>
      </c>
      <c r="M115" s="5"/>
      <c r="N115" s="5" t="str">
        <f t="shared" si="73"/>
        <v>F</v>
      </c>
      <c r="O115" s="5" t="str">
        <f t="shared" si="74"/>
        <v>0</v>
      </c>
      <c r="P115" s="5"/>
      <c r="Q115" s="5" t="str">
        <f t="shared" si="75"/>
        <v>F</v>
      </c>
      <c r="R115" s="5" t="str">
        <f t="shared" si="76"/>
        <v>0</v>
      </c>
      <c r="S115" s="5"/>
      <c r="T115" s="5" t="str">
        <f t="shared" si="77"/>
        <v>F</v>
      </c>
      <c r="U115" s="5" t="str">
        <f t="shared" si="78"/>
        <v>0</v>
      </c>
      <c r="V115" s="5"/>
      <c r="W115" s="5" t="str">
        <f t="shared" si="79"/>
        <v>F</v>
      </c>
      <c r="X115" s="5" t="str">
        <f t="shared" si="80"/>
        <v>0</v>
      </c>
      <c r="Y115" s="5"/>
      <c r="Z115" s="5" t="str">
        <f t="shared" si="81"/>
        <v>F</v>
      </c>
      <c r="AA115" s="5" t="str">
        <f t="shared" si="82"/>
        <v>0</v>
      </c>
      <c r="AB115" s="5"/>
      <c r="AC115" s="5" t="str">
        <f t="shared" si="83"/>
        <v>F</v>
      </c>
      <c r="AD115" s="5" t="str">
        <f t="shared" si="84"/>
        <v>0</v>
      </c>
      <c r="AE115" s="5"/>
      <c r="AF115" s="5" t="str">
        <f t="shared" si="85"/>
        <v>F</v>
      </c>
      <c r="AG115" s="5" t="str">
        <f t="shared" si="86"/>
        <v>0</v>
      </c>
      <c r="AH115" s="7" t="str">
        <f t="shared" si="65"/>
        <v>Fail</v>
      </c>
      <c r="AI115" s="8">
        <f t="shared" si="66"/>
        <v>0</v>
      </c>
      <c r="AJ115" s="8"/>
    </row>
    <row r="116" spans="1:36" ht="21.9" customHeight="1">
      <c r="A116" s="5">
        <v>113</v>
      </c>
      <c r="B116" s="24" t="s">
        <v>519</v>
      </c>
      <c r="C116" s="14" t="s">
        <v>299</v>
      </c>
      <c r="D116" s="5">
        <v>5</v>
      </c>
      <c r="E116" s="5" t="str">
        <f t="shared" si="67"/>
        <v>F</v>
      </c>
      <c r="F116" s="5" t="str">
        <f t="shared" si="68"/>
        <v>0</v>
      </c>
      <c r="G116" s="5">
        <v>0</v>
      </c>
      <c r="H116" s="5" t="str">
        <f t="shared" si="69"/>
        <v>F</v>
      </c>
      <c r="I116" s="5" t="str">
        <f t="shared" si="70"/>
        <v>0</v>
      </c>
      <c r="J116" s="5">
        <v>1</v>
      </c>
      <c r="K116" s="5" t="str">
        <f t="shared" si="71"/>
        <v>F</v>
      </c>
      <c r="L116" s="5" t="str">
        <f t="shared" si="72"/>
        <v>0</v>
      </c>
      <c r="M116" s="5">
        <v>0</v>
      </c>
      <c r="N116" s="5" t="str">
        <f t="shared" si="73"/>
        <v>F</v>
      </c>
      <c r="O116" s="5" t="str">
        <f t="shared" si="74"/>
        <v>0</v>
      </c>
      <c r="P116" s="5"/>
      <c r="Q116" s="5" t="str">
        <f t="shared" si="75"/>
        <v>F</v>
      </c>
      <c r="R116" s="5" t="str">
        <f t="shared" si="76"/>
        <v>0</v>
      </c>
      <c r="S116" s="5">
        <v>5</v>
      </c>
      <c r="T116" s="5" t="str">
        <f t="shared" si="77"/>
        <v>F</v>
      </c>
      <c r="U116" s="5" t="str">
        <f t="shared" si="78"/>
        <v>0</v>
      </c>
      <c r="V116" s="5">
        <v>8</v>
      </c>
      <c r="W116" s="5" t="str">
        <f t="shared" si="79"/>
        <v>F</v>
      </c>
      <c r="X116" s="5" t="str">
        <f t="shared" si="80"/>
        <v>0</v>
      </c>
      <c r="Y116" s="5">
        <v>3</v>
      </c>
      <c r="Z116" s="5" t="str">
        <f t="shared" si="81"/>
        <v>F</v>
      </c>
      <c r="AA116" s="5" t="str">
        <f t="shared" si="82"/>
        <v>0</v>
      </c>
      <c r="AB116" s="5">
        <v>2</v>
      </c>
      <c r="AC116" s="5" t="str">
        <f t="shared" si="83"/>
        <v>F</v>
      </c>
      <c r="AD116" s="5" t="str">
        <f t="shared" si="84"/>
        <v>0</v>
      </c>
      <c r="AE116" s="5"/>
      <c r="AF116" s="5" t="str">
        <f t="shared" si="85"/>
        <v>F</v>
      </c>
      <c r="AG116" s="5" t="str">
        <f t="shared" si="86"/>
        <v>0</v>
      </c>
      <c r="AH116" s="7" t="str">
        <f t="shared" si="65"/>
        <v>Fail</v>
      </c>
      <c r="AI116" s="8">
        <f t="shared" si="66"/>
        <v>0</v>
      </c>
      <c r="AJ116" s="8"/>
    </row>
    <row r="117" spans="1:36" ht="21.9" customHeight="1">
      <c r="A117" s="5">
        <v>114</v>
      </c>
      <c r="B117" s="24" t="s">
        <v>519</v>
      </c>
      <c r="C117" s="11" t="s">
        <v>300</v>
      </c>
      <c r="D117" s="5">
        <v>21</v>
      </c>
      <c r="E117" s="5" t="str">
        <f t="shared" si="67"/>
        <v>B</v>
      </c>
      <c r="F117" s="5" t="str">
        <f t="shared" si="68"/>
        <v>3</v>
      </c>
      <c r="G117" s="5">
        <v>16</v>
      </c>
      <c r="H117" s="5" t="str">
        <f t="shared" si="69"/>
        <v>C</v>
      </c>
      <c r="I117" s="5" t="str">
        <f t="shared" si="70"/>
        <v>1</v>
      </c>
      <c r="J117" s="5">
        <v>1</v>
      </c>
      <c r="K117" s="5" t="str">
        <f t="shared" si="71"/>
        <v>F</v>
      </c>
      <c r="L117" s="5" t="str">
        <f t="shared" si="72"/>
        <v>0</v>
      </c>
      <c r="M117" s="5">
        <v>14</v>
      </c>
      <c r="N117" s="5" t="str">
        <f t="shared" si="73"/>
        <v>D</v>
      </c>
      <c r="O117" s="5" t="str">
        <f t="shared" si="74"/>
        <v>1</v>
      </c>
      <c r="P117" s="5"/>
      <c r="Q117" s="5" t="str">
        <f t="shared" si="75"/>
        <v>F</v>
      </c>
      <c r="R117" s="5" t="str">
        <f t="shared" si="76"/>
        <v>0</v>
      </c>
      <c r="S117" s="5">
        <v>10</v>
      </c>
      <c r="T117" s="5" t="str">
        <f t="shared" si="77"/>
        <v>F</v>
      </c>
      <c r="U117" s="5" t="str">
        <f t="shared" si="78"/>
        <v>0</v>
      </c>
      <c r="V117" s="5">
        <v>16</v>
      </c>
      <c r="W117" s="5" t="str">
        <f t="shared" si="79"/>
        <v>C</v>
      </c>
      <c r="X117" s="5" t="str">
        <f t="shared" si="80"/>
        <v>1</v>
      </c>
      <c r="Y117" s="5">
        <v>18</v>
      </c>
      <c r="Z117" s="5" t="str">
        <f t="shared" si="81"/>
        <v>C</v>
      </c>
      <c r="AA117" s="5" t="str">
        <f t="shared" si="82"/>
        <v>2</v>
      </c>
      <c r="AB117" s="5">
        <v>16</v>
      </c>
      <c r="AC117" s="5" t="str">
        <f t="shared" si="83"/>
        <v>C</v>
      </c>
      <c r="AD117" s="5" t="str">
        <f t="shared" si="84"/>
        <v>1</v>
      </c>
      <c r="AE117" s="5">
        <v>10</v>
      </c>
      <c r="AF117" s="5" t="str">
        <f t="shared" si="85"/>
        <v>D</v>
      </c>
      <c r="AG117" s="5" t="str">
        <f t="shared" si="86"/>
        <v>1</v>
      </c>
      <c r="AH117" s="7" t="str">
        <f t="shared" ref="AH117:AH147" si="87">IF(AND(D117&gt;=13,G117&gt;=13,J117&gt;=6,M117&gt;=13,P117&gt;=6,S117&gt;=13,V117&gt;=13,Y117&gt;=13,AB117&gt;=13,AE117&gt;=9), "Pass","Fail")</f>
        <v>Fail</v>
      </c>
      <c r="AI117" s="8">
        <f t="shared" si="66"/>
        <v>0</v>
      </c>
      <c r="AJ117" s="8"/>
    </row>
    <row r="118" spans="1:36" ht="21.9" customHeight="1">
      <c r="A118" s="5">
        <v>115</v>
      </c>
      <c r="B118" s="24" t="s">
        <v>520</v>
      </c>
      <c r="C118" s="11" t="s">
        <v>302</v>
      </c>
      <c r="D118" s="5"/>
      <c r="E118" s="5" t="str">
        <f t="shared" si="67"/>
        <v>F</v>
      </c>
      <c r="F118" s="5" t="str">
        <f t="shared" si="68"/>
        <v>0</v>
      </c>
      <c r="G118" s="5"/>
      <c r="H118" s="5" t="str">
        <f t="shared" si="69"/>
        <v>F</v>
      </c>
      <c r="I118" s="5" t="str">
        <f t="shared" si="70"/>
        <v>0</v>
      </c>
      <c r="J118" s="5"/>
      <c r="K118" s="5" t="str">
        <f t="shared" si="71"/>
        <v>F</v>
      </c>
      <c r="L118" s="5" t="str">
        <f t="shared" si="72"/>
        <v>0</v>
      </c>
      <c r="M118" s="5"/>
      <c r="N118" s="5" t="str">
        <f t="shared" si="73"/>
        <v>F</v>
      </c>
      <c r="O118" s="5" t="str">
        <f t="shared" si="74"/>
        <v>0</v>
      </c>
      <c r="P118" s="5"/>
      <c r="Q118" s="5" t="str">
        <f t="shared" si="75"/>
        <v>F</v>
      </c>
      <c r="R118" s="5" t="str">
        <f t="shared" si="76"/>
        <v>0</v>
      </c>
      <c r="S118" s="5"/>
      <c r="T118" s="5" t="str">
        <f t="shared" si="77"/>
        <v>F</v>
      </c>
      <c r="U118" s="5" t="str">
        <f t="shared" si="78"/>
        <v>0</v>
      </c>
      <c r="V118" s="5"/>
      <c r="W118" s="5" t="str">
        <f t="shared" si="79"/>
        <v>F</v>
      </c>
      <c r="X118" s="5" t="str">
        <f t="shared" si="80"/>
        <v>0</v>
      </c>
      <c r="Y118" s="5"/>
      <c r="Z118" s="5" t="str">
        <f t="shared" si="81"/>
        <v>F</v>
      </c>
      <c r="AA118" s="5" t="str">
        <f t="shared" si="82"/>
        <v>0</v>
      </c>
      <c r="AB118" s="5"/>
      <c r="AC118" s="5" t="str">
        <f t="shared" si="83"/>
        <v>F</v>
      </c>
      <c r="AD118" s="5" t="str">
        <f t="shared" si="84"/>
        <v>0</v>
      </c>
      <c r="AE118" s="5"/>
      <c r="AF118" s="5" t="str">
        <f t="shared" si="85"/>
        <v>F</v>
      </c>
      <c r="AG118" s="5" t="str">
        <f t="shared" si="86"/>
        <v>0</v>
      </c>
      <c r="AH118" s="7" t="str">
        <f t="shared" si="87"/>
        <v>Fail</v>
      </c>
      <c r="AI118" s="8">
        <f t="shared" ref="AI118:AI147" si="88">IF(OR(D118&lt;13,G118&lt;13,J118&lt;6,M118&lt;13,P118&lt;6,S118&lt;13,V118&lt;13,Y118&lt;13,AB118&lt;13,AE118&lt;9),0,(D118+G118+J118+M118+P118+S118+V118+Y118+AB118+AE118))</f>
        <v>0</v>
      </c>
      <c r="AJ118" s="8"/>
    </row>
    <row r="119" spans="1:36" ht="21.9" customHeight="1">
      <c r="A119" s="5">
        <v>116</v>
      </c>
      <c r="B119" s="24" t="s">
        <v>520</v>
      </c>
      <c r="C119" s="11" t="s">
        <v>303</v>
      </c>
      <c r="D119" s="5">
        <v>21</v>
      </c>
      <c r="E119" s="5" t="str">
        <f t="shared" si="67"/>
        <v>B</v>
      </c>
      <c r="F119" s="5" t="str">
        <f t="shared" si="68"/>
        <v>3</v>
      </c>
      <c r="G119" s="5">
        <v>25</v>
      </c>
      <c r="H119" s="5" t="str">
        <f t="shared" si="69"/>
        <v>A-</v>
      </c>
      <c r="I119" s="5" t="str">
        <f t="shared" si="70"/>
        <v>3.5</v>
      </c>
      <c r="J119" s="5">
        <v>8</v>
      </c>
      <c r="K119" s="5" t="str">
        <f t="shared" si="71"/>
        <v>C</v>
      </c>
      <c r="L119" s="5" t="str">
        <f t="shared" si="72"/>
        <v>1</v>
      </c>
      <c r="M119" s="5">
        <v>20</v>
      </c>
      <c r="N119" s="5" t="str">
        <f t="shared" si="73"/>
        <v>B</v>
      </c>
      <c r="O119" s="5" t="str">
        <f t="shared" si="74"/>
        <v>3</v>
      </c>
      <c r="P119" s="5">
        <v>12</v>
      </c>
      <c r="Q119" s="5" t="str">
        <f t="shared" si="75"/>
        <v>A-</v>
      </c>
      <c r="R119" s="5" t="str">
        <f t="shared" si="76"/>
        <v>3.5</v>
      </c>
      <c r="S119" s="5">
        <v>6</v>
      </c>
      <c r="T119" s="5" t="str">
        <f t="shared" si="77"/>
        <v>F</v>
      </c>
      <c r="U119" s="5" t="str">
        <f t="shared" si="78"/>
        <v>0</v>
      </c>
      <c r="V119" s="5">
        <v>28</v>
      </c>
      <c r="W119" s="5" t="str">
        <f t="shared" si="79"/>
        <v>A</v>
      </c>
      <c r="X119" s="5" t="str">
        <f t="shared" si="80"/>
        <v>4</v>
      </c>
      <c r="Y119" s="5">
        <v>24</v>
      </c>
      <c r="Z119" s="5" t="str">
        <f t="shared" si="81"/>
        <v>A-</v>
      </c>
      <c r="AA119" s="5" t="str">
        <f t="shared" si="82"/>
        <v>3.5</v>
      </c>
      <c r="AB119" s="5">
        <v>24</v>
      </c>
      <c r="AC119" s="5" t="str">
        <f t="shared" si="83"/>
        <v>A-</v>
      </c>
      <c r="AD119" s="5" t="str">
        <f t="shared" si="84"/>
        <v>3.5</v>
      </c>
      <c r="AE119" s="5">
        <v>9</v>
      </c>
      <c r="AF119" s="5" t="str">
        <f t="shared" si="85"/>
        <v>D</v>
      </c>
      <c r="AG119" s="5" t="str">
        <f t="shared" si="86"/>
        <v>1</v>
      </c>
      <c r="AH119" s="7" t="str">
        <f t="shared" si="87"/>
        <v>Fail</v>
      </c>
      <c r="AI119" s="8">
        <f t="shared" si="88"/>
        <v>0</v>
      </c>
      <c r="AJ119" s="8"/>
    </row>
    <row r="120" spans="1:36" ht="21.9" customHeight="1">
      <c r="A120" s="5">
        <v>117</v>
      </c>
      <c r="B120" s="24" t="s">
        <v>520</v>
      </c>
      <c r="C120" s="11" t="s">
        <v>304</v>
      </c>
      <c r="D120" s="5"/>
      <c r="E120" s="5" t="str">
        <f t="shared" si="67"/>
        <v>F</v>
      </c>
      <c r="F120" s="5" t="str">
        <f t="shared" si="68"/>
        <v>0</v>
      </c>
      <c r="G120" s="5"/>
      <c r="H120" s="5" t="str">
        <f t="shared" si="69"/>
        <v>F</v>
      </c>
      <c r="I120" s="5" t="str">
        <f t="shared" si="70"/>
        <v>0</v>
      </c>
      <c r="J120" s="5"/>
      <c r="K120" s="5" t="str">
        <f t="shared" si="71"/>
        <v>F</v>
      </c>
      <c r="L120" s="5" t="str">
        <f t="shared" si="72"/>
        <v>0</v>
      </c>
      <c r="M120" s="5"/>
      <c r="N120" s="5" t="str">
        <f t="shared" si="73"/>
        <v>F</v>
      </c>
      <c r="O120" s="5" t="str">
        <f t="shared" si="74"/>
        <v>0</v>
      </c>
      <c r="P120" s="5"/>
      <c r="Q120" s="5" t="str">
        <f t="shared" si="75"/>
        <v>F</v>
      </c>
      <c r="R120" s="5" t="str">
        <f t="shared" si="76"/>
        <v>0</v>
      </c>
      <c r="S120" s="5"/>
      <c r="T120" s="5" t="str">
        <f t="shared" si="77"/>
        <v>F</v>
      </c>
      <c r="U120" s="5" t="str">
        <f t="shared" si="78"/>
        <v>0</v>
      </c>
      <c r="V120" s="5"/>
      <c r="W120" s="5" t="str">
        <f t="shared" si="79"/>
        <v>F</v>
      </c>
      <c r="X120" s="5" t="str">
        <f t="shared" si="80"/>
        <v>0</v>
      </c>
      <c r="Y120" s="5"/>
      <c r="Z120" s="5" t="str">
        <f t="shared" si="81"/>
        <v>F</v>
      </c>
      <c r="AA120" s="5" t="str">
        <f t="shared" si="82"/>
        <v>0</v>
      </c>
      <c r="AB120" s="5"/>
      <c r="AC120" s="5" t="str">
        <f t="shared" si="83"/>
        <v>F</v>
      </c>
      <c r="AD120" s="5" t="str">
        <f t="shared" si="84"/>
        <v>0</v>
      </c>
      <c r="AE120" s="5"/>
      <c r="AF120" s="5" t="str">
        <f t="shared" si="85"/>
        <v>F</v>
      </c>
      <c r="AG120" s="5" t="str">
        <f t="shared" si="86"/>
        <v>0</v>
      </c>
      <c r="AH120" s="7" t="str">
        <f t="shared" si="87"/>
        <v>Fail</v>
      </c>
      <c r="AI120" s="8">
        <f t="shared" si="88"/>
        <v>0</v>
      </c>
      <c r="AJ120" s="8"/>
    </row>
    <row r="121" spans="1:36" ht="21.9" customHeight="1">
      <c r="A121" s="5">
        <v>118</v>
      </c>
      <c r="B121" s="24" t="s">
        <v>520</v>
      </c>
      <c r="C121" s="15"/>
      <c r="D121" s="5"/>
      <c r="E121" s="5" t="str">
        <f t="shared" si="67"/>
        <v>F</v>
      </c>
      <c r="F121" s="5" t="str">
        <f t="shared" si="68"/>
        <v>0</v>
      </c>
      <c r="G121" s="5"/>
      <c r="H121" s="5" t="str">
        <f t="shared" si="69"/>
        <v>F</v>
      </c>
      <c r="I121" s="5" t="str">
        <f t="shared" si="70"/>
        <v>0</v>
      </c>
      <c r="J121" s="5"/>
      <c r="K121" s="5" t="str">
        <f t="shared" si="71"/>
        <v>F</v>
      </c>
      <c r="L121" s="5" t="str">
        <f t="shared" si="72"/>
        <v>0</v>
      </c>
      <c r="M121" s="5"/>
      <c r="N121" s="5" t="str">
        <f t="shared" si="73"/>
        <v>F</v>
      </c>
      <c r="O121" s="5" t="str">
        <f t="shared" si="74"/>
        <v>0</v>
      </c>
      <c r="P121" s="5"/>
      <c r="Q121" s="5" t="str">
        <f t="shared" si="75"/>
        <v>F</v>
      </c>
      <c r="R121" s="5" t="str">
        <f t="shared" si="76"/>
        <v>0</v>
      </c>
      <c r="S121" s="5"/>
      <c r="T121" s="5" t="str">
        <f t="shared" si="77"/>
        <v>F</v>
      </c>
      <c r="U121" s="5" t="str">
        <f t="shared" si="78"/>
        <v>0</v>
      </c>
      <c r="V121" s="5"/>
      <c r="W121" s="5" t="str">
        <f t="shared" si="79"/>
        <v>F</v>
      </c>
      <c r="X121" s="5" t="str">
        <f t="shared" si="80"/>
        <v>0</v>
      </c>
      <c r="Y121" s="5"/>
      <c r="Z121" s="5" t="str">
        <f t="shared" si="81"/>
        <v>F</v>
      </c>
      <c r="AA121" s="5" t="str">
        <f t="shared" si="82"/>
        <v>0</v>
      </c>
      <c r="AB121" s="5"/>
      <c r="AC121" s="5" t="str">
        <f t="shared" si="83"/>
        <v>F</v>
      </c>
      <c r="AD121" s="5" t="str">
        <f t="shared" si="84"/>
        <v>0</v>
      </c>
      <c r="AE121" s="5"/>
      <c r="AF121" s="5" t="str">
        <f t="shared" si="85"/>
        <v>F</v>
      </c>
      <c r="AG121" s="5" t="str">
        <f t="shared" si="86"/>
        <v>0</v>
      </c>
      <c r="AH121" s="7" t="str">
        <f t="shared" si="87"/>
        <v>Fail</v>
      </c>
      <c r="AI121" s="8">
        <f t="shared" si="88"/>
        <v>0</v>
      </c>
      <c r="AJ121" s="8"/>
    </row>
    <row r="122" spans="1:36" ht="21.9" customHeight="1">
      <c r="A122" s="5">
        <v>119</v>
      </c>
      <c r="B122" s="24" t="s">
        <v>520</v>
      </c>
      <c r="C122" s="11" t="s">
        <v>305</v>
      </c>
      <c r="D122" s="5">
        <v>24</v>
      </c>
      <c r="E122" s="5" t="str">
        <f t="shared" si="67"/>
        <v>A-</v>
      </c>
      <c r="F122" s="5" t="str">
        <f t="shared" si="68"/>
        <v>3.5</v>
      </c>
      <c r="G122" s="5">
        <v>22</v>
      </c>
      <c r="H122" s="5" t="str">
        <f t="shared" si="69"/>
        <v>B</v>
      </c>
      <c r="I122" s="5" t="str">
        <f t="shared" si="70"/>
        <v>3</v>
      </c>
      <c r="J122" s="5">
        <v>7</v>
      </c>
      <c r="K122" s="5" t="str">
        <f t="shared" si="71"/>
        <v>D</v>
      </c>
      <c r="L122" s="5" t="str">
        <f t="shared" si="72"/>
        <v>1</v>
      </c>
      <c r="M122" s="5">
        <v>16</v>
      </c>
      <c r="N122" s="5" t="str">
        <f t="shared" si="73"/>
        <v>C</v>
      </c>
      <c r="O122" s="5" t="str">
        <f t="shared" si="74"/>
        <v>1</v>
      </c>
      <c r="P122" s="5"/>
      <c r="Q122" s="5" t="str">
        <f t="shared" si="75"/>
        <v>F</v>
      </c>
      <c r="R122" s="5" t="str">
        <f t="shared" si="76"/>
        <v>0</v>
      </c>
      <c r="S122" s="5">
        <v>16</v>
      </c>
      <c r="T122" s="5" t="str">
        <f t="shared" si="77"/>
        <v>C</v>
      </c>
      <c r="U122" s="5" t="str">
        <f t="shared" si="78"/>
        <v>1</v>
      </c>
      <c r="V122" s="5">
        <v>24</v>
      </c>
      <c r="W122" s="5" t="str">
        <f t="shared" si="79"/>
        <v>A-</v>
      </c>
      <c r="X122" s="5" t="str">
        <f t="shared" si="80"/>
        <v>3.5</v>
      </c>
      <c r="Y122" s="5">
        <v>24</v>
      </c>
      <c r="Z122" s="5" t="str">
        <f t="shared" si="81"/>
        <v>A-</v>
      </c>
      <c r="AA122" s="5" t="str">
        <f t="shared" si="82"/>
        <v>3.5</v>
      </c>
      <c r="AB122" s="5">
        <v>30</v>
      </c>
      <c r="AC122" s="5" t="str">
        <f t="shared" si="83"/>
        <v>A</v>
      </c>
      <c r="AD122" s="5" t="str">
        <f t="shared" si="84"/>
        <v>4</v>
      </c>
      <c r="AE122" s="5">
        <v>14</v>
      </c>
      <c r="AF122" s="5" t="str">
        <f t="shared" si="85"/>
        <v>C</v>
      </c>
      <c r="AG122" s="5" t="str">
        <f t="shared" si="86"/>
        <v>2</v>
      </c>
      <c r="AH122" s="7" t="str">
        <f t="shared" si="87"/>
        <v>Fail</v>
      </c>
      <c r="AI122" s="8">
        <f t="shared" si="88"/>
        <v>0</v>
      </c>
      <c r="AJ122" s="8"/>
    </row>
    <row r="123" spans="1:36" ht="21.9" customHeight="1">
      <c r="A123" s="5">
        <v>120</v>
      </c>
      <c r="B123" s="24" t="s">
        <v>520</v>
      </c>
      <c r="C123" s="11" t="s">
        <v>307</v>
      </c>
      <c r="D123" s="5">
        <v>22</v>
      </c>
      <c r="E123" s="5" t="str">
        <f t="shared" si="67"/>
        <v>B</v>
      </c>
      <c r="F123" s="5" t="str">
        <f t="shared" si="68"/>
        <v>3</v>
      </c>
      <c r="G123" s="5">
        <v>24</v>
      </c>
      <c r="H123" s="5" t="str">
        <f t="shared" si="69"/>
        <v>A-</v>
      </c>
      <c r="I123" s="5" t="str">
        <f t="shared" si="70"/>
        <v>3.5</v>
      </c>
      <c r="J123" s="5">
        <v>14</v>
      </c>
      <c r="K123" s="5" t="str">
        <f t="shared" si="71"/>
        <v>A</v>
      </c>
      <c r="L123" s="5" t="str">
        <f t="shared" si="72"/>
        <v>4</v>
      </c>
      <c r="M123" s="5">
        <v>11</v>
      </c>
      <c r="N123" s="5" t="str">
        <f t="shared" si="73"/>
        <v>F</v>
      </c>
      <c r="O123" s="5" t="str">
        <f t="shared" si="74"/>
        <v>0</v>
      </c>
      <c r="P123" s="5">
        <v>10</v>
      </c>
      <c r="Q123" s="5" t="str">
        <f t="shared" si="75"/>
        <v>B</v>
      </c>
      <c r="R123" s="5" t="str">
        <f t="shared" si="76"/>
        <v>2</v>
      </c>
      <c r="S123" s="5">
        <v>36</v>
      </c>
      <c r="T123" s="5" t="str">
        <f t="shared" si="77"/>
        <v>A+</v>
      </c>
      <c r="U123" s="5" t="str">
        <f t="shared" si="78"/>
        <v>5</v>
      </c>
      <c r="V123" s="5">
        <v>32</v>
      </c>
      <c r="W123" s="5" t="str">
        <f t="shared" si="79"/>
        <v>A+</v>
      </c>
      <c r="X123" s="5" t="str">
        <f t="shared" si="80"/>
        <v>5</v>
      </c>
      <c r="Y123" s="5">
        <v>34</v>
      </c>
      <c r="Z123" s="5" t="str">
        <f t="shared" si="81"/>
        <v>A+</v>
      </c>
      <c r="AA123" s="5" t="str">
        <f t="shared" si="82"/>
        <v>5</v>
      </c>
      <c r="AB123" s="5">
        <v>34</v>
      </c>
      <c r="AC123" s="5" t="str">
        <f t="shared" si="83"/>
        <v>A+</v>
      </c>
      <c r="AD123" s="5" t="str">
        <f t="shared" si="84"/>
        <v>5</v>
      </c>
      <c r="AE123" s="5">
        <v>15</v>
      </c>
      <c r="AF123" s="5" t="str">
        <f t="shared" si="85"/>
        <v>B</v>
      </c>
      <c r="AG123" s="5" t="str">
        <f t="shared" si="86"/>
        <v>3</v>
      </c>
      <c r="AH123" s="7" t="str">
        <f t="shared" si="87"/>
        <v>Fail</v>
      </c>
      <c r="AI123" s="8">
        <f t="shared" si="88"/>
        <v>0</v>
      </c>
      <c r="AJ123" s="8"/>
    </row>
    <row r="124" spans="1:36" ht="21.9" customHeight="1">
      <c r="A124" s="5">
        <v>121</v>
      </c>
      <c r="B124" s="24" t="s">
        <v>520</v>
      </c>
      <c r="C124" s="15"/>
      <c r="D124" s="5"/>
      <c r="E124" s="5" t="str">
        <f t="shared" si="67"/>
        <v>F</v>
      </c>
      <c r="F124" s="5" t="str">
        <f t="shared" si="68"/>
        <v>0</v>
      </c>
      <c r="G124" s="5"/>
      <c r="H124" s="5" t="str">
        <f t="shared" si="69"/>
        <v>F</v>
      </c>
      <c r="I124" s="5" t="str">
        <f t="shared" si="70"/>
        <v>0</v>
      </c>
      <c r="J124" s="5"/>
      <c r="K124" s="5" t="str">
        <f t="shared" si="71"/>
        <v>F</v>
      </c>
      <c r="L124" s="5" t="str">
        <f t="shared" si="72"/>
        <v>0</v>
      </c>
      <c r="M124" s="5"/>
      <c r="N124" s="5" t="str">
        <f t="shared" si="73"/>
        <v>F</v>
      </c>
      <c r="O124" s="5" t="str">
        <f t="shared" si="74"/>
        <v>0</v>
      </c>
      <c r="P124" s="5"/>
      <c r="Q124" s="5" t="str">
        <f t="shared" si="75"/>
        <v>F</v>
      </c>
      <c r="R124" s="5" t="str">
        <f t="shared" si="76"/>
        <v>0</v>
      </c>
      <c r="S124" s="5"/>
      <c r="T124" s="5" t="str">
        <f t="shared" si="77"/>
        <v>F</v>
      </c>
      <c r="U124" s="5" t="str">
        <f t="shared" si="78"/>
        <v>0</v>
      </c>
      <c r="V124" s="5"/>
      <c r="W124" s="5" t="str">
        <f t="shared" si="79"/>
        <v>F</v>
      </c>
      <c r="X124" s="5" t="str">
        <f t="shared" si="80"/>
        <v>0</v>
      </c>
      <c r="Y124" s="5"/>
      <c r="Z124" s="5" t="str">
        <f t="shared" si="81"/>
        <v>F</v>
      </c>
      <c r="AA124" s="5" t="str">
        <f t="shared" si="82"/>
        <v>0</v>
      </c>
      <c r="AB124" s="5"/>
      <c r="AC124" s="5" t="str">
        <f t="shared" si="83"/>
        <v>F</v>
      </c>
      <c r="AD124" s="5" t="str">
        <f t="shared" si="84"/>
        <v>0</v>
      </c>
      <c r="AE124" s="5"/>
      <c r="AF124" s="5" t="str">
        <f t="shared" si="85"/>
        <v>F</v>
      </c>
      <c r="AG124" s="5" t="str">
        <f t="shared" si="86"/>
        <v>0</v>
      </c>
      <c r="AH124" s="7" t="str">
        <f t="shared" si="87"/>
        <v>Fail</v>
      </c>
      <c r="AI124" s="8">
        <f t="shared" si="88"/>
        <v>0</v>
      </c>
      <c r="AJ124" s="8"/>
    </row>
    <row r="125" spans="1:36" ht="21.9" customHeight="1">
      <c r="A125" s="5">
        <v>122</v>
      </c>
      <c r="B125" s="24" t="s">
        <v>520</v>
      </c>
      <c r="C125" s="11" t="s">
        <v>309</v>
      </c>
      <c r="D125" s="5">
        <v>20</v>
      </c>
      <c r="E125" s="5" t="str">
        <f t="shared" si="67"/>
        <v>B</v>
      </c>
      <c r="F125" s="5" t="str">
        <f t="shared" si="68"/>
        <v>3</v>
      </c>
      <c r="G125" s="5">
        <v>21</v>
      </c>
      <c r="H125" s="5" t="str">
        <f t="shared" si="69"/>
        <v>B</v>
      </c>
      <c r="I125" s="5" t="str">
        <f t="shared" si="70"/>
        <v>3</v>
      </c>
      <c r="J125" s="5">
        <v>2</v>
      </c>
      <c r="K125" s="5" t="str">
        <f t="shared" si="71"/>
        <v>F</v>
      </c>
      <c r="L125" s="5" t="str">
        <f t="shared" si="72"/>
        <v>0</v>
      </c>
      <c r="M125" s="5">
        <v>20</v>
      </c>
      <c r="N125" s="5" t="str">
        <f t="shared" si="73"/>
        <v>B</v>
      </c>
      <c r="O125" s="5" t="str">
        <f t="shared" si="74"/>
        <v>3</v>
      </c>
      <c r="P125" s="5">
        <v>10</v>
      </c>
      <c r="Q125" s="5" t="str">
        <f t="shared" si="75"/>
        <v>B</v>
      </c>
      <c r="R125" s="5" t="str">
        <f t="shared" si="76"/>
        <v>2</v>
      </c>
      <c r="S125" s="5">
        <v>18</v>
      </c>
      <c r="T125" s="5" t="str">
        <f t="shared" si="77"/>
        <v>C</v>
      </c>
      <c r="U125" s="5" t="str">
        <f t="shared" si="78"/>
        <v>2</v>
      </c>
      <c r="V125" s="5">
        <v>24</v>
      </c>
      <c r="W125" s="5" t="str">
        <f t="shared" si="79"/>
        <v>A-</v>
      </c>
      <c r="X125" s="5" t="str">
        <f t="shared" si="80"/>
        <v>3.5</v>
      </c>
      <c r="Y125" s="5">
        <v>20</v>
      </c>
      <c r="Z125" s="5" t="str">
        <f t="shared" si="81"/>
        <v>B</v>
      </c>
      <c r="AA125" s="5" t="str">
        <f t="shared" si="82"/>
        <v>3</v>
      </c>
      <c r="AB125" s="5">
        <v>22</v>
      </c>
      <c r="AC125" s="5" t="str">
        <f t="shared" si="83"/>
        <v>B</v>
      </c>
      <c r="AD125" s="5" t="str">
        <f t="shared" si="84"/>
        <v>3</v>
      </c>
      <c r="AE125" s="5">
        <v>10</v>
      </c>
      <c r="AF125" s="5" t="str">
        <f t="shared" si="85"/>
        <v>D</v>
      </c>
      <c r="AG125" s="5" t="str">
        <f t="shared" si="86"/>
        <v>1</v>
      </c>
      <c r="AH125" s="7" t="str">
        <f t="shared" si="87"/>
        <v>Fail</v>
      </c>
      <c r="AI125" s="8">
        <f t="shared" si="88"/>
        <v>0</v>
      </c>
      <c r="AJ125" s="8"/>
    </row>
    <row r="126" spans="1:36" ht="21.9" customHeight="1">
      <c r="A126" s="5">
        <v>123</v>
      </c>
      <c r="B126" s="24" t="s">
        <v>520</v>
      </c>
      <c r="C126" s="11" t="s">
        <v>310</v>
      </c>
      <c r="D126" s="5">
        <v>28</v>
      </c>
      <c r="E126" s="5" t="str">
        <f t="shared" si="67"/>
        <v>A</v>
      </c>
      <c r="F126" s="5" t="str">
        <f t="shared" si="68"/>
        <v>4</v>
      </c>
      <c r="G126" s="5">
        <v>22</v>
      </c>
      <c r="H126" s="5" t="str">
        <f t="shared" si="69"/>
        <v>B</v>
      </c>
      <c r="I126" s="5" t="str">
        <f t="shared" si="70"/>
        <v>3</v>
      </c>
      <c r="J126" s="5">
        <v>3</v>
      </c>
      <c r="K126" s="5" t="str">
        <f t="shared" si="71"/>
        <v>F</v>
      </c>
      <c r="L126" s="5" t="str">
        <f t="shared" si="72"/>
        <v>0</v>
      </c>
      <c r="M126" s="5">
        <v>16</v>
      </c>
      <c r="N126" s="5" t="str">
        <f t="shared" si="73"/>
        <v>C</v>
      </c>
      <c r="O126" s="5" t="str">
        <f t="shared" si="74"/>
        <v>1</v>
      </c>
      <c r="P126" s="5">
        <v>10</v>
      </c>
      <c r="Q126" s="5" t="str">
        <f t="shared" si="75"/>
        <v>B</v>
      </c>
      <c r="R126" s="5" t="str">
        <f t="shared" si="76"/>
        <v>2</v>
      </c>
      <c r="S126" s="5"/>
      <c r="T126" s="5" t="str">
        <f t="shared" si="77"/>
        <v>F</v>
      </c>
      <c r="U126" s="5" t="str">
        <f t="shared" si="78"/>
        <v>0</v>
      </c>
      <c r="V126" s="5">
        <v>30</v>
      </c>
      <c r="W126" s="5" t="str">
        <f t="shared" si="79"/>
        <v>A</v>
      </c>
      <c r="X126" s="5" t="str">
        <f t="shared" si="80"/>
        <v>4</v>
      </c>
      <c r="Y126" s="5">
        <v>30</v>
      </c>
      <c r="Z126" s="5" t="str">
        <f t="shared" si="81"/>
        <v>A</v>
      </c>
      <c r="AA126" s="5" t="str">
        <f t="shared" si="82"/>
        <v>4</v>
      </c>
      <c r="AB126" s="5">
        <v>20</v>
      </c>
      <c r="AC126" s="5" t="str">
        <f t="shared" si="83"/>
        <v>B</v>
      </c>
      <c r="AD126" s="5" t="str">
        <f t="shared" si="84"/>
        <v>3</v>
      </c>
      <c r="AE126" s="5">
        <v>16</v>
      </c>
      <c r="AF126" s="5" t="str">
        <f t="shared" si="85"/>
        <v>B</v>
      </c>
      <c r="AG126" s="5" t="str">
        <f t="shared" si="86"/>
        <v>3</v>
      </c>
      <c r="AH126" s="7" t="str">
        <f t="shared" si="87"/>
        <v>Fail</v>
      </c>
      <c r="AI126" s="8">
        <f t="shared" si="88"/>
        <v>0</v>
      </c>
      <c r="AJ126" s="8"/>
    </row>
    <row r="127" spans="1:36" ht="21.9" customHeight="1">
      <c r="A127" s="5">
        <v>124</v>
      </c>
      <c r="B127" s="24" t="s">
        <v>520</v>
      </c>
      <c r="C127" s="11"/>
      <c r="D127" s="5"/>
      <c r="E127" s="5" t="str">
        <f t="shared" si="67"/>
        <v>F</v>
      </c>
      <c r="F127" s="5" t="str">
        <f t="shared" si="68"/>
        <v>0</v>
      </c>
      <c r="G127" s="5"/>
      <c r="H127" s="5" t="str">
        <f t="shared" si="69"/>
        <v>F</v>
      </c>
      <c r="I127" s="5" t="str">
        <f t="shared" si="70"/>
        <v>0</v>
      </c>
      <c r="J127" s="5"/>
      <c r="K127" s="5" t="str">
        <f t="shared" si="71"/>
        <v>F</v>
      </c>
      <c r="L127" s="5" t="str">
        <f t="shared" si="72"/>
        <v>0</v>
      </c>
      <c r="M127" s="5"/>
      <c r="N127" s="5" t="str">
        <f t="shared" si="73"/>
        <v>F</v>
      </c>
      <c r="O127" s="5" t="str">
        <f t="shared" si="74"/>
        <v>0</v>
      </c>
      <c r="P127" s="5"/>
      <c r="Q127" s="5" t="str">
        <f t="shared" si="75"/>
        <v>F</v>
      </c>
      <c r="R127" s="5" t="str">
        <f t="shared" si="76"/>
        <v>0</v>
      </c>
      <c r="S127" s="5"/>
      <c r="T127" s="5" t="str">
        <f t="shared" si="77"/>
        <v>F</v>
      </c>
      <c r="U127" s="5" t="str">
        <f t="shared" si="78"/>
        <v>0</v>
      </c>
      <c r="V127" s="5"/>
      <c r="W127" s="5" t="str">
        <f t="shared" si="79"/>
        <v>F</v>
      </c>
      <c r="X127" s="5" t="str">
        <f t="shared" si="80"/>
        <v>0</v>
      </c>
      <c r="Y127" s="5"/>
      <c r="Z127" s="5" t="str">
        <f t="shared" si="81"/>
        <v>F</v>
      </c>
      <c r="AA127" s="5" t="str">
        <f t="shared" si="82"/>
        <v>0</v>
      </c>
      <c r="AB127" s="5"/>
      <c r="AC127" s="5" t="str">
        <f t="shared" si="83"/>
        <v>F</v>
      </c>
      <c r="AD127" s="5" t="str">
        <f t="shared" si="84"/>
        <v>0</v>
      </c>
      <c r="AE127" s="5"/>
      <c r="AF127" s="5" t="str">
        <f t="shared" si="85"/>
        <v>F</v>
      </c>
      <c r="AG127" s="5" t="str">
        <f t="shared" si="86"/>
        <v>0</v>
      </c>
      <c r="AH127" s="7" t="str">
        <f t="shared" si="87"/>
        <v>Fail</v>
      </c>
      <c r="AI127" s="8">
        <f t="shared" si="88"/>
        <v>0</v>
      </c>
      <c r="AJ127" s="8"/>
    </row>
    <row r="128" spans="1:36" ht="21.9" customHeight="1">
      <c r="A128" s="5">
        <v>125</v>
      </c>
      <c r="B128" s="24" t="s">
        <v>520</v>
      </c>
      <c r="C128" s="11" t="s">
        <v>312</v>
      </c>
      <c r="D128" s="5">
        <v>17</v>
      </c>
      <c r="E128" s="5" t="str">
        <f t="shared" si="67"/>
        <v>C</v>
      </c>
      <c r="F128" s="5" t="str">
        <f t="shared" si="68"/>
        <v>2</v>
      </c>
      <c r="G128" s="5">
        <v>16</v>
      </c>
      <c r="H128" s="5" t="str">
        <f t="shared" si="69"/>
        <v>C</v>
      </c>
      <c r="I128" s="5" t="str">
        <f t="shared" si="70"/>
        <v>1</v>
      </c>
      <c r="J128" s="5">
        <v>2</v>
      </c>
      <c r="K128" s="5" t="str">
        <f t="shared" si="71"/>
        <v>F</v>
      </c>
      <c r="L128" s="5" t="str">
        <f t="shared" si="72"/>
        <v>0</v>
      </c>
      <c r="M128" s="5">
        <v>14</v>
      </c>
      <c r="N128" s="5" t="str">
        <f t="shared" si="73"/>
        <v>D</v>
      </c>
      <c r="O128" s="5" t="str">
        <f t="shared" si="74"/>
        <v>1</v>
      </c>
      <c r="P128" s="5">
        <v>10</v>
      </c>
      <c r="Q128" s="5" t="str">
        <f t="shared" si="75"/>
        <v>B</v>
      </c>
      <c r="R128" s="5" t="str">
        <f t="shared" si="76"/>
        <v>2</v>
      </c>
      <c r="S128" s="5">
        <v>14</v>
      </c>
      <c r="T128" s="5" t="str">
        <f t="shared" si="77"/>
        <v>D</v>
      </c>
      <c r="U128" s="5" t="str">
        <f t="shared" si="78"/>
        <v>1</v>
      </c>
      <c r="V128" s="5">
        <v>22</v>
      </c>
      <c r="W128" s="5" t="str">
        <f t="shared" si="79"/>
        <v>B</v>
      </c>
      <c r="X128" s="5" t="str">
        <f t="shared" si="80"/>
        <v>3</v>
      </c>
      <c r="Y128" s="5">
        <v>6</v>
      </c>
      <c r="Z128" s="5" t="str">
        <f t="shared" si="81"/>
        <v>F</v>
      </c>
      <c r="AA128" s="5" t="str">
        <f t="shared" si="82"/>
        <v>0</v>
      </c>
      <c r="AB128" s="5">
        <v>10</v>
      </c>
      <c r="AC128" s="5" t="str">
        <f t="shared" si="83"/>
        <v>F</v>
      </c>
      <c r="AD128" s="5" t="str">
        <f t="shared" si="84"/>
        <v>0</v>
      </c>
      <c r="AE128" s="5">
        <v>9</v>
      </c>
      <c r="AF128" s="5" t="str">
        <f t="shared" si="85"/>
        <v>D</v>
      </c>
      <c r="AG128" s="5" t="str">
        <f t="shared" si="86"/>
        <v>1</v>
      </c>
      <c r="AH128" s="7" t="str">
        <f t="shared" si="87"/>
        <v>Fail</v>
      </c>
      <c r="AI128" s="8">
        <f t="shared" si="88"/>
        <v>0</v>
      </c>
      <c r="AJ128" s="8"/>
    </row>
    <row r="129" spans="1:36" ht="21.9" customHeight="1">
      <c r="A129" s="5">
        <v>126</v>
      </c>
      <c r="B129" s="24" t="s">
        <v>520</v>
      </c>
      <c r="C129" s="11" t="s">
        <v>313</v>
      </c>
      <c r="D129" s="5">
        <v>18</v>
      </c>
      <c r="E129" s="5" t="str">
        <f t="shared" si="67"/>
        <v>C</v>
      </c>
      <c r="F129" s="5" t="str">
        <f t="shared" si="68"/>
        <v>2</v>
      </c>
      <c r="G129" s="5">
        <v>17</v>
      </c>
      <c r="H129" s="5" t="str">
        <f t="shared" si="69"/>
        <v>C</v>
      </c>
      <c r="I129" s="5" t="str">
        <f t="shared" si="70"/>
        <v>2</v>
      </c>
      <c r="J129" s="5">
        <v>3</v>
      </c>
      <c r="K129" s="5" t="str">
        <f t="shared" si="71"/>
        <v>F</v>
      </c>
      <c r="L129" s="5" t="str">
        <f t="shared" si="72"/>
        <v>0</v>
      </c>
      <c r="M129" s="5">
        <v>14</v>
      </c>
      <c r="N129" s="5" t="str">
        <f t="shared" si="73"/>
        <v>D</v>
      </c>
      <c r="O129" s="5" t="str">
        <f t="shared" si="74"/>
        <v>1</v>
      </c>
      <c r="P129" s="5">
        <v>10</v>
      </c>
      <c r="Q129" s="5" t="str">
        <f t="shared" si="75"/>
        <v>B</v>
      </c>
      <c r="R129" s="5" t="str">
        <f t="shared" si="76"/>
        <v>2</v>
      </c>
      <c r="S129" s="5">
        <v>10</v>
      </c>
      <c r="T129" s="5" t="str">
        <f t="shared" si="77"/>
        <v>F</v>
      </c>
      <c r="U129" s="5" t="str">
        <f t="shared" si="78"/>
        <v>0</v>
      </c>
      <c r="V129" s="5">
        <v>20</v>
      </c>
      <c r="W129" s="5" t="str">
        <f t="shared" si="79"/>
        <v>B</v>
      </c>
      <c r="X129" s="5" t="str">
        <f t="shared" si="80"/>
        <v>3</v>
      </c>
      <c r="Y129" s="5">
        <v>24</v>
      </c>
      <c r="Z129" s="5" t="str">
        <f t="shared" si="81"/>
        <v>A-</v>
      </c>
      <c r="AA129" s="5" t="str">
        <f t="shared" si="82"/>
        <v>3.5</v>
      </c>
      <c r="AB129" s="5">
        <v>26</v>
      </c>
      <c r="AC129" s="5" t="str">
        <f t="shared" si="83"/>
        <v>A-</v>
      </c>
      <c r="AD129" s="5" t="str">
        <f t="shared" si="84"/>
        <v>3.5</v>
      </c>
      <c r="AE129" s="5">
        <v>12</v>
      </c>
      <c r="AF129" s="5" t="str">
        <f t="shared" si="85"/>
        <v>C</v>
      </c>
      <c r="AG129" s="5" t="str">
        <f t="shared" si="86"/>
        <v>1</v>
      </c>
      <c r="AH129" s="7" t="str">
        <f t="shared" si="87"/>
        <v>Fail</v>
      </c>
      <c r="AI129" s="8">
        <f t="shared" si="88"/>
        <v>0</v>
      </c>
      <c r="AJ129" s="8"/>
    </row>
    <row r="130" spans="1:36" ht="21.9" customHeight="1">
      <c r="A130" s="5">
        <v>127</v>
      </c>
      <c r="B130" s="24" t="s">
        <v>520</v>
      </c>
      <c r="C130" s="11" t="s">
        <v>314</v>
      </c>
      <c r="D130" s="5">
        <v>14</v>
      </c>
      <c r="E130" s="5" t="str">
        <f t="shared" si="67"/>
        <v>D</v>
      </c>
      <c r="F130" s="5" t="str">
        <f t="shared" si="68"/>
        <v>1</v>
      </c>
      <c r="G130" s="5">
        <v>15</v>
      </c>
      <c r="H130" s="5" t="str">
        <f t="shared" si="69"/>
        <v>D</v>
      </c>
      <c r="I130" s="5" t="str">
        <f t="shared" si="70"/>
        <v>1</v>
      </c>
      <c r="J130" s="5">
        <v>1</v>
      </c>
      <c r="K130" s="5" t="str">
        <f t="shared" si="71"/>
        <v>F</v>
      </c>
      <c r="L130" s="5" t="str">
        <f t="shared" si="72"/>
        <v>0</v>
      </c>
      <c r="M130" s="5">
        <v>14</v>
      </c>
      <c r="N130" s="5" t="str">
        <f t="shared" si="73"/>
        <v>D</v>
      </c>
      <c r="O130" s="5" t="str">
        <f t="shared" si="74"/>
        <v>1</v>
      </c>
      <c r="P130" s="5">
        <v>10</v>
      </c>
      <c r="Q130" s="5" t="str">
        <f t="shared" si="75"/>
        <v>B</v>
      </c>
      <c r="R130" s="5" t="str">
        <f t="shared" si="76"/>
        <v>2</v>
      </c>
      <c r="S130" s="5">
        <v>10</v>
      </c>
      <c r="T130" s="5" t="str">
        <f t="shared" si="77"/>
        <v>F</v>
      </c>
      <c r="U130" s="5" t="str">
        <f t="shared" si="78"/>
        <v>0</v>
      </c>
      <c r="V130" s="5">
        <v>20</v>
      </c>
      <c r="W130" s="5" t="str">
        <f t="shared" si="79"/>
        <v>B</v>
      </c>
      <c r="X130" s="5" t="str">
        <f t="shared" si="80"/>
        <v>3</v>
      </c>
      <c r="Y130" s="5">
        <v>6</v>
      </c>
      <c r="Z130" s="5" t="str">
        <f t="shared" si="81"/>
        <v>F</v>
      </c>
      <c r="AA130" s="5" t="str">
        <f t="shared" si="82"/>
        <v>0</v>
      </c>
      <c r="AB130" s="5">
        <v>3</v>
      </c>
      <c r="AC130" s="5" t="str">
        <f t="shared" si="83"/>
        <v>F</v>
      </c>
      <c r="AD130" s="5" t="str">
        <f t="shared" si="84"/>
        <v>0</v>
      </c>
      <c r="AE130" s="5">
        <v>10</v>
      </c>
      <c r="AF130" s="5" t="str">
        <f t="shared" si="85"/>
        <v>D</v>
      </c>
      <c r="AG130" s="5" t="str">
        <f t="shared" si="86"/>
        <v>1</v>
      </c>
      <c r="AH130" s="7" t="str">
        <f t="shared" si="87"/>
        <v>Fail</v>
      </c>
      <c r="AI130" s="8">
        <f t="shared" si="88"/>
        <v>0</v>
      </c>
      <c r="AJ130" s="8"/>
    </row>
    <row r="131" spans="1:36" ht="21.9" customHeight="1">
      <c r="A131" s="5">
        <v>128</v>
      </c>
      <c r="B131" s="24" t="s">
        <v>520</v>
      </c>
      <c r="C131" s="11" t="s">
        <v>316</v>
      </c>
      <c r="D131" s="5">
        <v>17</v>
      </c>
      <c r="E131" s="5" t="str">
        <f t="shared" si="67"/>
        <v>C</v>
      </c>
      <c r="F131" s="5" t="str">
        <f t="shared" si="68"/>
        <v>2</v>
      </c>
      <c r="G131" s="5">
        <v>18</v>
      </c>
      <c r="H131" s="5" t="str">
        <f t="shared" si="69"/>
        <v>C</v>
      </c>
      <c r="I131" s="5" t="str">
        <f t="shared" si="70"/>
        <v>2</v>
      </c>
      <c r="J131" s="5">
        <v>0</v>
      </c>
      <c r="K131" s="5" t="str">
        <f t="shared" si="71"/>
        <v>F</v>
      </c>
      <c r="L131" s="5" t="str">
        <f t="shared" si="72"/>
        <v>0</v>
      </c>
      <c r="M131" s="5">
        <v>14</v>
      </c>
      <c r="N131" s="5" t="str">
        <f t="shared" si="73"/>
        <v>D</v>
      </c>
      <c r="O131" s="5" t="str">
        <f t="shared" si="74"/>
        <v>1</v>
      </c>
      <c r="P131" s="5">
        <v>10</v>
      </c>
      <c r="Q131" s="5" t="str">
        <f t="shared" si="75"/>
        <v>B</v>
      </c>
      <c r="R131" s="5" t="str">
        <f t="shared" si="76"/>
        <v>2</v>
      </c>
      <c r="S131" s="5">
        <v>14</v>
      </c>
      <c r="T131" s="5" t="str">
        <f t="shared" si="77"/>
        <v>D</v>
      </c>
      <c r="U131" s="5" t="str">
        <f t="shared" si="78"/>
        <v>1</v>
      </c>
      <c r="V131" s="5">
        <v>24</v>
      </c>
      <c r="W131" s="5" t="str">
        <f t="shared" si="79"/>
        <v>A-</v>
      </c>
      <c r="X131" s="5" t="str">
        <f t="shared" si="80"/>
        <v>3.5</v>
      </c>
      <c r="Y131" s="5">
        <v>22</v>
      </c>
      <c r="Z131" s="5" t="str">
        <f t="shared" si="81"/>
        <v>B</v>
      </c>
      <c r="AA131" s="5" t="str">
        <f t="shared" si="82"/>
        <v>3</v>
      </c>
      <c r="AB131" s="5">
        <v>15</v>
      </c>
      <c r="AC131" s="5" t="str">
        <f t="shared" si="83"/>
        <v>D</v>
      </c>
      <c r="AD131" s="5" t="str">
        <f t="shared" si="84"/>
        <v>1</v>
      </c>
      <c r="AE131" s="5">
        <v>10</v>
      </c>
      <c r="AF131" s="5" t="str">
        <f t="shared" si="85"/>
        <v>D</v>
      </c>
      <c r="AG131" s="5" t="str">
        <f t="shared" si="86"/>
        <v>1</v>
      </c>
      <c r="AH131" s="7" t="str">
        <f t="shared" si="87"/>
        <v>Fail</v>
      </c>
      <c r="AI131" s="8">
        <f t="shared" si="88"/>
        <v>0</v>
      </c>
      <c r="AJ131" s="8"/>
    </row>
    <row r="132" spans="1:36" ht="21.9" customHeight="1">
      <c r="A132" s="5">
        <v>129</v>
      </c>
      <c r="B132" s="24" t="s">
        <v>520</v>
      </c>
      <c r="C132" s="11" t="s">
        <v>317</v>
      </c>
      <c r="D132" s="5">
        <v>24</v>
      </c>
      <c r="E132" s="5" t="str">
        <f t="shared" ref="E132:E147" si="89">IF(D132&gt;=32, "A+", IF(D132&gt;=28, "A", IF(D132&gt;=24, "A-", IF(D132&gt;=20, "B", IF(D132&gt;=16, "C", IF(D132&gt;=13, "D", IF(D132&lt;13, "F")))))))</f>
        <v>A-</v>
      </c>
      <c r="F132" s="5" t="str">
        <f t="shared" ref="F132:F147" si="90">IF(D132&gt;=32, "5", IF(D132&gt;=28, "4", IF(D132&gt;=24, "3.5", IF(D132&gt;=20, "3", IF(D132&gt;16, "2", IF(D132&gt;=13, "1", IF(D132&lt;13, "0")))))))</f>
        <v>3.5</v>
      </c>
      <c r="G132" s="5">
        <v>15</v>
      </c>
      <c r="H132" s="5" t="str">
        <f t="shared" ref="H132:H147" si="91">IF(G132&gt;=32, "A+", IF(G132&gt;=28, "A", IF(G132&gt;=24, "A-", IF(G132&gt;=20, "B", IF(G132&gt;=16, "C", IF(G132&gt;=13, "D", IF(G132&lt;13, "F")))))))</f>
        <v>D</v>
      </c>
      <c r="I132" s="5" t="str">
        <f t="shared" ref="I132:I147" si="92">IF(G132&gt;=32, "5", IF(G132&gt;=28, "4", IF(G132&gt;=24, "3.5", IF(G132&gt;=20, "3", IF(G132&gt;16, "2", IF(G132&gt;=13, "1", IF(G132&lt;13, "0")))))))</f>
        <v>1</v>
      </c>
      <c r="J132" s="5">
        <v>6</v>
      </c>
      <c r="K132" s="5" t="str">
        <f t="shared" ref="K132:K147" si="93">IF(J132&gt;=16, "A+", IF(J132&gt;=14, "A", IF(J132&gt;=12, "A-", IF(J132&gt;=10, "B", IF(J132&gt;=8, "C", IF(J132&gt;=6, "D", IF(J132&lt;6, "F")))))))</f>
        <v>D</v>
      </c>
      <c r="L132" s="5" t="str">
        <f t="shared" ref="L132:L147" si="94">IF(J132&gt;=16, "5", IF(J132&gt;=14, "4", IF(J132&gt;=12, "3.5", IF(J132&gt;=20, "3", IF(J132&gt;8, "2", IF(J132&gt;=6, "1", IF(J132&lt;6, "0")))))))</f>
        <v>1</v>
      </c>
      <c r="M132" s="5">
        <v>14</v>
      </c>
      <c r="N132" s="5" t="str">
        <f t="shared" ref="N132:N147" si="95">IF(M132&gt;=32, "A+", IF(M132&gt;=28, "A", IF(M132&gt;=24, "A-", IF(M132&gt;=20, "B", IF(M132&gt;=16, "C", IF(M132&gt;=13, "D", IF(M132&lt;13, "F")))))))</f>
        <v>D</v>
      </c>
      <c r="O132" s="5" t="str">
        <f t="shared" ref="O132:O147" si="96">IF(M132&gt;=32, "5", IF(M132&gt;=28, "4", IF(M132&gt;=24, "3.5", IF(M132&gt;=20, "3", IF(M132&gt;16, "2", IF(M132&gt;=13, "1", IF(M132&lt;13, "0")))))))</f>
        <v>1</v>
      </c>
      <c r="P132" s="5">
        <v>8</v>
      </c>
      <c r="Q132" s="5" t="str">
        <f t="shared" ref="Q132:Q147" si="97">IF(P132&gt;=16, "A+", IF(P132&gt;=14, "A", IF(P132&gt;=12, "A-", IF(P132&gt;=10, "B", IF(P132&gt;=8, "C", IF(P132&gt;=6, "D", IF(P132&lt;6, "F")))))))</f>
        <v>C</v>
      </c>
      <c r="R132" s="5" t="str">
        <f t="shared" ref="R132:R147" si="98">IF(P132&gt;=16, "5", IF(P132&gt;=14, "4", IF(P132&gt;=12, "3.5", IF(P132&gt;=20, "3", IF(P132&gt;8, "2", IF(P132&gt;=6, "1", IF(P132&lt;6, "0")))))))</f>
        <v>1</v>
      </c>
      <c r="S132" s="5">
        <v>5</v>
      </c>
      <c r="T132" s="5" t="str">
        <f t="shared" ref="T132:T147" si="99">IF(S132&gt;=32, "A+", IF(S132&gt;=28, "A", IF(S132&gt;=24, "A-", IF(S132&gt;=20, "B", IF(S132&gt;=16, "C", IF(S132&gt;=13, "D", IF(S132&lt;13, "F")))))))</f>
        <v>F</v>
      </c>
      <c r="U132" s="5" t="str">
        <f t="shared" ref="U132:U147" si="100">IF(S132&gt;=32, "5", IF(S132&gt;=28, "4", IF(S132&gt;=24, "3.5", IF(S132&gt;=20, "3", IF(S132&gt;16, "2", IF(S132&gt;=13, "1", IF(S132&lt;13, "0")))))))</f>
        <v>0</v>
      </c>
      <c r="V132" s="5">
        <v>18</v>
      </c>
      <c r="W132" s="5" t="str">
        <f t="shared" ref="W132:W147" si="101">IF(V132&gt;=32, "A+", IF(V132&gt;=28, "A", IF(V132&gt;=24, "A-", IF(V132&gt;=20, "B", IF(V132&gt;=16, "C", IF(V132&gt;=13, "D", IF(V132&lt;13, "F")))))))</f>
        <v>C</v>
      </c>
      <c r="X132" s="5" t="str">
        <f t="shared" ref="X132:X147" si="102">IF(V132&gt;=32, "5", IF(V132&gt;=28, "4", IF(V132&gt;=24, "3.5", IF(V132&gt;=20, "3", IF(V132&gt;16, "2", IF(V132&gt;=13, "1", IF(V132&lt;13, "0")))))))</f>
        <v>2</v>
      </c>
      <c r="Y132" s="5">
        <v>24</v>
      </c>
      <c r="Z132" s="5" t="str">
        <f t="shared" ref="Z132:Z147" si="103">IF(Y132&gt;=32, "A+", IF(Y132&gt;=28, "A", IF(Y132&gt;=24, "A-", IF(Y132&gt;=20, "B", IF(Y132&gt;=16, "C", IF(Y132&gt;=13, "D", IF(Y132&lt;13, "F")))))))</f>
        <v>A-</v>
      </c>
      <c r="AA132" s="5" t="str">
        <f t="shared" ref="AA132:AA147" si="104">IF(Y132&gt;=32, "5", IF(Y132&gt;=28, "4", IF(Y132&gt;=24, "3.5", IF(Y132&gt;=20, "3", IF(Y132&gt;16, "2", IF(Y132&gt;=13, "1", IF(Y132&lt;13, "0")))))))</f>
        <v>3.5</v>
      </c>
      <c r="AB132" s="5">
        <v>20</v>
      </c>
      <c r="AC132" s="5" t="str">
        <f t="shared" ref="AC132:AC147" si="105">IF(AB132&gt;=32, "A+", IF(AB132&gt;=28, "A", IF(AB132&gt;=24, "A-", IF(AB132&gt;=20, "B", IF(AB132&gt;=16, "C", IF(AB132&gt;=13, "D", IF(AB132&lt;13, "F")))))))</f>
        <v>B</v>
      </c>
      <c r="AD132" s="5" t="str">
        <f t="shared" ref="AD132:AD147" si="106">IF(AB132&gt;=32, "5", IF(AB132&gt;=28, "4", IF(AB132&gt;=24, "3.5", IF(AB132&gt;=20, "3", IF(AB132&gt;16, "2", IF(AB132&gt;=13, "1", IF(AB132&lt;13, "0")))))))</f>
        <v>3</v>
      </c>
      <c r="AE132" s="5">
        <v>10</v>
      </c>
      <c r="AF132" s="5" t="str">
        <f t="shared" ref="AF132:AF147" si="107">IF(AE132&gt;=24, "A+", IF(AE132&gt;=21, "A", IF(AE132&gt;=18, "A-", IF(AE132&gt;=15, "B", IF(AE132&gt;=12, "C", IF(AE132&gt;=9, "D", IF(AE132&lt;9, "F")))))))</f>
        <v>D</v>
      </c>
      <c r="AG132" s="5" t="str">
        <f t="shared" ref="AG132:AG147" si="108">IF(AE132&gt;=24, "5", IF(AE132&gt;=21, "4", IF(AE132&gt;=18, "3.5", IF(AE132&gt;=15, "3", IF(AE132&gt;12, "2", IF(AE132&gt;=9, "1", IF(AE132&lt;9, "0")))))))</f>
        <v>1</v>
      </c>
      <c r="AH132" s="7" t="str">
        <f t="shared" si="87"/>
        <v>Fail</v>
      </c>
      <c r="AI132" s="8">
        <f t="shared" si="88"/>
        <v>0</v>
      </c>
      <c r="AJ132" s="8"/>
    </row>
    <row r="133" spans="1:36" ht="21.9" customHeight="1">
      <c r="A133" s="5">
        <v>130</v>
      </c>
      <c r="B133" s="24" t="s">
        <v>520</v>
      </c>
      <c r="C133" s="11" t="s">
        <v>318</v>
      </c>
      <c r="D133" s="5">
        <v>23</v>
      </c>
      <c r="E133" s="5" t="str">
        <f t="shared" si="89"/>
        <v>B</v>
      </c>
      <c r="F133" s="5" t="str">
        <f t="shared" si="90"/>
        <v>3</v>
      </c>
      <c r="G133" s="5">
        <v>17</v>
      </c>
      <c r="H133" s="5" t="str">
        <f t="shared" si="91"/>
        <v>C</v>
      </c>
      <c r="I133" s="5" t="str">
        <f t="shared" si="92"/>
        <v>2</v>
      </c>
      <c r="J133" s="5">
        <v>3</v>
      </c>
      <c r="K133" s="5" t="str">
        <f t="shared" si="93"/>
        <v>F</v>
      </c>
      <c r="L133" s="5" t="str">
        <f t="shared" si="94"/>
        <v>0</v>
      </c>
      <c r="M133" s="5">
        <v>22</v>
      </c>
      <c r="N133" s="5" t="str">
        <f t="shared" si="95"/>
        <v>B</v>
      </c>
      <c r="O133" s="5" t="str">
        <f t="shared" si="96"/>
        <v>3</v>
      </c>
      <c r="P133" s="5">
        <v>10</v>
      </c>
      <c r="Q133" s="5" t="str">
        <f t="shared" si="97"/>
        <v>B</v>
      </c>
      <c r="R133" s="5" t="str">
        <f t="shared" si="98"/>
        <v>2</v>
      </c>
      <c r="S133" s="5">
        <v>18</v>
      </c>
      <c r="T133" s="5" t="str">
        <f t="shared" si="99"/>
        <v>C</v>
      </c>
      <c r="U133" s="5" t="str">
        <f t="shared" si="100"/>
        <v>2</v>
      </c>
      <c r="V133" s="5">
        <v>14</v>
      </c>
      <c r="W133" s="5" t="str">
        <f t="shared" si="101"/>
        <v>D</v>
      </c>
      <c r="X133" s="5" t="str">
        <f t="shared" si="102"/>
        <v>1</v>
      </c>
      <c r="Y133" s="5">
        <v>24</v>
      </c>
      <c r="Z133" s="5" t="str">
        <f t="shared" si="103"/>
        <v>A-</v>
      </c>
      <c r="AA133" s="5" t="str">
        <f t="shared" si="104"/>
        <v>3.5</v>
      </c>
      <c r="AB133" s="5">
        <v>20</v>
      </c>
      <c r="AC133" s="5" t="str">
        <f t="shared" si="105"/>
        <v>B</v>
      </c>
      <c r="AD133" s="5" t="str">
        <f t="shared" si="106"/>
        <v>3</v>
      </c>
      <c r="AE133" s="5">
        <v>8</v>
      </c>
      <c r="AF133" s="5" t="str">
        <f t="shared" si="107"/>
        <v>F</v>
      </c>
      <c r="AG133" s="5" t="str">
        <f t="shared" si="108"/>
        <v>0</v>
      </c>
      <c r="AH133" s="7" t="str">
        <f t="shared" si="87"/>
        <v>Fail</v>
      </c>
      <c r="AI133" s="8">
        <f t="shared" si="88"/>
        <v>0</v>
      </c>
      <c r="AJ133" s="8"/>
    </row>
    <row r="134" spans="1:36" ht="21.9" customHeight="1">
      <c r="A134" s="5">
        <v>131</v>
      </c>
      <c r="B134" s="24" t="s">
        <v>520</v>
      </c>
      <c r="C134" s="11" t="s">
        <v>319</v>
      </c>
      <c r="D134" s="5">
        <v>18</v>
      </c>
      <c r="E134" s="5" t="str">
        <f t="shared" si="89"/>
        <v>C</v>
      </c>
      <c r="F134" s="5" t="str">
        <f t="shared" si="90"/>
        <v>2</v>
      </c>
      <c r="G134" s="5">
        <v>18</v>
      </c>
      <c r="H134" s="5" t="str">
        <f t="shared" si="91"/>
        <v>C</v>
      </c>
      <c r="I134" s="5" t="str">
        <f t="shared" si="92"/>
        <v>2</v>
      </c>
      <c r="J134" s="5">
        <v>2</v>
      </c>
      <c r="K134" s="5" t="str">
        <f t="shared" si="93"/>
        <v>F</v>
      </c>
      <c r="L134" s="5" t="str">
        <f t="shared" si="94"/>
        <v>0</v>
      </c>
      <c r="M134" s="5">
        <v>14</v>
      </c>
      <c r="N134" s="5" t="str">
        <f t="shared" si="95"/>
        <v>D</v>
      </c>
      <c r="O134" s="5" t="str">
        <f t="shared" si="96"/>
        <v>1</v>
      </c>
      <c r="P134" s="5">
        <v>10</v>
      </c>
      <c r="Q134" s="5" t="str">
        <f t="shared" si="97"/>
        <v>B</v>
      </c>
      <c r="R134" s="5" t="str">
        <f t="shared" si="98"/>
        <v>2</v>
      </c>
      <c r="S134" s="5">
        <v>8</v>
      </c>
      <c r="T134" s="5" t="str">
        <f t="shared" si="99"/>
        <v>F</v>
      </c>
      <c r="U134" s="5" t="str">
        <f t="shared" si="100"/>
        <v>0</v>
      </c>
      <c r="V134" s="5">
        <v>20</v>
      </c>
      <c r="W134" s="5" t="str">
        <f t="shared" si="101"/>
        <v>B</v>
      </c>
      <c r="X134" s="5" t="str">
        <f t="shared" si="102"/>
        <v>3</v>
      </c>
      <c r="Y134" s="5">
        <v>24</v>
      </c>
      <c r="Z134" s="5" t="str">
        <f t="shared" si="103"/>
        <v>A-</v>
      </c>
      <c r="AA134" s="5" t="str">
        <f t="shared" si="104"/>
        <v>3.5</v>
      </c>
      <c r="AB134" s="5">
        <v>17</v>
      </c>
      <c r="AC134" s="5" t="str">
        <f t="shared" si="105"/>
        <v>C</v>
      </c>
      <c r="AD134" s="5" t="str">
        <f t="shared" si="106"/>
        <v>2</v>
      </c>
      <c r="AE134" s="5">
        <v>9</v>
      </c>
      <c r="AF134" s="5" t="str">
        <f t="shared" si="107"/>
        <v>D</v>
      </c>
      <c r="AG134" s="5" t="str">
        <f t="shared" si="108"/>
        <v>1</v>
      </c>
      <c r="AH134" s="7" t="str">
        <f t="shared" si="87"/>
        <v>Fail</v>
      </c>
      <c r="AI134" s="8">
        <f t="shared" si="88"/>
        <v>0</v>
      </c>
      <c r="AJ134" s="8"/>
    </row>
    <row r="135" spans="1:36" ht="21.9" customHeight="1">
      <c r="A135" s="5">
        <v>132</v>
      </c>
      <c r="B135" s="24" t="s">
        <v>520</v>
      </c>
      <c r="C135" s="11" t="s">
        <v>320</v>
      </c>
      <c r="D135" s="5">
        <v>21</v>
      </c>
      <c r="E135" s="5" t="str">
        <f t="shared" si="89"/>
        <v>B</v>
      </c>
      <c r="F135" s="5" t="str">
        <f t="shared" si="90"/>
        <v>3</v>
      </c>
      <c r="G135" s="5">
        <v>20</v>
      </c>
      <c r="H135" s="5" t="str">
        <f t="shared" si="91"/>
        <v>B</v>
      </c>
      <c r="I135" s="5" t="str">
        <f t="shared" si="92"/>
        <v>3</v>
      </c>
      <c r="J135" s="5">
        <v>3</v>
      </c>
      <c r="K135" s="5" t="str">
        <f t="shared" si="93"/>
        <v>F</v>
      </c>
      <c r="L135" s="5" t="str">
        <f t="shared" si="94"/>
        <v>0</v>
      </c>
      <c r="M135" s="5">
        <v>18</v>
      </c>
      <c r="N135" s="5" t="str">
        <f t="shared" si="95"/>
        <v>C</v>
      </c>
      <c r="O135" s="5" t="str">
        <f t="shared" si="96"/>
        <v>2</v>
      </c>
      <c r="P135" s="5">
        <v>8</v>
      </c>
      <c r="Q135" s="5" t="str">
        <f t="shared" si="97"/>
        <v>C</v>
      </c>
      <c r="R135" s="5" t="str">
        <f t="shared" si="98"/>
        <v>1</v>
      </c>
      <c r="S135" s="5">
        <v>22</v>
      </c>
      <c r="T135" s="5" t="str">
        <f t="shared" si="99"/>
        <v>B</v>
      </c>
      <c r="U135" s="5" t="str">
        <f t="shared" si="100"/>
        <v>3</v>
      </c>
      <c r="V135" s="5">
        <v>18</v>
      </c>
      <c r="W135" s="5" t="str">
        <f t="shared" si="101"/>
        <v>C</v>
      </c>
      <c r="X135" s="5" t="str">
        <f t="shared" si="102"/>
        <v>2</v>
      </c>
      <c r="Y135" s="5">
        <v>22</v>
      </c>
      <c r="Z135" s="5" t="str">
        <f t="shared" si="103"/>
        <v>B</v>
      </c>
      <c r="AA135" s="5" t="str">
        <f t="shared" si="104"/>
        <v>3</v>
      </c>
      <c r="AB135" s="5">
        <v>26</v>
      </c>
      <c r="AC135" s="5" t="str">
        <f t="shared" si="105"/>
        <v>A-</v>
      </c>
      <c r="AD135" s="5" t="str">
        <f t="shared" si="106"/>
        <v>3.5</v>
      </c>
      <c r="AE135" s="5">
        <v>10</v>
      </c>
      <c r="AF135" s="5" t="str">
        <f t="shared" si="107"/>
        <v>D</v>
      </c>
      <c r="AG135" s="5" t="str">
        <f t="shared" si="108"/>
        <v>1</v>
      </c>
      <c r="AH135" s="7" t="str">
        <f t="shared" si="87"/>
        <v>Fail</v>
      </c>
      <c r="AI135" s="8">
        <f t="shared" si="88"/>
        <v>0</v>
      </c>
      <c r="AJ135" s="8"/>
    </row>
    <row r="136" spans="1:36" ht="21.9" customHeight="1">
      <c r="A136" s="5">
        <v>133</v>
      </c>
      <c r="B136" s="24" t="s">
        <v>520</v>
      </c>
      <c r="C136" s="11" t="s">
        <v>321</v>
      </c>
      <c r="D136" s="5"/>
      <c r="E136" s="5" t="str">
        <f t="shared" si="89"/>
        <v>F</v>
      </c>
      <c r="F136" s="5" t="str">
        <f t="shared" si="90"/>
        <v>0</v>
      </c>
      <c r="G136" s="5"/>
      <c r="H136" s="5" t="str">
        <f t="shared" si="91"/>
        <v>F</v>
      </c>
      <c r="I136" s="5" t="str">
        <f t="shared" si="92"/>
        <v>0</v>
      </c>
      <c r="J136" s="5"/>
      <c r="K136" s="5" t="str">
        <f t="shared" si="93"/>
        <v>F</v>
      </c>
      <c r="L136" s="5" t="str">
        <f t="shared" si="94"/>
        <v>0</v>
      </c>
      <c r="M136" s="5"/>
      <c r="N136" s="5" t="str">
        <f t="shared" si="95"/>
        <v>F</v>
      </c>
      <c r="O136" s="5" t="str">
        <f t="shared" si="96"/>
        <v>0</v>
      </c>
      <c r="P136" s="5"/>
      <c r="Q136" s="5" t="str">
        <f t="shared" si="97"/>
        <v>F</v>
      </c>
      <c r="R136" s="5" t="str">
        <f t="shared" si="98"/>
        <v>0</v>
      </c>
      <c r="S136" s="5"/>
      <c r="T136" s="5" t="str">
        <f t="shared" si="99"/>
        <v>F</v>
      </c>
      <c r="U136" s="5" t="str">
        <f t="shared" si="100"/>
        <v>0</v>
      </c>
      <c r="V136" s="5"/>
      <c r="W136" s="5" t="str">
        <f t="shared" si="101"/>
        <v>F</v>
      </c>
      <c r="X136" s="5" t="str">
        <f t="shared" si="102"/>
        <v>0</v>
      </c>
      <c r="Y136" s="5"/>
      <c r="Z136" s="5" t="str">
        <f t="shared" si="103"/>
        <v>F</v>
      </c>
      <c r="AA136" s="5" t="str">
        <f t="shared" si="104"/>
        <v>0</v>
      </c>
      <c r="AB136" s="5"/>
      <c r="AC136" s="5" t="str">
        <f t="shared" si="105"/>
        <v>F</v>
      </c>
      <c r="AD136" s="5" t="str">
        <f t="shared" si="106"/>
        <v>0</v>
      </c>
      <c r="AE136" s="5"/>
      <c r="AF136" s="5" t="str">
        <f t="shared" si="107"/>
        <v>F</v>
      </c>
      <c r="AG136" s="5" t="str">
        <f t="shared" si="108"/>
        <v>0</v>
      </c>
      <c r="AH136" s="7" t="str">
        <f t="shared" si="87"/>
        <v>Fail</v>
      </c>
      <c r="AI136" s="8">
        <f t="shared" si="88"/>
        <v>0</v>
      </c>
      <c r="AJ136" s="8"/>
    </row>
    <row r="137" spans="1:36" ht="21.9" customHeight="1">
      <c r="A137" s="5">
        <v>134</v>
      </c>
      <c r="B137" s="24" t="s">
        <v>520</v>
      </c>
      <c r="C137" s="11" t="s">
        <v>322</v>
      </c>
      <c r="D137" s="5">
        <v>20</v>
      </c>
      <c r="E137" s="5" t="str">
        <f t="shared" si="89"/>
        <v>B</v>
      </c>
      <c r="F137" s="5" t="str">
        <f t="shared" si="90"/>
        <v>3</v>
      </c>
      <c r="G137" s="5">
        <v>23</v>
      </c>
      <c r="H137" s="5" t="str">
        <f t="shared" si="91"/>
        <v>B</v>
      </c>
      <c r="I137" s="5" t="str">
        <f t="shared" si="92"/>
        <v>3</v>
      </c>
      <c r="J137" s="5">
        <v>6</v>
      </c>
      <c r="K137" s="5" t="str">
        <f t="shared" si="93"/>
        <v>D</v>
      </c>
      <c r="L137" s="5" t="str">
        <f t="shared" si="94"/>
        <v>1</v>
      </c>
      <c r="M137" s="5">
        <v>16</v>
      </c>
      <c r="N137" s="5" t="str">
        <f t="shared" si="95"/>
        <v>C</v>
      </c>
      <c r="O137" s="5" t="str">
        <f t="shared" si="96"/>
        <v>1</v>
      </c>
      <c r="P137" s="5">
        <v>10</v>
      </c>
      <c r="Q137" s="5" t="str">
        <f t="shared" si="97"/>
        <v>B</v>
      </c>
      <c r="R137" s="5" t="str">
        <f t="shared" si="98"/>
        <v>2</v>
      </c>
      <c r="S137" s="5">
        <v>5</v>
      </c>
      <c r="T137" s="5" t="str">
        <f t="shared" si="99"/>
        <v>F</v>
      </c>
      <c r="U137" s="5" t="str">
        <f t="shared" si="100"/>
        <v>0</v>
      </c>
      <c r="V137" s="5">
        <v>28</v>
      </c>
      <c r="W137" s="5" t="str">
        <f t="shared" si="101"/>
        <v>A</v>
      </c>
      <c r="X137" s="5" t="str">
        <f t="shared" si="102"/>
        <v>4</v>
      </c>
      <c r="Y137" s="5">
        <v>27</v>
      </c>
      <c r="Z137" s="5" t="str">
        <f t="shared" si="103"/>
        <v>A-</v>
      </c>
      <c r="AA137" s="5" t="str">
        <f t="shared" si="104"/>
        <v>3.5</v>
      </c>
      <c r="AB137" s="5">
        <v>14</v>
      </c>
      <c r="AC137" s="5" t="str">
        <f t="shared" si="105"/>
        <v>D</v>
      </c>
      <c r="AD137" s="5" t="str">
        <f t="shared" si="106"/>
        <v>1</v>
      </c>
      <c r="AE137" s="5">
        <v>12</v>
      </c>
      <c r="AF137" s="5" t="str">
        <f t="shared" si="107"/>
        <v>C</v>
      </c>
      <c r="AG137" s="5" t="str">
        <f t="shared" si="108"/>
        <v>1</v>
      </c>
      <c r="AH137" s="7" t="str">
        <f t="shared" si="87"/>
        <v>Fail</v>
      </c>
      <c r="AI137" s="8">
        <f t="shared" si="88"/>
        <v>0</v>
      </c>
      <c r="AJ137" s="8"/>
    </row>
    <row r="138" spans="1:36" ht="21.9" customHeight="1">
      <c r="A138" s="5">
        <v>135</v>
      </c>
      <c r="B138" s="24" t="s">
        <v>520</v>
      </c>
      <c r="C138" s="11" t="s">
        <v>323</v>
      </c>
      <c r="D138" s="5">
        <v>18</v>
      </c>
      <c r="E138" s="5" t="str">
        <f t="shared" si="89"/>
        <v>C</v>
      </c>
      <c r="F138" s="5" t="str">
        <f t="shared" si="90"/>
        <v>2</v>
      </c>
      <c r="G138" s="5">
        <v>18</v>
      </c>
      <c r="H138" s="5" t="str">
        <f t="shared" si="91"/>
        <v>C</v>
      </c>
      <c r="I138" s="5" t="str">
        <f t="shared" si="92"/>
        <v>2</v>
      </c>
      <c r="J138" s="5">
        <v>0</v>
      </c>
      <c r="K138" s="5" t="str">
        <f t="shared" si="93"/>
        <v>F</v>
      </c>
      <c r="L138" s="5" t="str">
        <f t="shared" si="94"/>
        <v>0</v>
      </c>
      <c r="M138" s="5">
        <v>16</v>
      </c>
      <c r="N138" s="5" t="str">
        <f t="shared" si="95"/>
        <v>C</v>
      </c>
      <c r="O138" s="5" t="str">
        <f t="shared" si="96"/>
        <v>1</v>
      </c>
      <c r="P138" s="5">
        <v>10</v>
      </c>
      <c r="Q138" s="5" t="str">
        <f t="shared" si="97"/>
        <v>B</v>
      </c>
      <c r="R138" s="5" t="str">
        <f t="shared" si="98"/>
        <v>2</v>
      </c>
      <c r="S138" s="5">
        <v>12</v>
      </c>
      <c r="T138" s="5" t="str">
        <f t="shared" si="99"/>
        <v>F</v>
      </c>
      <c r="U138" s="5" t="str">
        <f t="shared" si="100"/>
        <v>0</v>
      </c>
      <c r="V138" s="5">
        <v>18</v>
      </c>
      <c r="W138" s="5" t="str">
        <f t="shared" si="101"/>
        <v>C</v>
      </c>
      <c r="X138" s="5" t="str">
        <f t="shared" si="102"/>
        <v>2</v>
      </c>
      <c r="Y138" s="5">
        <v>21</v>
      </c>
      <c r="Z138" s="5" t="str">
        <f t="shared" si="103"/>
        <v>B</v>
      </c>
      <c r="AA138" s="5" t="str">
        <f t="shared" si="104"/>
        <v>3</v>
      </c>
      <c r="AB138" s="5">
        <v>14</v>
      </c>
      <c r="AC138" s="5" t="str">
        <f t="shared" si="105"/>
        <v>D</v>
      </c>
      <c r="AD138" s="5" t="str">
        <f t="shared" si="106"/>
        <v>1</v>
      </c>
      <c r="AE138" s="5">
        <v>10</v>
      </c>
      <c r="AF138" s="5" t="str">
        <f t="shared" si="107"/>
        <v>D</v>
      </c>
      <c r="AG138" s="5" t="str">
        <f t="shared" si="108"/>
        <v>1</v>
      </c>
      <c r="AH138" s="7" t="str">
        <f t="shared" si="87"/>
        <v>Fail</v>
      </c>
      <c r="AI138" s="8">
        <f t="shared" si="88"/>
        <v>0</v>
      </c>
      <c r="AJ138" s="8"/>
    </row>
    <row r="139" spans="1:36" ht="21.9" customHeight="1">
      <c r="A139" s="5">
        <v>136</v>
      </c>
      <c r="B139" s="24" t="s">
        <v>520</v>
      </c>
      <c r="C139" s="11" t="s">
        <v>324</v>
      </c>
      <c r="D139" s="5">
        <v>25</v>
      </c>
      <c r="E139" s="5" t="str">
        <f t="shared" si="89"/>
        <v>A-</v>
      </c>
      <c r="F139" s="5" t="str">
        <f t="shared" si="90"/>
        <v>3.5</v>
      </c>
      <c r="G139" s="5">
        <v>14</v>
      </c>
      <c r="H139" s="5" t="str">
        <f t="shared" si="91"/>
        <v>D</v>
      </c>
      <c r="I139" s="5" t="str">
        <f t="shared" si="92"/>
        <v>1</v>
      </c>
      <c r="J139" s="5">
        <v>3</v>
      </c>
      <c r="K139" s="5" t="str">
        <f t="shared" si="93"/>
        <v>F</v>
      </c>
      <c r="L139" s="5" t="str">
        <f t="shared" si="94"/>
        <v>0</v>
      </c>
      <c r="M139" s="5">
        <v>14</v>
      </c>
      <c r="N139" s="5" t="str">
        <f t="shared" si="95"/>
        <v>D</v>
      </c>
      <c r="O139" s="5" t="str">
        <f t="shared" si="96"/>
        <v>1</v>
      </c>
      <c r="P139" s="5">
        <v>15</v>
      </c>
      <c r="Q139" s="5" t="str">
        <f t="shared" si="97"/>
        <v>A</v>
      </c>
      <c r="R139" s="5" t="str">
        <f t="shared" si="98"/>
        <v>4</v>
      </c>
      <c r="S139" s="5">
        <v>16</v>
      </c>
      <c r="T139" s="5" t="str">
        <f t="shared" si="99"/>
        <v>C</v>
      </c>
      <c r="U139" s="5" t="str">
        <f t="shared" si="100"/>
        <v>1</v>
      </c>
      <c r="V139" s="5">
        <v>18</v>
      </c>
      <c r="W139" s="5" t="str">
        <f t="shared" si="101"/>
        <v>C</v>
      </c>
      <c r="X139" s="5" t="str">
        <f t="shared" si="102"/>
        <v>2</v>
      </c>
      <c r="Y139" s="5">
        <v>28</v>
      </c>
      <c r="Z139" s="5" t="str">
        <f t="shared" si="103"/>
        <v>A</v>
      </c>
      <c r="AA139" s="5" t="str">
        <f t="shared" si="104"/>
        <v>4</v>
      </c>
      <c r="AB139" s="5">
        <v>22</v>
      </c>
      <c r="AC139" s="5" t="str">
        <f t="shared" si="105"/>
        <v>B</v>
      </c>
      <c r="AD139" s="5" t="str">
        <f t="shared" si="106"/>
        <v>3</v>
      </c>
      <c r="AE139" s="5">
        <v>10</v>
      </c>
      <c r="AF139" s="5" t="str">
        <f t="shared" si="107"/>
        <v>D</v>
      </c>
      <c r="AG139" s="5" t="str">
        <f t="shared" si="108"/>
        <v>1</v>
      </c>
      <c r="AH139" s="7" t="str">
        <f t="shared" si="87"/>
        <v>Fail</v>
      </c>
      <c r="AI139" s="8">
        <f t="shared" si="88"/>
        <v>0</v>
      </c>
      <c r="AJ139" s="8"/>
    </row>
    <row r="140" spans="1:36" ht="21.9" customHeight="1">
      <c r="A140" s="5">
        <v>137</v>
      </c>
      <c r="B140" s="24" t="s">
        <v>520</v>
      </c>
      <c r="C140" s="11" t="s">
        <v>325</v>
      </c>
      <c r="D140" s="5">
        <v>28</v>
      </c>
      <c r="E140" s="5" t="str">
        <f t="shared" si="89"/>
        <v>A</v>
      </c>
      <c r="F140" s="5" t="str">
        <f t="shared" si="90"/>
        <v>4</v>
      </c>
      <c r="G140" s="5">
        <v>14</v>
      </c>
      <c r="H140" s="5" t="str">
        <f t="shared" si="91"/>
        <v>D</v>
      </c>
      <c r="I140" s="5" t="str">
        <f t="shared" si="92"/>
        <v>1</v>
      </c>
      <c r="J140" s="5">
        <v>2</v>
      </c>
      <c r="K140" s="5" t="str">
        <f t="shared" si="93"/>
        <v>F</v>
      </c>
      <c r="L140" s="5" t="str">
        <f t="shared" si="94"/>
        <v>0</v>
      </c>
      <c r="M140" s="5">
        <v>14</v>
      </c>
      <c r="N140" s="5" t="str">
        <f t="shared" si="95"/>
        <v>D</v>
      </c>
      <c r="O140" s="5" t="str">
        <f t="shared" si="96"/>
        <v>1</v>
      </c>
      <c r="P140" s="5">
        <v>8</v>
      </c>
      <c r="Q140" s="5" t="str">
        <f t="shared" si="97"/>
        <v>C</v>
      </c>
      <c r="R140" s="5" t="str">
        <f t="shared" si="98"/>
        <v>1</v>
      </c>
      <c r="S140" s="5">
        <v>14</v>
      </c>
      <c r="T140" s="5" t="str">
        <f t="shared" si="99"/>
        <v>D</v>
      </c>
      <c r="U140" s="5" t="str">
        <f t="shared" si="100"/>
        <v>1</v>
      </c>
      <c r="V140" s="5">
        <v>18</v>
      </c>
      <c r="W140" s="5" t="str">
        <f t="shared" si="101"/>
        <v>C</v>
      </c>
      <c r="X140" s="5" t="str">
        <f t="shared" si="102"/>
        <v>2</v>
      </c>
      <c r="Y140" s="5">
        <v>17</v>
      </c>
      <c r="Z140" s="5" t="str">
        <f t="shared" si="103"/>
        <v>C</v>
      </c>
      <c r="AA140" s="5" t="str">
        <f t="shared" si="104"/>
        <v>2</v>
      </c>
      <c r="AB140" s="5">
        <v>13</v>
      </c>
      <c r="AC140" s="5" t="str">
        <f t="shared" si="105"/>
        <v>D</v>
      </c>
      <c r="AD140" s="5" t="str">
        <f t="shared" si="106"/>
        <v>1</v>
      </c>
      <c r="AE140" s="5">
        <v>5</v>
      </c>
      <c r="AF140" s="5" t="str">
        <f t="shared" si="107"/>
        <v>F</v>
      </c>
      <c r="AG140" s="5" t="str">
        <f t="shared" si="108"/>
        <v>0</v>
      </c>
      <c r="AH140" s="7" t="str">
        <f t="shared" si="87"/>
        <v>Fail</v>
      </c>
      <c r="AI140" s="8">
        <f t="shared" si="88"/>
        <v>0</v>
      </c>
      <c r="AJ140" s="8"/>
    </row>
    <row r="141" spans="1:36" ht="21.9" customHeight="1">
      <c r="A141" s="5">
        <v>138</v>
      </c>
      <c r="B141" s="24" t="s">
        <v>520</v>
      </c>
      <c r="C141" s="11" t="s">
        <v>326</v>
      </c>
      <c r="D141" s="5">
        <v>19</v>
      </c>
      <c r="E141" s="5" t="str">
        <f t="shared" si="89"/>
        <v>C</v>
      </c>
      <c r="F141" s="5" t="str">
        <f t="shared" si="90"/>
        <v>2</v>
      </c>
      <c r="G141" s="5">
        <v>16</v>
      </c>
      <c r="H141" s="5" t="str">
        <f t="shared" si="91"/>
        <v>C</v>
      </c>
      <c r="I141" s="5" t="str">
        <f t="shared" si="92"/>
        <v>1</v>
      </c>
      <c r="J141" s="5">
        <v>0</v>
      </c>
      <c r="K141" s="5" t="str">
        <f t="shared" si="93"/>
        <v>F</v>
      </c>
      <c r="L141" s="5" t="str">
        <f t="shared" si="94"/>
        <v>0</v>
      </c>
      <c r="M141" s="5">
        <v>14</v>
      </c>
      <c r="N141" s="5" t="str">
        <f t="shared" si="95"/>
        <v>D</v>
      </c>
      <c r="O141" s="5" t="str">
        <f t="shared" si="96"/>
        <v>1</v>
      </c>
      <c r="P141" s="5">
        <v>10</v>
      </c>
      <c r="Q141" s="5" t="str">
        <f t="shared" si="97"/>
        <v>B</v>
      </c>
      <c r="R141" s="5" t="str">
        <f t="shared" si="98"/>
        <v>2</v>
      </c>
      <c r="S141" s="5">
        <v>5</v>
      </c>
      <c r="T141" s="5" t="str">
        <f t="shared" si="99"/>
        <v>F</v>
      </c>
      <c r="U141" s="5" t="str">
        <f t="shared" si="100"/>
        <v>0</v>
      </c>
      <c r="V141" s="5">
        <v>18</v>
      </c>
      <c r="W141" s="5" t="str">
        <f t="shared" si="101"/>
        <v>C</v>
      </c>
      <c r="X141" s="5" t="str">
        <f t="shared" si="102"/>
        <v>2</v>
      </c>
      <c r="Y141" s="5">
        <v>18</v>
      </c>
      <c r="Z141" s="5" t="str">
        <f t="shared" si="103"/>
        <v>C</v>
      </c>
      <c r="AA141" s="5" t="str">
        <f t="shared" si="104"/>
        <v>2</v>
      </c>
      <c r="AB141" s="5">
        <v>14</v>
      </c>
      <c r="AC141" s="5" t="str">
        <f t="shared" si="105"/>
        <v>D</v>
      </c>
      <c r="AD141" s="5" t="str">
        <f t="shared" si="106"/>
        <v>1</v>
      </c>
      <c r="AE141" s="5">
        <v>15</v>
      </c>
      <c r="AF141" s="5" t="str">
        <f t="shared" si="107"/>
        <v>B</v>
      </c>
      <c r="AG141" s="5" t="str">
        <f t="shared" si="108"/>
        <v>3</v>
      </c>
      <c r="AH141" s="7" t="str">
        <f t="shared" si="87"/>
        <v>Fail</v>
      </c>
      <c r="AI141" s="8">
        <f t="shared" si="88"/>
        <v>0</v>
      </c>
      <c r="AJ141" s="8"/>
    </row>
    <row r="142" spans="1:36" ht="21.9" customHeight="1">
      <c r="A142" s="5">
        <v>139</v>
      </c>
      <c r="B142" s="24" t="s">
        <v>520</v>
      </c>
      <c r="C142" s="11" t="s">
        <v>327</v>
      </c>
      <c r="D142" s="5">
        <v>17</v>
      </c>
      <c r="E142" s="5" t="str">
        <f t="shared" si="89"/>
        <v>C</v>
      </c>
      <c r="F142" s="5" t="str">
        <f t="shared" si="90"/>
        <v>2</v>
      </c>
      <c r="G142" s="5">
        <v>14</v>
      </c>
      <c r="H142" s="5" t="str">
        <f t="shared" si="91"/>
        <v>D</v>
      </c>
      <c r="I142" s="5" t="str">
        <f t="shared" si="92"/>
        <v>1</v>
      </c>
      <c r="J142" s="5">
        <v>6</v>
      </c>
      <c r="K142" s="5" t="str">
        <f t="shared" si="93"/>
        <v>D</v>
      </c>
      <c r="L142" s="5" t="str">
        <f t="shared" si="94"/>
        <v>1</v>
      </c>
      <c r="M142" s="5">
        <v>14</v>
      </c>
      <c r="N142" s="5" t="str">
        <f t="shared" si="95"/>
        <v>D</v>
      </c>
      <c r="O142" s="5" t="str">
        <f t="shared" si="96"/>
        <v>1</v>
      </c>
      <c r="P142" s="5">
        <v>8</v>
      </c>
      <c r="Q142" s="5" t="str">
        <f t="shared" si="97"/>
        <v>C</v>
      </c>
      <c r="R142" s="5" t="str">
        <f t="shared" si="98"/>
        <v>1</v>
      </c>
      <c r="S142" s="5">
        <v>10</v>
      </c>
      <c r="T142" s="5" t="str">
        <f t="shared" si="99"/>
        <v>F</v>
      </c>
      <c r="U142" s="5" t="str">
        <f t="shared" si="100"/>
        <v>0</v>
      </c>
      <c r="V142" s="5">
        <v>18</v>
      </c>
      <c r="W142" s="5" t="str">
        <f t="shared" si="101"/>
        <v>C</v>
      </c>
      <c r="X142" s="5" t="str">
        <f t="shared" si="102"/>
        <v>2</v>
      </c>
      <c r="Y142" s="5">
        <v>14</v>
      </c>
      <c r="Z142" s="5" t="str">
        <f t="shared" si="103"/>
        <v>D</v>
      </c>
      <c r="AA142" s="5" t="str">
        <f t="shared" si="104"/>
        <v>1</v>
      </c>
      <c r="AB142" s="5">
        <v>11</v>
      </c>
      <c r="AC142" s="5" t="str">
        <f t="shared" si="105"/>
        <v>F</v>
      </c>
      <c r="AD142" s="5" t="str">
        <f t="shared" si="106"/>
        <v>0</v>
      </c>
      <c r="AE142" s="5">
        <v>8</v>
      </c>
      <c r="AF142" s="5" t="str">
        <f t="shared" si="107"/>
        <v>F</v>
      </c>
      <c r="AG142" s="5" t="str">
        <f t="shared" si="108"/>
        <v>0</v>
      </c>
      <c r="AH142" s="7" t="str">
        <f t="shared" si="87"/>
        <v>Fail</v>
      </c>
      <c r="AI142" s="8">
        <f t="shared" si="88"/>
        <v>0</v>
      </c>
      <c r="AJ142" s="8"/>
    </row>
    <row r="143" spans="1:36" ht="21.9" customHeight="1">
      <c r="A143" s="5">
        <v>140</v>
      </c>
      <c r="B143" s="24" t="s">
        <v>520</v>
      </c>
      <c r="C143" s="11" t="s">
        <v>329</v>
      </c>
      <c r="D143" s="5">
        <v>21</v>
      </c>
      <c r="E143" s="5" t="str">
        <f t="shared" si="89"/>
        <v>B</v>
      </c>
      <c r="F143" s="5" t="str">
        <f t="shared" si="90"/>
        <v>3</v>
      </c>
      <c r="G143" s="5">
        <v>18</v>
      </c>
      <c r="H143" s="5" t="str">
        <f t="shared" si="91"/>
        <v>C</v>
      </c>
      <c r="I143" s="5" t="str">
        <f t="shared" si="92"/>
        <v>2</v>
      </c>
      <c r="J143" s="5">
        <v>1</v>
      </c>
      <c r="K143" s="5" t="str">
        <f t="shared" si="93"/>
        <v>F</v>
      </c>
      <c r="L143" s="5" t="str">
        <f t="shared" si="94"/>
        <v>0</v>
      </c>
      <c r="M143" s="5">
        <v>14</v>
      </c>
      <c r="N143" s="5" t="str">
        <f t="shared" si="95"/>
        <v>D</v>
      </c>
      <c r="O143" s="5" t="str">
        <f t="shared" si="96"/>
        <v>1</v>
      </c>
      <c r="P143" s="5">
        <v>10</v>
      </c>
      <c r="Q143" s="5" t="str">
        <f t="shared" si="97"/>
        <v>B</v>
      </c>
      <c r="R143" s="5" t="str">
        <f t="shared" si="98"/>
        <v>2</v>
      </c>
      <c r="S143" s="5">
        <v>10</v>
      </c>
      <c r="T143" s="5" t="str">
        <f t="shared" si="99"/>
        <v>F</v>
      </c>
      <c r="U143" s="5" t="str">
        <f t="shared" si="100"/>
        <v>0</v>
      </c>
      <c r="V143" s="5">
        <v>14</v>
      </c>
      <c r="W143" s="5" t="str">
        <f t="shared" si="101"/>
        <v>D</v>
      </c>
      <c r="X143" s="5" t="str">
        <f t="shared" si="102"/>
        <v>1</v>
      </c>
      <c r="Y143" s="5">
        <v>17</v>
      </c>
      <c r="Z143" s="5" t="str">
        <f t="shared" si="103"/>
        <v>C</v>
      </c>
      <c r="AA143" s="5" t="str">
        <f t="shared" si="104"/>
        <v>2</v>
      </c>
      <c r="AB143" s="5">
        <v>22</v>
      </c>
      <c r="AC143" s="5" t="str">
        <f t="shared" si="105"/>
        <v>B</v>
      </c>
      <c r="AD143" s="5" t="str">
        <f t="shared" si="106"/>
        <v>3</v>
      </c>
      <c r="AE143" s="5">
        <v>10</v>
      </c>
      <c r="AF143" s="5" t="str">
        <f t="shared" si="107"/>
        <v>D</v>
      </c>
      <c r="AG143" s="5" t="str">
        <f t="shared" si="108"/>
        <v>1</v>
      </c>
      <c r="AH143" s="7" t="str">
        <f t="shared" si="87"/>
        <v>Fail</v>
      </c>
      <c r="AI143" s="8">
        <f t="shared" si="88"/>
        <v>0</v>
      </c>
      <c r="AJ143" s="8"/>
    </row>
    <row r="144" spans="1:36" ht="21.9" customHeight="1">
      <c r="A144" s="5">
        <v>141</v>
      </c>
      <c r="B144" s="24" t="s">
        <v>520</v>
      </c>
      <c r="C144" s="11" t="s">
        <v>330</v>
      </c>
      <c r="D144" s="5">
        <v>20</v>
      </c>
      <c r="E144" s="5" t="str">
        <f t="shared" si="89"/>
        <v>B</v>
      </c>
      <c r="F144" s="5" t="str">
        <f t="shared" si="90"/>
        <v>3</v>
      </c>
      <c r="G144" s="5">
        <v>18</v>
      </c>
      <c r="H144" s="5" t="str">
        <f t="shared" si="91"/>
        <v>C</v>
      </c>
      <c r="I144" s="5" t="str">
        <f t="shared" si="92"/>
        <v>2</v>
      </c>
      <c r="J144" s="5">
        <v>4</v>
      </c>
      <c r="K144" s="5" t="str">
        <f t="shared" si="93"/>
        <v>F</v>
      </c>
      <c r="L144" s="5" t="str">
        <f t="shared" si="94"/>
        <v>0</v>
      </c>
      <c r="M144" s="5">
        <v>20</v>
      </c>
      <c r="N144" s="5" t="str">
        <f t="shared" si="95"/>
        <v>B</v>
      </c>
      <c r="O144" s="5" t="str">
        <f t="shared" si="96"/>
        <v>3</v>
      </c>
      <c r="P144" s="5">
        <v>10</v>
      </c>
      <c r="Q144" s="5" t="str">
        <f t="shared" si="97"/>
        <v>B</v>
      </c>
      <c r="R144" s="5" t="str">
        <f t="shared" si="98"/>
        <v>2</v>
      </c>
      <c r="S144" s="5">
        <v>14</v>
      </c>
      <c r="T144" s="5" t="str">
        <f t="shared" si="99"/>
        <v>D</v>
      </c>
      <c r="U144" s="5" t="str">
        <f t="shared" si="100"/>
        <v>1</v>
      </c>
      <c r="V144" s="5">
        <v>18</v>
      </c>
      <c r="W144" s="5" t="str">
        <f t="shared" si="101"/>
        <v>C</v>
      </c>
      <c r="X144" s="5" t="str">
        <f t="shared" si="102"/>
        <v>2</v>
      </c>
      <c r="Y144" s="5">
        <v>18</v>
      </c>
      <c r="Z144" s="5" t="str">
        <f t="shared" si="103"/>
        <v>C</v>
      </c>
      <c r="AA144" s="5" t="str">
        <f t="shared" si="104"/>
        <v>2</v>
      </c>
      <c r="AB144" s="5">
        <v>19</v>
      </c>
      <c r="AC144" s="5" t="str">
        <f t="shared" si="105"/>
        <v>C</v>
      </c>
      <c r="AD144" s="5" t="str">
        <f t="shared" si="106"/>
        <v>2</v>
      </c>
      <c r="AE144" s="5">
        <v>11</v>
      </c>
      <c r="AF144" s="5" t="str">
        <f t="shared" si="107"/>
        <v>D</v>
      </c>
      <c r="AG144" s="5" t="str">
        <f t="shared" si="108"/>
        <v>1</v>
      </c>
      <c r="AH144" s="7" t="str">
        <f t="shared" si="87"/>
        <v>Fail</v>
      </c>
      <c r="AI144" s="8">
        <f t="shared" si="88"/>
        <v>0</v>
      </c>
      <c r="AJ144" s="8"/>
    </row>
    <row r="145" spans="1:36" ht="21.9" customHeight="1">
      <c r="A145" s="5">
        <v>142</v>
      </c>
      <c r="B145" s="24" t="s">
        <v>520</v>
      </c>
      <c r="C145" s="11" t="s">
        <v>331</v>
      </c>
      <c r="D145" s="5">
        <v>14</v>
      </c>
      <c r="E145" s="5" t="str">
        <f t="shared" si="89"/>
        <v>D</v>
      </c>
      <c r="F145" s="5" t="str">
        <f t="shared" si="90"/>
        <v>1</v>
      </c>
      <c r="G145" s="5">
        <v>15</v>
      </c>
      <c r="H145" s="5" t="str">
        <f t="shared" si="91"/>
        <v>D</v>
      </c>
      <c r="I145" s="5" t="str">
        <f t="shared" si="92"/>
        <v>1</v>
      </c>
      <c r="J145" s="5">
        <v>2</v>
      </c>
      <c r="K145" s="5" t="str">
        <f t="shared" si="93"/>
        <v>F</v>
      </c>
      <c r="L145" s="5" t="str">
        <f t="shared" si="94"/>
        <v>0</v>
      </c>
      <c r="M145" s="5">
        <v>14</v>
      </c>
      <c r="N145" s="5" t="str">
        <f t="shared" si="95"/>
        <v>D</v>
      </c>
      <c r="O145" s="5" t="str">
        <f t="shared" si="96"/>
        <v>1</v>
      </c>
      <c r="P145" s="5">
        <v>8</v>
      </c>
      <c r="Q145" s="5" t="str">
        <f t="shared" si="97"/>
        <v>C</v>
      </c>
      <c r="R145" s="5" t="str">
        <f t="shared" si="98"/>
        <v>1</v>
      </c>
      <c r="S145" s="5">
        <v>6</v>
      </c>
      <c r="T145" s="5" t="str">
        <f t="shared" si="99"/>
        <v>F</v>
      </c>
      <c r="U145" s="5" t="str">
        <f t="shared" si="100"/>
        <v>0</v>
      </c>
      <c r="V145" s="5">
        <v>22</v>
      </c>
      <c r="W145" s="5" t="str">
        <f t="shared" si="101"/>
        <v>B</v>
      </c>
      <c r="X145" s="5" t="str">
        <f t="shared" si="102"/>
        <v>3</v>
      </c>
      <c r="Y145" s="5">
        <v>20</v>
      </c>
      <c r="Z145" s="5" t="str">
        <f t="shared" si="103"/>
        <v>B</v>
      </c>
      <c r="AA145" s="5" t="str">
        <f t="shared" si="104"/>
        <v>3</v>
      </c>
      <c r="AB145" s="5">
        <v>22</v>
      </c>
      <c r="AC145" s="5" t="str">
        <f t="shared" si="105"/>
        <v>B</v>
      </c>
      <c r="AD145" s="5" t="str">
        <f t="shared" si="106"/>
        <v>3</v>
      </c>
      <c r="AE145" s="5">
        <v>10</v>
      </c>
      <c r="AF145" s="5" t="str">
        <f t="shared" si="107"/>
        <v>D</v>
      </c>
      <c r="AG145" s="5" t="str">
        <f t="shared" si="108"/>
        <v>1</v>
      </c>
      <c r="AH145" s="7" t="str">
        <f t="shared" si="87"/>
        <v>Fail</v>
      </c>
      <c r="AI145" s="8">
        <f t="shared" si="88"/>
        <v>0</v>
      </c>
      <c r="AJ145" s="8"/>
    </row>
    <row r="146" spans="1:36" ht="21.9" customHeight="1">
      <c r="A146" s="5">
        <v>143</v>
      </c>
      <c r="B146" s="24" t="s">
        <v>520</v>
      </c>
      <c r="C146" s="11" t="s">
        <v>332</v>
      </c>
      <c r="D146" s="5">
        <v>20</v>
      </c>
      <c r="E146" s="5" t="str">
        <f t="shared" si="89"/>
        <v>B</v>
      </c>
      <c r="F146" s="5" t="str">
        <f t="shared" si="90"/>
        <v>3</v>
      </c>
      <c r="G146" s="5">
        <v>21</v>
      </c>
      <c r="H146" s="5" t="str">
        <f t="shared" si="91"/>
        <v>B</v>
      </c>
      <c r="I146" s="5" t="str">
        <f t="shared" si="92"/>
        <v>3</v>
      </c>
      <c r="J146" s="5">
        <v>5</v>
      </c>
      <c r="K146" s="5" t="str">
        <f t="shared" si="93"/>
        <v>F</v>
      </c>
      <c r="L146" s="5" t="str">
        <f t="shared" si="94"/>
        <v>0</v>
      </c>
      <c r="M146" s="5">
        <v>14</v>
      </c>
      <c r="N146" s="5" t="str">
        <f t="shared" si="95"/>
        <v>D</v>
      </c>
      <c r="O146" s="5" t="str">
        <f t="shared" si="96"/>
        <v>1</v>
      </c>
      <c r="P146" s="5">
        <v>14</v>
      </c>
      <c r="Q146" s="5" t="str">
        <f t="shared" si="97"/>
        <v>A</v>
      </c>
      <c r="R146" s="5" t="str">
        <f t="shared" si="98"/>
        <v>4</v>
      </c>
      <c r="S146" s="5">
        <v>16</v>
      </c>
      <c r="T146" s="5" t="str">
        <f t="shared" si="99"/>
        <v>C</v>
      </c>
      <c r="U146" s="5" t="str">
        <f t="shared" si="100"/>
        <v>1</v>
      </c>
      <c r="V146" s="5">
        <v>28</v>
      </c>
      <c r="W146" s="5" t="str">
        <f t="shared" si="101"/>
        <v>A</v>
      </c>
      <c r="X146" s="5" t="str">
        <f t="shared" si="102"/>
        <v>4</v>
      </c>
      <c r="Y146" s="5">
        <v>23</v>
      </c>
      <c r="Z146" s="5" t="str">
        <f t="shared" si="103"/>
        <v>B</v>
      </c>
      <c r="AA146" s="5" t="str">
        <f t="shared" si="104"/>
        <v>3</v>
      </c>
      <c r="AB146" s="5">
        <v>16</v>
      </c>
      <c r="AC146" s="5" t="str">
        <f t="shared" si="105"/>
        <v>C</v>
      </c>
      <c r="AD146" s="5" t="str">
        <f t="shared" si="106"/>
        <v>1</v>
      </c>
      <c r="AE146" s="5">
        <v>12</v>
      </c>
      <c r="AF146" s="5" t="str">
        <f t="shared" si="107"/>
        <v>C</v>
      </c>
      <c r="AG146" s="5" t="str">
        <f t="shared" si="108"/>
        <v>1</v>
      </c>
      <c r="AH146" s="7" t="str">
        <f t="shared" si="87"/>
        <v>Fail</v>
      </c>
      <c r="AI146" s="8">
        <f t="shared" si="88"/>
        <v>0</v>
      </c>
      <c r="AJ146" s="8"/>
    </row>
    <row r="147" spans="1:36" ht="21.9" customHeight="1">
      <c r="A147" s="5">
        <v>144</v>
      </c>
      <c r="B147" s="24" t="s">
        <v>520</v>
      </c>
      <c r="C147" s="11" t="s">
        <v>333</v>
      </c>
      <c r="D147" s="5">
        <v>18</v>
      </c>
      <c r="E147" s="5" t="str">
        <f t="shared" si="89"/>
        <v>C</v>
      </c>
      <c r="F147" s="5" t="str">
        <f t="shared" si="90"/>
        <v>2</v>
      </c>
      <c r="G147" s="5">
        <v>16</v>
      </c>
      <c r="H147" s="5" t="str">
        <f t="shared" si="91"/>
        <v>C</v>
      </c>
      <c r="I147" s="5" t="str">
        <f t="shared" si="92"/>
        <v>1</v>
      </c>
      <c r="J147" s="5">
        <v>5</v>
      </c>
      <c r="K147" s="5" t="str">
        <f t="shared" si="93"/>
        <v>F</v>
      </c>
      <c r="L147" s="5" t="str">
        <f t="shared" si="94"/>
        <v>0</v>
      </c>
      <c r="M147" s="5">
        <v>18</v>
      </c>
      <c r="N147" s="5" t="str">
        <f t="shared" si="95"/>
        <v>C</v>
      </c>
      <c r="O147" s="5" t="str">
        <f t="shared" si="96"/>
        <v>2</v>
      </c>
      <c r="P147" s="5">
        <v>12</v>
      </c>
      <c r="Q147" s="5" t="str">
        <f t="shared" si="97"/>
        <v>A-</v>
      </c>
      <c r="R147" s="5" t="str">
        <f t="shared" si="98"/>
        <v>3.5</v>
      </c>
      <c r="S147" s="5">
        <v>14</v>
      </c>
      <c r="T147" s="5" t="str">
        <f t="shared" si="99"/>
        <v>D</v>
      </c>
      <c r="U147" s="5" t="str">
        <f t="shared" si="100"/>
        <v>1</v>
      </c>
      <c r="V147" s="5">
        <v>28</v>
      </c>
      <c r="W147" s="5" t="str">
        <f t="shared" si="101"/>
        <v>A</v>
      </c>
      <c r="X147" s="5" t="str">
        <f t="shared" si="102"/>
        <v>4</v>
      </c>
      <c r="Y147" s="5">
        <v>26</v>
      </c>
      <c r="Z147" s="5" t="str">
        <f t="shared" si="103"/>
        <v>A-</v>
      </c>
      <c r="AA147" s="5" t="str">
        <f t="shared" si="104"/>
        <v>3.5</v>
      </c>
      <c r="AB147" s="5">
        <v>14</v>
      </c>
      <c r="AC147" s="5" t="str">
        <f t="shared" si="105"/>
        <v>D</v>
      </c>
      <c r="AD147" s="5" t="str">
        <f t="shared" si="106"/>
        <v>1</v>
      </c>
      <c r="AE147" s="5">
        <v>11</v>
      </c>
      <c r="AF147" s="5" t="str">
        <f t="shared" si="107"/>
        <v>D</v>
      </c>
      <c r="AG147" s="5" t="str">
        <f t="shared" si="108"/>
        <v>1</v>
      </c>
      <c r="AH147" s="7" t="str">
        <f t="shared" si="87"/>
        <v>Fail</v>
      </c>
      <c r="AI147" s="8">
        <f t="shared" si="88"/>
        <v>0</v>
      </c>
      <c r="AJ147" s="8"/>
    </row>
  </sheetData>
  <sortState xmlns:xlrd2="http://schemas.microsoft.com/office/spreadsheetml/2017/richdata2" ref="B4:AJ147">
    <sortCondition ref="AJ4:AJ147"/>
  </sortState>
  <mergeCells count="3">
    <mergeCell ref="A1:AJ1"/>
    <mergeCell ref="A2:AF2"/>
    <mergeCell ref="AG2:AJ2"/>
  </mergeCells>
  <conditionalFormatting sqref="B3:AI3">
    <cfRule type="containsText" dxfId="396" priority="7" operator="containsText" text="FAIL">
      <formula>NOT(ISERROR(SEARCH("FAIL",B3)))</formula>
    </cfRule>
  </conditionalFormatting>
  <conditionalFormatting sqref="E4:F147">
    <cfRule type="containsText" dxfId="395" priority="21" operator="containsText" text="F">
      <formula>NOT(ISERROR(SEARCH("F",E4)))</formula>
    </cfRule>
    <cfRule type="containsText" dxfId="394" priority="22" operator="containsText" text="FAIL">
      <formula>NOT(ISERROR(SEARCH("FAIL",E4)))</formula>
    </cfRule>
  </conditionalFormatting>
  <conditionalFormatting sqref="E3:I3">
    <cfRule type="containsText" dxfId="393" priority="131" operator="containsText" text="F">
      <formula>NOT(ISERROR(SEARCH("F",E3)))</formula>
    </cfRule>
  </conditionalFormatting>
  <conditionalFormatting sqref="H4:I147">
    <cfRule type="containsText" dxfId="392" priority="44" operator="containsText" text="F">
      <formula>NOT(ISERROR(SEARCH("F",H4)))</formula>
    </cfRule>
    <cfRule type="containsText" dxfId="391" priority="45" operator="containsText" text="FAIL">
      <formula>NOT(ISERROR(SEARCH("FAIL",H4)))</formula>
    </cfRule>
  </conditionalFormatting>
  <conditionalFormatting sqref="K4:L147">
    <cfRule type="containsText" dxfId="390" priority="42" operator="containsText" text="F">
      <formula>NOT(ISERROR(SEARCH("F",K4)))</formula>
    </cfRule>
    <cfRule type="containsText" dxfId="389" priority="43" operator="containsText" text="FAIL">
      <formula>NOT(ISERROR(SEARCH("FAIL",K4)))</formula>
    </cfRule>
  </conditionalFormatting>
  <conditionalFormatting sqref="N4:O147">
    <cfRule type="containsText" dxfId="388" priority="57" operator="containsText" text="F">
      <formula>NOT(ISERROR(SEARCH("F",N4)))</formula>
    </cfRule>
    <cfRule type="containsText" dxfId="387" priority="58" operator="containsText" text="FAIL">
      <formula>NOT(ISERROR(SEARCH("FAIL",N4)))</formula>
    </cfRule>
  </conditionalFormatting>
  <conditionalFormatting sqref="P6:P7">
    <cfRule type="containsText" dxfId="386" priority="128" operator="containsText" text="F">
      <formula>NOT(ISERROR(SEARCH("F",P6)))</formula>
    </cfRule>
    <cfRule type="containsText" dxfId="385" priority="129" operator="containsText" text="FAIL">
      <formula>NOT(ISERROR(SEARCH("FAIL",P6)))</formula>
    </cfRule>
  </conditionalFormatting>
  <conditionalFormatting sqref="Q4:Q147">
    <cfRule type="containsText" dxfId="384" priority="56" operator="containsText" text="F">
      <formula>NOT(ISERROR(SEARCH("F",Q4)))</formula>
    </cfRule>
  </conditionalFormatting>
  <conditionalFormatting sqref="Q4:R147">
    <cfRule type="containsText" dxfId="383" priority="55" operator="containsText" text="FAIL">
      <formula>NOT(ISERROR(SEARCH("FAIL",Q4)))</formula>
    </cfRule>
  </conditionalFormatting>
  <conditionalFormatting sqref="R3:R147">
    <cfRule type="containsText" dxfId="382" priority="125" operator="containsText" text="F">
      <formula>NOT(ISERROR(SEARCH("F",R3)))</formula>
    </cfRule>
  </conditionalFormatting>
  <conditionalFormatting sqref="T4:T147">
    <cfRule type="containsText" dxfId="381" priority="53" operator="containsText" text="F">
      <formula>NOT(ISERROR(SEARCH("F",T4)))</formula>
    </cfRule>
  </conditionalFormatting>
  <conditionalFormatting sqref="T4:U147">
    <cfRule type="containsText" dxfId="380" priority="52" operator="containsText" text="FAIL">
      <formula>NOT(ISERROR(SEARCH("FAIL",T4)))</formula>
    </cfRule>
  </conditionalFormatting>
  <conditionalFormatting sqref="U3:U147">
    <cfRule type="containsText" dxfId="379" priority="122" operator="containsText" text="F">
      <formula>NOT(ISERROR(SEARCH("F",U3)))</formula>
    </cfRule>
  </conditionalFormatting>
  <conditionalFormatting sqref="W4:X147">
    <cfRule type="containsText" dxfId="378" priority="13" operator="containsText" text="F">
      <formula>NOT(ISERROR(SEARCH("F",W4)))</formula>
    </cfRule>
    <cfRule type="containsText" dxfId="377" priority="14" operator="containsText" text="FAIL">
      <formula>NOT(ISERROR(SEARCH("FAIL",W4)))</formula>
    </cfRule>
  </conditionalFormatting>
  <conditionalFormatting sqref="X3">
    <cfRule type="containsText" dxfId="376" priority="110" operator="containsText" text="F">
      <formula>NOT(ISERROR(SEARCH("F",X3)))</formula>
    </cfRule>
  </conditionalFormatting>
  <conditionalFormatting sqref="Z4:Z147">
    <cfRule type="containsText" dxfId="375" priority="50" operator="containsText" text="F">
      <formula>NOT(ISERROR(SEARCH("F",Z4)))</formula>
    </cfRule>
  </conditionalFormatting>
  <conditionalFormatting sqref="Z4:AA147">
    <cfRule type="containsText" dxfId="374" priority="49" operator="containsText" text="FAIL">
      <formula>NOT(ISERROR(SEARCH("FAIL",Z4)))</formula>
    </cfRule>
  </conditionalFormatting>
  <conditionalFormatting sqref="AA3:AA147">
    <cfRule type="containsText" dxfId="373" priority="119" operator="containsText" text="F">
      <formula>NOT(ISERROR(SEARCH("F",AA3)))</formula>
    </cfRule>
  </conditionalFormatting>
  <conditionalFormatting sqref="AC4:AC147">
    <cfRule type="containsText" dxfId="372" priority="40" operator="containsText" text="F">
      <formula>NOT(ISERROR(SEARCH("F",AC4)))</formula>
    </cfRule>
  </conditionalFormatting>
  <conditionalFormatting sqref="AC4:AD147">
    <cfRule type="containsText" dxfId="371" priority="39" operator="containsText" text="FAIL">
      <formula>NOT(ISERROR(SEARCH("FAIL",AC4)))</formula>
    </cfRule>
  </conditionalFormatting>
  <conditionalFormatting sqref="AD3:AD147">
    <cfRule type="containsText" dxfId="370" priority="107" operator="containsText" text="F">
      <formula>NOT(ISERROR(SEARCH("F",AD3)))</formula>
    </cfRule>
  </conditionalFormatting>
  <conditionalFormatting sqref="AF4:AF147">
    <cfRule type="containsText" dxfId="369" priority="31" operator="containsText" text="F">
      <formula>NOT(ISERROR(SEARCH("F",AF4)))</formula>
    </cfRule>
  </conditionalFormatting>
  <conditionalFormatting sqref="AF4:AJ147">
    <cfRule type="containsText" dxfId="368" priority="29" operator="containsText" text="FAIL">
      <formula>NOT(ISERROR(SEARCH("FAIL",AF4)))</formula>
    </cfRule>
  </conditionalFormatting>
  <conditionalFormatting sqref="AG3:AG147">
    <cfRule type="containsText" dxfId="367" priority="117" operator="containsText" text="F">
      <formula>NOT(ISERROR(SEARCH("F",AG3)))</formula>
    </cfRule>
  </conditionalFormatting>
  <conditionalFormatting sqref="AH3:AI3">
    <cfRule type="containsText" dxfId="366" priority="8" operator="containsText" text="F">
      <formula>NOT(ISERROR(SEARCH("F",AH3)))</formula>
    </cfRule>
  </conditionalFormatting>
  <conditionalFormatting sqref="AH4:AJ147">
    <cfRule type="containsText" dxfId="365" priority="46" operator="containsText" text="F">
      <formula>NOT(ISERROR(SEARCH("F",AH4)))</formula>
    </cfRule>
  </conditionalFormatting>
  <pageMargins left="0.25" right="0.25" top="0.25" bottom="0.25" header="1" footer="0.25"/>
  <pageSetup paperSize="5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223"/>
  <sheetViews>
    <sheetView topLeftCell="A31" zoomScaleNormal="100" zoomScalePageLayoutView="85" workbookViewId="0">
      <selection activeCell="P36" sqref="P36"/>
    </sheetView>
  </sheetViews>
  <sheetFormatPr defaultColWidth="9.109375" defaultRowHeight="13.8"/>
  <cols>
    <col min="1" max="1" width="4.109375" style="6" bestFit="1" customWidth="1"/>
    <col min="2" max="2" width="4" style="6" bestFit="1" customWidth="1"/>
    <col min="3" max="3" width="21.33203125" style="6" customWidth="1"/>
    <col min="4" max="14" width="4" style="6" customWidth="1"/>
    <col min="15" max="15" width="3.44140625" style="6" customWidth="1"/>
    <col min="16" max="16" width="4" style="29" customWidth="1"/>
    <col min="17" max="17" width="4" style="6" customWidth="1"/>
    <col min="18" max="18" width="3.44140625" style="6" customWidth="1"/>
    <col min="19" max="22" width="4" style="6" customWidth="1"/>
    <col min="23" max="23" width="3.6640625" style="6" customWidth="1"/>
    <col min="24" max="24" width="4" style="6" customWidth="1"/>
    <col min="25" max="25" width="3.6640625" style="6" customWidth="1"/>
    <col min="26" max="35" width="4" style="6" customWidth="1"/>
    <col min="36" max="36" width="3.44140625" style="6" customWidth="1"/>
    <col min="37" max="37" width="4.6640625" style="6" bestFit="1" customWidth="1"/>
    <col min="38" max="39" width="4" style="6" customWidth="1"/>
    <col min="40" max="16384" width="9.109375" style="6"/>
  </cols>
  <sheetData>
    <row r="1" spans="1:39" ht="96" customHeight="1">
      <c r="A1" s="33" t="s">
        <v>52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</row>
    <row r="2" spans="1:39" ht="32.25" customHeight="1">
      <c r="A2" s="36" t="s">
        <v>335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 t="s">
        <v>228</v>
      </c>
      <c r="AJ2" s="36"/>
      <c r="AK2" s="36"/>
      <c r="AL2" s="36"/>
      <c r="AM2" s="36"/>
    </row>
    <row r="3" spans="1:39" ht="45" customHeight="1">
      <c r="A3" s="5" t="s">
        <v>2</v>
      </c>
      <c r="B3" s="1" t="s">
        <v>3</v>
      </c>
      <c r="C3" s="1" t="s">
        <v>4</v>
      </c>
      <c r="D3" s="2" t="s">
        <v>510</v>
      </c>
      <c r="E3" s="2" t="s">
        <v>10</v>
      </c>
      <c r="F3" s="2" t="s">
        <v>11</v>
      </c>
      <c r="G3" s="2" t="s">
        <v>36</v>
      </c>
      <c r="H3" s="2" t="s">
        <v>13</v>
      </c>
      <c r="I3" s="2" t="s">
        <v>14</v>
      </c>
      <c r="J3" s="2" t="s">
        <v>39</v>
      </c>
      <c r="K3" s="2" t="s">
        <v>37</v>
      </c>
      <c r="L3" s="2" t="s">
        <v>38</v>
      </c>
      <c r="M3" s="2" t="s">
        <v>35</v>
      </c>
      <c r="N3" s="2" t="s">
        <v>18</v>
      </c>
      <c r="O3" s="2" t="s">
        <v>19</v>
      </c>
      <c r="P3" s="27" t="s">
        <v>20</v>
      </c>
      <c r="Q3" s="2" t="s">
        <v>21</v>
      </c>
      <c r="R3" s="2" t="s">
        <v>22</v>
      </c>
      <c r="S3" s="2" t="s">
        <v>23</v>
      </c>
      <c r="T3" s="2" t="s">
        <v>24</v>
      </c>
      <c r="U3" s="2" t="s">
        <v>25</v>
      </c>
      <c r="V3" s="2" t="s">
        <v>511</v>
      </c>
      <c r="W3" s="2" t="s">
        <v>40</v>
      </c>
      <c r="X3" s="2" t="s">
        <v>41</v>
      </c>
      <c r="Y3" s="2" t="s">
        <v>44</v>
      </c>
      <c r="Z3" s="2" t="s">
        <v>42</v>
      </c>
      <c r="AA3" s="2" t="s">
        <v>43</v>
      </c>
      <c r="AB3" s="2" t="s">
        <v>45</v>
      </c>
      <c r="AC3" s="2" t="s">
        <v>46</v>
      </c>
      <c r="AD3" s="2" t="s">
        <v>47</v>
      </c>
      <c r="AE3" s="2" t="s">
        <v>508</v>
      </c>
      <c r="AF3" s="2" t="s">
        <v>48</v>
      </c>
      <c r="AG3" s="2" t="s">
        <v>49</v>
      </c>
      <c r="AH3" s="2" t="s">
        <v>55</v>
      </c>
      <c r="AI3" s="2" t="s">
        <v>53</v>
      </c>
      <c r="AJ3" s="2" t="s">
        <v>54</v>
      </c>
      <c r="AK3" s="3" t="s">
        <v>7</v>
      </c>
      <c r="AL3" s="2" t="s">
        <v>8</v>
      </c>
      <c r="AM3" s="4" t="s">
        <v>9</v>
      </c>
    </row>
    <row r="4" spans="1:39" ht="21.9" customHeight="1">
      <c r="A4" s="5">
        <v>1</v>
      </c>
      <c r="B4" s="5">
        <v>1</v>
      </c>
      <c r="C4" s="16" t="s">
        <v>336</v>
      </c>
      <c r="D4" s="5">
        <v>18</v>
      </c>
      <c r="E4" s="5" t="str">
        <f>IF(D4&gt;=32, "A+", IF(D4&gt;=28, "A", IF(D4&gt;=24, "A-", IF(D4&gt;=20, "B", IF(D4&gt;=16, "C", IF(D4&gt;=13, "D", IF(D4&lt;13, "F")))))))</f>
        <v>C</v>
      </c>
      <c r="F4" s="5" t="str">
        <f>IF(D4&gt;=32, "5", IF(D4&gt;=28, "4", IF(D4&gt;=24, "3.5", IF(D4&gt;=20, "3", IF(D4&gt;16, "2", IF(D4&gt;=13, "1", IF(D4&lt;13, "0")))))))</f>
        <v>2</v>
      </c>
      <c r="G4" s="5">
        <v>34</v>
      </c>
      <c r="H4" s="5" t="str">
        <f>IF(G4&gt;=32, "A+", IF(G4&gt;=28, "A", IF(G4&gt;=24, "A-", IF(G4&gt;=20, "B", IF(G4&gt;=16, "C", IF(G4&gt;=13, "D", IF(G4&lt;13, "F")))))))</f>
        <v>A+</v>
      </c>
      <c r="I4" s="5" t="str">
        <f>IF(G4&gt;=32, "5", IF(G4&gt;=28, "4", IF(G4&gt;=24, "3.5", IF(G4&gt;=20, "3", IF(G4&gt;16, "2", IF(G4&gt;=13, "1", IF(G4&lt;13, "0")))))))</f>
        <v>5</v>
      </c>
      <c r="J4" s="5">
        <v>11</v>
      </c>
      <c r="K4" s="5" t="str">
        <f>IF(J4&gt;=16, "A+", IF(J4&gt;=14, "A", IF(J4&gt;=12, "A-", IF(J4&gt;=10, "B", IF(J4&gt;=8, "C", IF(J4&gt;=6, "D", IF(J4&lt;6, "F")))))))</f>
        <v>B</v>
      </c>
      <c r="L4" s="5" t="str">
        <f>IF(J4&gt;=16, "5", IF(J4&gt;=14, "4", IF(J4&gt;=12, "3.5", IF(J4&gt;=20, "3", IF(J4&gt;8, "2", IF(J4&gt;=6, "1", IF(J4&lt;6, "0")))))))</f>
        <v>2</v>
      </c>
      <c r="M4" s="5">
        <v>20</v>
      </c>
      <c r="N4" s="5" t="str">
        <f>IF(M4&gt;=32, "A+", IF(M4&gt;=28, "A", IF(M4&gt;=24, "A-", IF(M4&gt;=20, "B", IF(M4&gt;=16, "C", IF(M4&gt;=13, "D", IF(M4&lt;13, "F")))))))</f>
        <v>B</v>
      </c>
      <c r="O4" s="5" t="str">
        <f>IF(M4&gt;=32, "5", IF(M4&gt;=28, "4", IF(M4&gt;=24, "3.5", IF(M4&gt;=20, "3", IF(M4&gt;16, "2", IF(M4&gt;=13, "1", IF(M4&lt;13, "0")))))))</f>
        <v>3</v>
      </c>
      <c r="P4" s="28">
        <v>16</v>
      </c>
      <c r="Q4" s="5" t="str">
        <f>IF(P4&gt;=16, "A+", IF(P4&gt;=14, "A", IF(P4&gt;=12, "A-", IF(P4&gt;=10, "B", IF(P4&gt;=8, "C", IF(P4&gt;=6, "D", IF(P4&lt;6, "F")))))))</f>
        <v>A+</v>
      </c>
      <c r="R4" s="5" t="str">
        <f>IF(P4&gt;=16, "5", IF(P4&gt;=14, "4", IF(P4&gt;=12, "3.5", IF(P4&gt;=20, "3", IF(P4&gt;8, "2", IF(P4&gt;=6, "1", IF(P4&lt;6, "0")))))))</f>
        <v>5</v>
      </c>
      <c r="S4" s="5">
        <v>26</v>
      </c>
      <c r="T4" s="5" t="str">
        <f>IF(S4&gt;=32, "A+", IF(S4&gt;=28, "A", IF(S4&gt;=24, "A-", IF(S4&gt;=20, "B", IF(S4&gt;=16, "C", IF(S4&gt;=13, "D", IF(S4&lt;13, "F")))))))</f>
        <v>A-</v>
      </c>
      <c r="U4" s="5" t="str">
        <f>IF(S4&gt;=32, "5", IF(S4&gt;=28, "4", IF(S4&gt;=24, "3.5", IF(S4&gt;=20, "3", IF(S4&gt;16, "2", IF(S4&gt;=13, "1", IF(S4&lt;13, "0")))))))</f>
        <v>3.5</v>
      </c>
      <c r="V4" s="5">
        <v>28</v>
      </c>
      <c r="W4" s="5" t="str">
        <f>IF(V4&gt;=32, "A+", IF(V4&gt;=28, "A", IF(V4&gt;=24, "A-", IF(V4&gt;=20, "B", IF(V4&gt;=16, "C", IF(V4&gt;=13, "D", IF(V4&lt;13, "F")))))))</f>
        <v>A</v>
      </c>
      <c r="X4" s="5" t="str">
        <f>IF(V4&gt;=32, "5", IF(V4&gt;=28, "4", IF(V4&gt;=24, "3.5", IF(V4&gt;=20, "3", IF(V4&gt;16, "2", IF(V4&gt;=13, "1", IF(V4&lt;13, "0")))))))</f>
        <v>4</v>
      </c>
      <c r="Y4" s="5">
        <v>10</v>
      </c>
      <c r="Z4" s="5" t="str">
        <f>IF(Y4&gt;=32, "A+", IF(Y4&gt;=28, "A", IF(Y4&gt;=24, "A-", IF(Y4&gt;=20, "B", IF(Y4&gt;=16, "C", IF(Y4&gt;=13, "D", IF(Y4&lt;13, "F")))))))</f>
        <v>F</v>
      </c>
      <c r="AA4" s="5" t="str">
        <f>IF(Y4&gt;=32, "5", IF(Y4&gt;=28, "4", IF(Y4&gt;=24, "3.5", IF(Y4&gt;=20, "3", IF(Y4&gt;16, "2", IF(Y4&gt;=13, "1", IF(Y4&lt;13, "0")))))))</f>
        <v>0</v>
      </c>
      <c r="AB4" s="5">
        <v>12</v>
      </c>
      <c r="AC4" s="5" t="str">
        <f>IF(AB4&gt;=32, "A+", IF(AB4&gt;=28, "A", IF(AB4&gt;=24, "A-", IF(AB4&gt;=20, "B", IF(AB4&gt;=16, "C", IF(AB4&gt;=13, "D", IF(AB4&lt;13, "F")))))))</f>
        <v>F</v>
      </c>
      <c r="AD4" s="5" t="str">
        <f>IF(AB4&gt;=32, "5", IF(AB4&gt;=28, "4", IF(AB4&gt;=24, "3.5", IF(AB4&gt;=20, "3", IF(AB4&gt;16, "2", IF(AB4&gt;=13, "1", IF(AB4&lt;13, "0")))))))</f>
        <v>0</v>
      </c>
      <c r="AE4" s="5">
        <v>8</v>
      </c>
      <c r="AF4" s="5" t="str">
        <f>IF(AE4&gt;=24, "A+", IF(AE4&gt;=21, "A", IF(AE4&gt;=18, "A-", IF(AE4&gt;=15, "B", IF(AE4&gt;=12, "C", IF(AE4&gt;=9, "D", IF(AE4&lt;9, "F")))))))</f>
        <v>F</v>
      </c>
      <c r="AG4" s="5" t="str">
        <f>IF(AE4&gt;=24, "5", IF(AE4&gt;=21, "4", IF(AE4&gt;=18, "3.5", IF(AE4&gt;=15, "3", IF(AE4&gt;12, "2", IF(AE4&gt;=9, "1", IF(AE4&lt;9, "0")))))))</f>
        <v>0</v>
      </c>
      <c r="AH4" s="5">
        <v>17</v>
      </c>
      <c r="AI4" s="5" t="str">
        <f>IF(AH4&gt;=16, "A+", IF(AH4&gt;=14, "A", IF(AH4&gt;=12, "A-", IF(AH4&gt;=10, "B", IF(AH4&gt;=8, "C", IF(AH4&gt;=6, "D", IF(AH4&lt;6, "F")))))))</f>
        <v>A+</v>
      </c>
      <c r="AJ4" s="5" t="str">
        <f>IF(AH4&gt;=16, "5", IF(AH4&gt;=14, "4", IF(AH4&gt;=12, "3.5", IF(AH4&gt;=20, "3", IF(AH4&gt;8, "2", IF(AH4&gt;=6, "1", IF(AH4&lt;6, "0")))))))</f>
        <v>5</v>
      </c>
      <c r="AK4" s="7" t="str">
        <f>IF(AND(D4&gt;=13,G4&gt;=13,J4&gt;=6,M4&gt;=13,P4&gt;=6,S4&gt;=13,V4&gt;=3,Y4&gt;=13,AB4&gt;=13,AE4&gt;=9,AH4&gt;=6), "Pass","Fail")</f>
        <v>Fail</v>
      </c>
      <c r="AL4" s="8">
        <f>IF(OR(D4&lt;13,G4&lt;13,J4&lt;6,M4&lt;13,P4&lt;6,S4&lt;13,V4&lt;13,Y4&lt;13,AB4&lt;13,AE4&lt;9,AH4&lt;6),0,(D4+G4+J4+M4+P4+S4+V4+Y4+AB4+AE4+AH4))</f>
        <v>0</v>
      </c>
      <c r="AM4" s="8"/>
    </row>
    <row r="5" spans="1:39" ht="21.9" customHeight="1">
      <c r="A5" s="5">
        <v>2</v>
      </c>
      <c r="B5" s="5">
        <v>2</v>
      </c>
      <c r="C5" s="16" t="s">
        <v>337</v>
      </c>
      <c r="D5" s="5">
        <v>16</v>
      </c>
      <c r="E5" s="5" t="str">
        <f t="shared" ref="E5:E46" si="0">IF(D5&gt;=32, "A+", IF(D5&gt;=28, "A", IF(D5&gt;=24, "A-", IF(D5&gt;=20, "B", IF(D5&gt;=16, "C", IF(D5&gt;=13, "D", IF(D5&lt;13, "F")))))))</f>
        <v>C</v>
      </c>
      <c r="F5" s="5" t="str">
        <f t="shared" ref="F5:F46" si="1">IF(D5&gt;=32, "5", IF(D5&gt;=28, "4", IF(D5&gt;=24, "3.5", IF(D5&gt;=20, "3", IF(D5&gt;16, "2", IF(D5&gt;=13, "1", IF(D5&lt;13, "0")))))))</f>
        <v>1</v>
      </c>
      <c r="G5" s="5">
        <v>15</v>
      </c>
      <c r="H5" s="5" t="str">
        <f t="shared" ref="H5:H46" si="2">IF(G5&gt;=32, "A+", IF(G5&gt;=28, "A", IF(G5&gt;=24, "A-", IF(G5&gt;=20, "B", IF(G5&gt;=16, "C", IF(G5&gt;=13, "D", IF(G5&lt;13, "F")))))))</f>
        <v>D</v>
      </c>
      <c r="I5" s="5" t="str">
        <f t="shared" ref="I5:I46" si="3">IF(G5&gt;=32, "5", IF(G5&gt;=28, "4", IF(G5&gt;=24, "3.5", IF(G5&gt;=20, "3", IF(G5&gt;16, "2", IF(G5&gt;=13, "1", IF(G5&lt;13, "0")))))))</f>
        <v>1</v>
      </c>
      <c r="J5" s="5">
        <v>7</v>
      </c>
      <c r="K5" s="5" t="str">
        <f t="shared" ref="K5:K46" si="4">IF(J5&gt;=16, "A+", IF(J5&gt;=14, "A", IF(J5&gt;=12, "A-", IF(J5&gt;=10, "B", IF(J5&gt;=8, "C", IF(J5&gt;=6, "D", IF(J5&lt;6, "F")))))))</f>
        <v>D</v>
      </c>
      <c r="L5" s="5" t="str">
        <f t="shared" ref="L5:L46" si="5">IF(J5&gt;=16, "5", IF(J5&gt;=14, "4", IF(J5&gt;=12, "3.5", IF(J5&gt;=20, "3", IF(J5&gt;8, "2", IF(J5&gt;=6, "1", IF(J5&lt;6, "0")))))))</f>
        <v>1</v>
      </c>
      <c r="M5" s="5">
        <v>28</v>
      </c>
      <c r="N5" s="5" t="str">
        <f t="shared" ref="N5:N46" si="6">IF(M5&gt;=32, "A+", IF(M5&gt;=28, "A", IF(M5&gt;=24, "A-", IF(M5&gt;=20, "B", IF(M5&gt;=16, "C", IF(M5&gt;=13, "D", IF(M5&lt;13, "F")))))))</f>
        <v>A</v>
      </c>
      <c r="O5" s="5" t="str">
        <f t="shared" ref="O5:O46" si="7">IF(M5&gt;=32, "5", IF(M5&gt;=28, "4", IF(M5&gt;=24, "3.5", IF(M5&gt;=20, "3", IF(M5&gt;16, "2", IF(M5&gt;=13, "1", IF(M5&lt;13, "0")))))))</f>
        <v>4</v>
      </c>
      <c r="P5" s="28">
        <v>12</v>
      </c>
      <c r="Q5" s="5" t="str">
        <f t="shared" ref="Q5:Q46" si="8">IF(P5&gt;=16, "A+", IF(P5&gt;=14, "A", IF(P5&gt;=12, "A-", IF(P5&gt;=10, "B", IF(P5&gt;=8, "C", IF(P5&gt;=6, "D", IF(P5&lt;6, "F")))))))</f>
        <v>A-</v>
      </c>
      <c r="R5" s="5" t="str">
        <f t="shared" ref="R5:R46" si="9">IF(P5&gt;=16, "5", IF(P5&gt;=14, "4", IF(P5&gt;=12, "3.5", IF(P5&gt;=20, "3", IF(P5&gt;8, "2", IF(P5&gt;=6, "1", IF(P5&lt;6, "0")))))))</f>
        <v>3.5</v>
      </c>
      <c r="S5" s="5">
        <v>10</v>
      </c>
      <c r="T5" s="5" t="str">
        <f t="shared" ref="T5:T46" si="10">IF(S5&gt;=32, "A+", IF(S5&gt;=28, "A", IF(S5&gt;=24, "A-", IF(S5&gt;=20, "B", IF(S5&gt;=16, "C", IF(S5&gt;=13, "D", IF(S5&lt;13, "F")))))))</f>
        <v>F</v>
      </c>
      <c r="U5" s="5" t="str">
        <f t="shared" ref="U5:U46" si="11">IF(S5&gt;=32, "5", IF(S5&gt;=28, "4", IF(S5&gt;=24, "3.5", IF(S5&gt;=20, "3", IF(S5&gt;16, "2", IF(S5&gt;=13, "1", IF(S5&lt;13, "0")))))))</f>
        <v>0</v>
      </c>
      <c r="V5" s="5">
        <v>14</v>
      </c>
      <c r="W5" s="5" t="str">
        <f t="shared" ref="W5:W46" si="12">IF(V5&gt;=32, "A+", IF(V5&gt;=28, "A", IF(V5&gt;=24, "A-", IF(V5&gt;=20, "B", IF(V5&gt;=16, "C", IF(V5&gt;=13, "D", IF(V5&lt;13, "F")))))))</f>
        <v>D</v>
      </c>
      <c r="X5" s="5" t="str">
        <f t="shared" ref="X5:X46" si="13">IF(V5&gt;=32, "5", IF(V5&gt;=28, "4", IF(V5&gt;=24, "3.5", IF(V5&gt;=20, "3", IF(V5&gt;16, "2", IF(V5&gt;=13, "1", IF(V5&lt;13, "0")))))))</f>
        <v>1</v>
      </c>
      <c r="Y5" s="5">
        <v>4</v>
      </c>
      <c r="Z5" s="5" t="str">
        <f t="shared" ref="Z5:Z46" si="14">IF(Y5&gt;=32, "A+", IF(Y5&gt;=28, "A", IF(Y5&gt;=24, "A-", IF(Y5&gt;=20, "B", IF(Y5&gt;=16, "C", IF(Y5&gt;=13, "D", IF(Y5&lt;13, "F")))))))</f>
        <v>F</v>
      </c>
      <c r="AA5" s="5" t="str">
        <f t="shared" ref="AA5:AA46" si="15">IF(Y5&gt;=32, "5", IF(Y5&gt;=28, "4", IF(Y5&gt;=24, "3.5", IF(Y5&gt;=20, "3", IF(Y5&gt;16, "2", IF(Y5&gt;=13, "1", IF(Y5&lt;13, "0")))))))</f>
        <v>0</v>
      </c>
      <c r="AB5" s="5">
        <v>3</v>
      </c>
      <c r="AC5" s="5" t="str">
        <f t="shared" ref="AC5:AC46" si="16">IF(AB5&gt;=32, "A+", IF(AB5&gt;=28, "A", IF(AB5&gt;=24, "A-", IF(AB5&gt;=20, "B", IF(AB5&gt;=16, "C", IF(AB5&gt;=13, "D", IF(AB5&lt;13, "F")))))))</f>
        <v>F</v>
      </c>
      <c r="AD5" s="5" t="str">
        <f t="shared" ref="AD5:AD46" si="17">IF(AB5&gt;=32, "5", IF(AB5&gt;=28, "4", IF(AB5&gt;=24, "3.5", IF(AB5&gt;=20, "3", IF(AB5&gt;16, "2", IF(AB5&gt;=13, "1", IF(AB5&lt;13, "0")))))))</f>
        <v>0</v>
      </c>
      <c r="AE5" s="5">
        <v>6</v>
      </c>
      <c r="AF5" s="5" t="str">
        <f t="shared" ref="AF5:AF46" si="18">IF(AE5&gt;=24, "A+", IF(AE5&gt;=21, "A", IF(AE5&gt;=18, "A-", IF(AE5&gt;=15, "B", IF(AE5&gt;=12, "C", IF(AE5&gt;=9, "D", IF(AE5&lt;9, "F")))))))</f>
        <v>F</v>
      </c>
      <c r="AG5" s="5" t="str">
        <f t="shared" ref="AG5:AG46" si="19">IF(AE5&gt;=24, "5", IF(AE5&gt;=21, "4", IF(AE5&gt;=18, "3.5", IF(AE5&gt;=15, "3", IF(AE5&gt;12, "2", IF(AE5&gt;=9, "1", IF(AE5&lt;9, "0")))))))</f>
        <v>0</v>
      </c>
      <c r="AH5" s="5">
        <v>16</v>
      </c>
      <c r="AI5" s="5" t="str">
        <f t="shared" ref="AI5:AI46" si="20">IF(AH5&gt;=16, "A+", IF(AH5&gt;=14, "A", IF(AH5&gt;=12, "A-", IF(AH5&gt;=10, "B", IF(AH5&gt;=8, "C", IF(AH5&gt;=6, "D", IF(AH5&lt;6, "F")))))))</f>
        <v>A+</v>
      </c>
      <c r="AJ5" s="5" t="str">
        <f t="shared" ref="AJ5:AJ46" si="21">IF(AH5&gt;=16, "5", IF(AH5&gt;=14, "4", IF(AH5&gt;=12, "3.5", IF(AH5&gt;=20, "3", IF(AH5&gt;8, "2", IF(AH5&gt;=6, "1", IF(AH5&lt;6, "0")))))))</f>
        <v>5</v>
      </c>
      <c r="AK5" s="7" t="str">
        <f t="shared" ref="AK5:AK46" si="22">IF(AND(D5&gt;=13,G5&gt;=13,J5&gt;=6,M5&gt;=13,P5&gt;=6,S5&gt;=13,V5&gt;=3,Y5&gt;=13,AB5&gt;=13,AE5&gt;=9,AH5&gt;=6), "Pass","Fail")</f>
        <v>Fail</v>
      </c>
      <c r="AL5" s="8">
        <f t="shared" ref="AL5:AL46" si="23">IF(OR(D5&lt;13,G5&lt;13,J5&lt;6,M5&lt;13,P5&lt;6,S5&lt;13,V5&lt;13,Y5&lt;13,AB5&lt;13,AE5&lt;9,AH5&lt;6),0,(D5+G5+J5+M5+P5+S5+V5+Y5+AB5+AE5+AH5))</f>
        <v>0</v>
      </c>
      <c r="AM5" s="5"/>
    </row>
    <row r="6" spans="1:39" ht="21.9" customHeight="1">
      <c r="A6" s="5">
        <v>3</v>
      </c>
      <c r="B6" s="5">
        <v>3</v>
      </c>
      <c r="C6" s="16" t="s">
        <v>338</v>
      </c>
      <c r="D6" s="5">
        <v>18</v>
      </c>
      <c r="E6" s="5" t="str">
        <f t="shared" si="0"/>
        <v>C</v>
      </c>
      <c r="F6" s="5" t="str">
        <f t="shared" si="1"/>
        <v>2</v>
      </c>
      <c r="G6" s="5">
        <v>21</v>
      </c>
      <c r="H6" s="5" t="str">
        <f t="shared" si="2"/>
        <v>B</v>
      </c>
      <c r="I6" s="5" t="str">
        <f t="shared" si="3"/>
        <v>3</v>
      </c>
      <c r="J6" s="5">
        <v>9</v>
      </c>
      <c r="K6" s="5" t="str">
        <f t="shared" si="4"/>
        <v>C</v>
      </c>
      <c r="L6" s="5" t="str">
        <f t="shared" si="5"/>
        <v>2</v>
      </c>
      <c r="M6" s="5">
        <v>20</v>
      </c>
      <c r="N6" s="5" t="str">
        <f t="shared" si="6"/>
        <v>B</v>
      </c>
      <c r="O6" s="5" t="str">
        <f t="shared" si="7"/>
        <v>3</v>
      </c>
      <c r="P6" s="28">
        <v>12</v>
      </c>
      <c r="Q6" s="5" t="str">
        <f t="shared" si="8"/>
        <v>A-</v>
      </c>
      <c r="R6" s="5" t="str">
        <f t="shared" si="9"/>
        <v>3.5</v>
      </c>
      <c r="S6" s="5">
        <v>7</v>
      </c>
      <c r="T6" s="5" t="str">
        <f t="shared" si="10"/>
        <v>F</v>
      </c>
      <c r="U6" s="5" t="str">
        <f t="shared" si="11"/>
        <v>0</v>
      </c>
      <c r="V6" s="5">
        <v>16</v>
      </c>
      <c r="W6" s="5" t="str">
        <f t="shared" si="12"/>
        <v>C</v>
      </c>
      <c r="X6" s="5" t="str">
        <f t="shared" si="13"/>
        <v>1</v>
      </c>
      <c r="Y6" s="5">
        <v>6</v>
      </c>
      <c r="Z6" s="5" t="str">
        <f t="shared" si="14"/>
        <v>F</v>
      </c>
      <c r="AA6" s="5" t="str">
        <f t="shared" si="15"/>
        <v>0</v>
      </c>
      <c r="AB6" s="5">
        <v>8</v>
      </c>
      <c r="AC6" s="5" t="str">
        <f t="shared" si="16"/>
        <v>F</v>
      </c>
      <c r="AD6" s="5" t="str">
        <f t="shared" si="17"/>
        <v>0</v>
      </c>
      <c r="AE6" s="5">
        <v>28</v>
      </c>
      <c r="AF6" s="5" t="str">
        <f t="shared" si="18"/>
        <v>A+</v>
      </c>
      <c r="AG6" s="5" t="str">
        <f t="shared" si="19"/>
        <v>5</v>
      </c>
      <c r="AH6" s="5">
        <v>15</v>
      </c>
      <c r="AI6" s="5" t="str">
        <f t="shared" si="20"/>
        <v>A</v>
      </c>
      <c r="AJ6" s="5" t="str">
        <f t="shared" si="21"/>
        <v>4</v>
      </c>
      <c r="AK6" s="7" t="str">
        <f t="shared" si="22"/>
        <v>Fail</v>
      </c>
      <c r="AL6" s="8">
        <f t="shared" si="23"/>
        <v>0</v>
      </c>
      <c r="AM6" s="5"/>
    </row>
    <row r="7" spans="1:39" ht="21.9" customHeight="1">
      <c r="A7" s="5">
        <v>4</v>
      </c>
      <c r="B7" s="5">
        <v>4</v>
      </c>
      <c r="C7" s="16" t="s">
        <v>339</v>
      </c>
      <c r="D7" s="5">
        <v>19</v>
      </c>
      <c r="E7" s="5" t="str">
        <f t="shared" si="0"/>
        <v>C</v>
      </c>
      <c r="F7" s="5" t="str">
        <f t="shared" si="1"/>
        <v>2</v>
      </c>
      <c r="G7" s="5">
        <v>23</v>
      </c>
      <c r="H7" s="5" t="str">
        <f t="shared" si="2"/>
        <v>B</v>
      </c>
      <c r="I7" s="5" t="str">
        <f t="shared" si="3"/>
        <v>3</v>
      </c>
      <c r="J7" s="5">
        <v>9</v>
      </c>
      <c r="K7" s="5" t="str">
        <f t="shared" si="4"/>
        <v>C</v>
      </c>
      <c r="L7" s="5" t="str">
        <f t="shared" si="5"/>
        <v>2</v>
      </c>
      <c r="M7" s="5">
        <v>28</v>
      </c>
      <c r="N7" s="5" t="str">
        <f t="shared" si="6"/>
        <v>A</v>
      </c>
      <c r="O7" s="5" t="str">
        <f t="shared" si="7"/>
        <v>4</v>
      </c>
      <c r="P7" s="28">
        <v>12</v>
      </c>
      <c r="Q7" s="5" t="str">
        <f t="shared" si="8"/>
        <v>A-</v>
      </c>
      <c r="R7" s="5" t="str">
        <f t="shared" si="9"/>
        <v>3.5</v>
      </c>
      <c r="S7" s="5">
        <v>26</v>
      </c>
      <c r="T7" s="5" t="str">
        <f t="shared" si="10"/>
        <v>A-</v>
      </c>
      <c r="U7" s="5" t="str">
        <f t="shared" si="11"/>
        <v>3.5</v>
      </c>
      <c r="V7" s="5">
        <v>14</v>
      </c>
      <c r="W7" s="5" t="str">
        <f t="shared" si="12"/>
        <v>D</v>
      </c>
      <c r="X7" s="5" t="str">
        <f t="shared" si="13"/>
        <v>1</v>
      </c>
      <c r="Y7" s="5">
        <v>10</v>
      </c>
      <c r="Z7" s="5" t="str">
        <f t="shared" si="14"/>
        <v>F</v>
      </c>
      <c r="AA7" s="5" t="str">
        <f t="shared" si="15"/>
        <v>0</v>
      </c>
      <c r="AB7" s="5">
        <v>10</v>
      </c>
      <c r="AC7" s="5" t="str">
        <f t="shared" si="16"/>
        <v>F</v>
      </c>
      <c r="AD7" s="5" t="str">
        <f t="shared" si="17"/>
        <v>0</v>
      </c>
      <c r="AE7" s="5">
        <v>22</v>
      </c>
      <c r="AF7" s="5" t="str">
        <f t="shared" si="18"/>
        <v>A</v>
      </c>
      <c r="AG7" s="5" t="str">
        <f t="shared" si="19"/>
        <v>4</v>
      </c>
      <c r="AH7" s="5">
        <v>15</v>
      </c>
      <c r="AI7" s="5" t="str">
        <f t="shared" si="20"/>
        <v>A</v>
      </c>
      <c r="AJ7" s="5" t="str">
        <f t="shared" si="21"/>
        <v>4</v>
      </c>
      <c r="AK7" s="7" t="str">
        <f t="shared" si="22"/>
        <v>Fail</v>
      </c>
      <c r="AL7" s="8">
        <f t="shared" si="23"/>
        <v>0</v>
      </c>
      <c r="AM7" s="5"/>
    </row>
    <row r="8" spans="1:39" ht="21.9" customHeight="1">
      <c r="A8" s="5">
        <v>5</v>
      </c>
      <c r="B8" s="5">
        <v>5</v>
      </c>
      <c r="C8" s="16" t="s">
        <v>340</v>
      </c>
      <c r="D8" s="5">
        <v>32</v>
      </c>
      <c r="E8" s="5" t="str">
        <f t="shared" si="0"/>
        <v>A+</v>
      </c>
      <c r="F8" s="5" t="str">
        <f t="shared" si="1"/>
        <v>5</v>
      </c>
      <c r="G8" s="5">
        <v>29</v>
      </c>
      <c r="H8" s="5" t="str">
        <f t="shared" si="2"/>
        <v>A</v>
      </c>
      <c r="I8" s="5" t="str">
        <f t="shared" si="3"/>
        <v>4</v>
      </c>
      <c r="J8" s="5">
        <v>14</v>
      </c>
      <c r="K8" s="5" t="str">
        <f t="shared" si="4"/>
        <v>A</v>
      </c>
      <c r="L8" s="5" t="str">
        <f t="shared" si="5"/>
        <v>4</v>
      </c>
      <c r="M8" s="5">
        <v>26</v>
      </c>
      <c r="N8" s="5" t="str">
        <f t="shared" si="6"/>
        <v>A-</v>
      </c>
      <c r="O8" s="5" t="str">
        <f t="shared" si="7"/>
        <v>3.5</v>
      </c>
      <c r="P8" s="28">
        <v>16</v>
      </c>
      <c r="Q8" s="5" t="str">
        <f t="shared" si="8"/>
        <v>A+</v>
      </c>
      <c r="R8" s="5" t="str">
        <f t="shared" si="9"/>
        <v>5</v>
      </c>
      <c r="S8" s="5">
        <v>26</v>
      </c>
      <c r="T8" s="5" t="str">
        <f t="shared" si="10"/>
        <v>A-</v>
      </c>
      <c r="U8" s="5" t="str">
        <f t="shared" si="11"/>
        <v>3.5</v>
      </c>
      <c r="V8" s="5">
        <v>32</v>
      </c>
      <c r="W8" s="5" t="str">
        <f t="shared" si="12"/>
        <v>A+</v>
      </c>
      <c r="X8" s="5" t="str">
        <f t="shared" si="13"/>
        <v>5</v>
      </c>
      <c r="Y8" s="5">
        <v>17</v>
      </c>
      <c r="Z8" s="5" t="str">
        <f t="shared" si="14"/>
        <v>C</v>
      </c>
      <c r="AA8" s="5" t="str">
        <f t="shared" si="15"/>
        <v>2</v>
      </c>
      <c r="AB8" s="5">
        <v>17</v>
      </c>
      <c r="AC8" s="5" t="str">
        <f t="shared" si="16"/>
        <v>C</v>
      </c>
      <c r="AD8" s="5" t="str">
        <f t="shared" si="17"/>
        <v>2</v>
      </c>
      <c r="AE8" s="5">
        <v>20</v>
      </c>
      <c r="AF8" s="5" t="str">
        <f t="shared" si="18"/>
        <v>A-</v>
      </c>
      <c r="AG8" s="5" t="str">
        <f t="shared" si="19"/>
        <v>3.5</v>
      </c>
      <c r="AH8" s="5">
        <v>19</v>
      </c>
      <c r="AI8" s="5" t="str">
        <f t="shared" si="20"/>
        <v>A+</v>
      </c>
      <c r="AJ8" s="5" t="str">
        <f t="shared" si="21"/>
        <v>5</v>
      </c>
      <c r="AK8" s="7" t="str">
        <f t="shared" si="22"/>
        <v>Pass</v>
      </c>
      <c r="AL8" s="8">
        <f t="shared" si="23"/>
        <v>248</v>
      </c>
      <c r="AM8" s="5"/>
    </row>
    <row r="9" spans="1:39" ht="21.9" customHeight="1">
      <c r="A9" s="5">
        <v>6</v>
      </c>
      <c r="B9" s="5">
        <v>6</v>
      </c>
      <c r="C9" s="16" t="s">
        <v>341</v>
      </c>
      <c r="D9" s="5">
        <v>26</v>
      </c>
      <c r="E9" s="5" t="str">
        <f t="shared" si="0"/>
        <v>A-</v>
      </c>
      <c r="F9" s="5" t="str">
        <f t="shared" si="1"/>
        <v>3.5</v>
      </c>
      <c r="G9" s="5">
        <v>25</v>
      </c>
      <c r="H9" s="5" t="str">
        <f t="shared" si="2"/>
        <v>A-</v>
      </c>
      <c r="I9" s="5" t="str">
        <f t="shared" si="3"/>
        <v>3.5</v>
      </c>
      <c r="J9" s="5">
        <v>14</v>
      </c>
      <c r="K9" s="5" t="str">
        <f t="shared" si="4"/>
        <v>A</v>
      </c>
      <c r="L9" s="5" t="str">
        <f t="shared" si="5"/>
        <v>4</v>
      </c>
      <c r="M9" s="5">
        <v>26</v>
      </c>
      <c r="N9" s="5" t="str">
        <f t="shared" si="6"/>
        <v>A-</v>
      </c>
      <c r="O9" s="5" t="str">
        <f t="shared" si="7"/>
        <v>3.5</v>
      </c>
      <c r="P9" s="28">
        <v>12</v>
      </c>
      <c r="Q9" s="5" t="str">
        <f t="shared" si="8"/>
        <v>A-</v>
      </c>
      <c r="R9" s="5" t="str">
        <f t="shared" si="9"/>
        <v>3.5</v>
      </c>
      <c r="S9" s="5">
        <v>22</v>
      </c>
      <c r="T9" s="5" t="str">
        <f t="shared" si="10"/>
        <v>B</v>
      </c>
      <c r="U9" s="5" t="str">
        <f t="shared" si="11"/>
        <v>3</v>
      </c>
      <c r="V9" s="5">
        <v>24</v>
      </c>
      <c r="W9" s="5" t="str">
        <f t="shared" si="12"/>
        <v>A-</v>
      </c>
      <c r="X9" s="5" t="str">
        <f t="shared" si="13"/>
        <v>3.5</v>
      </c>
      <c r="Y9" s="5">
        <v>17</v>
      </c>
      <c r="Z9" s="5" t="str">
        <f t="shared" si="14"/>
        <v>C</v>
      </c>
      <c r="AA9" s="5" t="str">
        <f t="shared" si="15"/>
        <v>2</v>
      </c>
      <c r="AB9" s="5">
        <v>15</v>
      </c>
      <c r="AC9" s="5" t="str">
        <f t="shared" si="16"/>
        <v>D</v>
      </c>
      <c r="AD9" s="5" t="str">
        <f t="shared" si="17"/>
        <v>1</v>
      </c>
      <c r="AE9" s="5">
        <v>28</v>
      </c>
      <c r="AF9" s="5" t="str">
        <f t="shared" si="18"/>
        <v>A+</v>
      </c>
      <c r="AG9" s="5" t="str">
        <f t="shared" si="19"/>
        <v>5</v>
      </c>
      <c r="AH9" s="5">
        <v>16</v>
      </c>
      <c r="AI9" s="5" t="str">
        <f t="shared" si="20"/>
        <v>A+</v>
      </c>
      <c r="AJ9" s="5" t="str">
        <f t="shared" si="21"/>
        <v>5</v>
      </c>
      <c r="AK9" s="7" t="str">
        <f t="shared" si="22"/>
        <v>Pass</v>
      </c>
      <c r="AL9" s="8">
        <f t="shared" si="23"/>
        <v>225</v>
      </c>
      <c r="AM9" s="5"/>
    </row>
    <row r="10" spans="1:39" ht="21.9" customHeight="1">
      <c r="A10" s="5">
        <v>7</v>
      </c>
      <c r="B10" s="5">
        <v>7</v>
      </c>
      <c r="C10" s="16" t="s">
        <v>342</v>
      </c>
      <c r="D10" s="5">
        <v>28</v>
      </c>
      <c r="E10" s="5" t="str">
        <f t="shared" si="0"/>
        <v>A</v>
      </c>
      <c r="F10" s="5" t="str">
        <f t="shared" si="1"/>
        <v>4</v>
      </c>
      <c r="G10" s="5">
        <v>24</v>
      </c>
      <c r="H10" s="5" t="str">
        <f t="shared" si="2"/>
        <v>A-</v>
      </c>
      <c r="I10" s="5" t="str">
        <f t="shared" si="3"/>
        <v>3.5</v>
      </c>
      <c r="J10" s="5">
        <v>16</v>
      </c>
      <c r="K10" s="5" t="str">
        <f t="shared" si="4"/>
        <v>A+</v>
      </c>
      <c r="L10" s="5" t="str">
        <f t="shared" si="5"/>
        <v>5</v>
      </c>
      <c r="M10" s="5">
        <v>22</v>
      </c>
      <c r="N10" s="5" t="str">
        <f t="shared" si="6"/>
        <v>B</v>
      </c>
      <c r="O10" s="5" t="str">
        <f t="shared" si="7"/>
        <v>3</v>
      </c>
      <c r="P10" s="28">
        <v>12</v>
      </c>
      <c r="Q10" s="5" t="str">
        <f t="shared" si="8"/>
        <v>A-</v>
      </c>
      <c r="R10" s="5" t="str">
        <f t="shared" si="9"/>
        <v>3.5</v>
      </c>
      <c r="S10" s="5">
        <v>36</v>
      </c>
      <c r="T10" s="5" t="str">
        <f t="shared" si="10"/>
        <v>A+</v>
      </c>
      <c r="U10" s="5" t="str">
        <f t="shared" si="11"/>
        <v>5</v>
      </c>
      <c r="V10" s="5">
        <v>28</v>
      </c>
      <c r="W10" s="5" t="str">
        <f t="shared" si="12"/>
        <v>A</v>
      </c>
      <c r="X10" s="5" t="str">
        <f t="shared" si="13"/>
        <v>4</v>
      </c>
      <c r="Y10" s="5">
        <v>17</v>
      </c>
      <c r="Z10" s="5" t="str">
        <f t="shared" si="14"/>
        <v>C</v>
      </c>
      <c r="AA10" s="5" t="str">
        <f t="shared" si="15"/>
        <v>2</v>
      </c>
      <c r="AB10" s="5">
        <v>22</v>
      </c>
      <c r="AC10" s="5" t="str">
        <f t="shared" si="16"/>
        <v>B</v>
      </c>
      <c r="AD10" s="5" t="str">
        <f t="shared" si="17"/>
        <v>3</v>
      </c>
      <c r="AE10" s="5">
        <v>22</v>
      </c>
      <c r="AF10" s="5" t="str">
        <f t="shared" si="18"/>
        <v>A</v>
      </c>
      <c r="AG10" s="5" t="str">
        <f t="shared" si="19"/>
        <v>4</v>
      </c>
      <c r="AH10" s="5">
        <v>17</v>
      </c>
      <c r="AI10" s="5" t="str">
        <f t="shared" si="20"/>
        <v>A+</v>
      </c>
      <c r="AJ10" s="5" t="str">
        <f t="shared" si="21"/>
        <v>5</v>
      </c>
      <c r="AK10" s="7" t="str">
        <f t="shared" si="22"/>
        <v>Pass</v>
      </c>
      <c r="AL10" s="8">
        <f t="shared" si="23"/>
        <v>244</v>
      </c>
      <c r="AM10" s="5"/>
    </row>
    <row r="11" spans="1:39" ht="21.9" customHeight="1">
      <c r="A11" s="5">
        <v>8</v>
      </c>
      <c r="B11" s="5">
        <v>8</v>
      </c>
      <c r="C11" s="16" t="s">
        <v>343</v>
      </c>
      <c r="D11" s="5">
        <v>25</v>
      </c>
      <c r="E11" s="5" t="str">
        <f t="shared" si="0"/>
        <v>A-</v>
      </c>
      <c r="F11" s="5" t="str">
        <f t="shared" si="1"/>
        <v>3.5</v>
      </c>
      <c r="G11" s="5">
        <v>15</v>
      </c>
      <c r="H11" s="5" t="str">
        <f t="shared" si="2"/>
        <v>D</v>
      </c>
      <c r="I11" s="5" t="str">
        <f t="shared" si="3"/>
        <v>1</v>
      </c>
      <c r="J11" s="5">
        <v>12</v>
      </c>
      <c r="K11" s="5" t="str">
        <f t="shared" si="4"/>
        <v>A-</v>
      </c>
      <c r="L11" s="5" t="str">
        <f t="shared" si="5"/>
        <v>3.5</v>
      </c>
      <c r="M11" s="5">
        <v>20</v>
      </c>
      <c r="N11" s="5" t="str">
        <f t="shared" si="6"/>
        <v>B</v>
      </c>
      <c r="O11" s="5" t="str">
        <f t="shared" si="7"/>
        <v>3</v>
      </c>
      <c r="P11" s="28">
        <v>14</v>
      </c>
      <c r="Q11" s="5" t="str">
        <f t="shared" si="8"/>
        <v>A</v>
      </c>
      <c r="R11" s="5" t="str">
        <f t="shared" si="9"/>
        <v>4</v>
      </c>
      <c r="S11" s="5">
        <v>11</v>
      </c>
      <c r="T11" s="5" t="str">
        <f t="shared" si="10"/>
        <v>F</v>
      </c>
      <c r="U11" s="5" t="str">
        <f t="shared" si="11"/>
        <v>0</v>
      </c>
      <c r="V11" s="5">
        <v>14</v>
      </c>
      <c r="W11" s="5" t="str">
        <f t="shared" si="12"/>
        <v>D</v>
      </c>
      <c r="X11" s="5" t="str">
        <f t="shared" si="13"/>
        <v>1</v>
      </c>
      <c r="Y11" s="5">
        <v>17</v>
      </c>
      <c r="Z11" s="5" t="str">
        <f t="shared" si="14"/>
        <v>C</v>
      </c>
      <c r="AA11" s="5" t="str">
        <f t="shared" si="15"/>
        <v>2</v>
      </c>
      <c r="AB11" s="5">
        <v>7</v>
      </c>
      <c r="AC11" s="5" t="str">
        <f t="shared" si="16"/>
        <v>F</v>
      </c>
      <c r="AD11" s="5" t="str">
        <f t="shared" si="17"/>
        <v>0</v>
      </c>
      <c r="AE11" s="5">
        <v>20</v>
      </c>
      <c r="AF11" s="5" t="str">
        <f t="shared" si="18"/>
        <v>A-</v>
      </c>
      <c r="AG11" s="5" t="str">
        <f t="shared" si="19"/>
        <v>3.5</v>
      </c>
      <c r="AH11" s="5">
        <v>17</v>
      </c>
      <c r="AI11" s="5" t="str">
        <f t="shared" si="20"/>
        <v>A+</v>
      </c>
      <c r="AJ11" s="5" t="str">
        <f t="shared" si="21"/>
        <v>5</v>
      </c>
      <c r="AK11" s="7" t="str">
        <f t="shared" si="22"/>
        <v>Fail</v>
      </c>
      <c r="AL11" s="8">
        <f t="shared" si="23"/>
        <v>0</v>
      </c>
      <c r="AM11" s="5"/>
    </row>
    <row r="12" spans="1:39" ht="21.9" customHeight="1">
      <c r="A12" s="5">
        <v>9</v>
      </c>
      <c r="B12" s="5">
        <v>9</v>
      </c>
      <c r="C12" s="16" t="s">
        <v>344</v>
      </c>
      <c r="D12" s="5">
        <v>33</v>
      </c>
      <c r="E12" s="5" t="str">
        <f t="shared" si="0"/>
        <v>A+</v>
      </c>
      <c r="F12" s="5" t="str">
        <f t="shared" si="1"/>
        <v>5</v>
      </c>
      <c r="G12" s="5">
        <v>29</v>
      </c>
      <c r="H12" s="5" t="str">
        <f t="shared" si="2"/>
        <v>A</v>
      </c>
      <c r="I12" s="5" t="str">
        <f t="shared" si="3"/>
        <v>4</v>
      </c>
      <c r="J12" s="5">
        <v>10</v>
      </c>
      <c r="K12" s="5" t="str">
        <f t="shared" si="4"/>
        <v>B</v>
      </c>
      <c r="L12" s="5" t="str">
        <f t="shared" si="5"/>
        <v>2</v>
      </c>
      <c r="M12" s="5">
        <v>28</v>
      </c>
      <c r="N12" s="5" t="str">
        <f t="shared" si="6"/>
        <v>A</v>
      </c>
      <c r="O12" s="5" t="str">
        <f t="shared" si="7"/>
        <v>4</v>
      </c>
      <c r="P12" s="28">
        <v>12</v>
      </c>
      <c r="Q12" s="5" t="str">
        <f t="shared" si="8"/>
        <v>A-</v>
      </c>
      <c r="R12" s="5" t="str">
        <f t="shared" si="9"/>
        <v>3.5</v>
      </c>
      <c r="S12" s="5">
        <v>10</v>
      </c>
      <c r="T12" s="5" t="str">
        <f t="shared" si="10"/>
        <v>F</v>
      </c>
      <c r="U12" s="5" t="str">
        <f t="shared" si="11"/>
        <v>0</v>
      </c>
      <c r="V12" s="5">
        <v>22</v>
      </c>
      <c r="W12" s="5" t="str">
        <f t="shared" si="12"/>
        <v>B</v>
      </c>
      <c r="X12" s="5" t="str">
        <f t="shared" si="13"/>
        <v>3</v>
      </c>
      <c r="Y12" s="5">
        <v>14</v>
      </c>
      <c r="Z12" s="5" t="str">
        <f t="shared" si="14"/>
        <v>D</v>
      </c>
      <c r="AA12" s="5" t="str">
        <f t="shared" si="15"/>
        <v>1</v>
      </c>
      <c r="AB12" s="5">
        <v>17</v>
      </c>
      <c r="AC12" s="5" t="str">
        <f t="shared" si="16"/>
        <v>C</v>
      </c>
      <c r="AD12" s="5" t="str">
        <f t="shared" si="17"/>
        <v>2</v>
      </c>
      <c r="AE12" s="5">
        <v>22</v>
      </c>
      <c r="AF12" s="5" t="str">
        <f t="shared" si="18"/>
        <v>A</v>
      </c>
      <c r="AG12" s="5" t="str">
        <f t="shared" si="19"/>
        <v>4</v>
      </c>
      <c r="AH12" s="5">
        <v>17</v>
      </c>
      <c r="AI12" s="5" t="str">
        <f t="shared" si="20"/>
        <v>A+</v>
      </c>
      <c r="AJ12" s="5" t="str">
        <f t="shared" si="21"/>
        <v>5</v>
      </c>
      <c r="AK12" s="7" t="str">
        <f t="shared" si="22"/>
        <v>Fail</v>
      </c>
      <c r="AL12" s="8">
        <f t="shared" si="23"/>
        <v>0</v>
      </c>
      <c r="AM12" s="5"/>
    </row>
    <row r="13" spans="1:39" ht="21.9" customHeight="1">
      <c r="A13" s="5">
        <v>10</v>
      </c>
      <c r="B13" s="5">
        <v>10</v>
      </c>
      <c r="C13" s="16" t="s">
        <v>345</v>
      </c>
      <c r="D13" s="5">
        <v>33</v>
      </c>
      <c r="E13" s="5" t="str">
        <f t="shared" si="0"/>
        <v>A+</v>
      </c>
      <c r="F13" s="5" t="str">
        <f t="shared" si="1"/>
        <v>5</v>
      </c>
      <c r="G13" s="5">
        <v>34</v>
      </c>
      <c r="H13" s="5" t="str">
        <f t="shared" si="2"/>
        <v>A+</v>
      </c>
      <c r="I13" s="5" t="str">
        <f t="shared" si="3"/>
        <v>5</v>
      </c>
      <c r="J13" s="5">
        <v>12</v>
      </c>
      <c r="K13" s="5" t="str">
        <f t="shared" si="4"/>
        <v>A-</v>
      </c>
      <c r="L13" s="5" t="str">
        <f t="shared" si="5"/>
        <v>3.5</v>
      </c>
      <c r="M13" s="5">
        <v>28</v>
      </c>
      <c r="N13" s="5" t="str">
        <f t="shared" si="6"/>
        <v>A</v>
      </c>
      <c r="O13" s="5" t="str">
        <f t="shared" si="7"/>
        <v>4</v>
      </c>
      <c r="P13" s="28">
        <v>14</v>
      </c>
      <c r="Q13" s="5" t="str">
        <f t="shared" si="8"/>
        <v>A</v>
      </c>
      <c r="R13" s="5" t="str">
        <f t="shared" si="9"/>
        <v>4</v>
      </c>
      <c r="S13" s="5">
        <v>28</v>
      </c>
      <c r="T13" s="5" t="str">
        <f t="shared" si="10"/>
        <v>A</v>
      </c>
      <c r="U13" s="5" t="str">
        <f t="shared" si="11"/>
        <v>4</v>
      </c>
      <c r="V13" s="5">
        <v>26</v>
      </c>
      <c r="W13" s="5" t="str">
        <f t="shared" si="12"/>
        <v>A-</v>
      </c>
      <c r="X13" s="5" t="str">
        <f t="shared" si="13"/>
        <v>3.5</v>
      </c>
      <c r="Y13" s="5">
        <v>17</v>
      </c>
      <c r="Z13" s="5" t="str">
        <f t="shared" si="14"/>
        <v>C</v>
      </c>
      <c r="AA13" s="5" t="str">
        <f t="shared" si="15"/>
        <v>2</v>
      </c>
      <c r="AB13" s="5">
        <v>25</v>
      </c>
      <c r="AC13" s="5" t="str">
        <f t="shared" si="16"/>
        <v>A-</v>
      </c>
      <c r="AD13" s="5" t="str">
        <f t="shared" si="17"/>
        <v>3.5</v>
      </c>
      <c r="AE13" s="5">
        <v>22</v>
      </c>
      <c r="AF13" s="5" t="str">
        <f t="shared" si="18"/>
        <v>A</v>
      </c>
      <c r="AG13" s="5" t="str">
        <f t="shared" si="19"/>
        <v>4</v>
      </c>
      <c r="AH13" s="5">
        <v>15</v>
      </c>
      <c r="AI13" s="5" t="str">
        <f t="shared" si="20"/>
        <v>A</v>
      </c>
      <c r="AJ13" s="5" t="str">
        <f t="shared" si="21"/>
        <v>4</v>
      </c>
      <c r="AK13" s="7" t="str">
        <f t="shared" si="22"/>
        <v>Pass</v>
      </c>
      <c r="AL13" s="8">
        <f t="shared" si="23"/>
        <v>254</v>
      </c>
      <c r="AM13" s="5"/>
    </row>
    <row r="14" spans="1:39" ht="21.9" customHeight="1">
      <c r="A14" s="5">
        <v>11</v>
      </c>
      <c r="B14" s="5">
        <v>11</v>
      </c>
      <c r="C14" s="16" t="s">
        <v>346</v>
      </c>
      <c r="D14" s="5">
        <v>29</v>
      </c>
      <c r="E14" s="5" t="str">
        <f t="shared" si="0"/>
        <v>A</v>
      </c>
      <c r="F14" s="5" t="str">
        <f t="shared" si="1"/>
        <v>4</v>
      </c>
      <c r="G14" s="5">
        <v>35</v>
      </c>
      <c r="H14" s="5" t="str">
        <f t="shared" si="2"/>
        <v>A+</v>
      </c>
      <c r="I14" s="5" t="str">
        <f t="shared" si="3"/>
        <v>5</v>
      </c>
      <c r="J14" s="5">
        <v>11</v>
      </c>
      <c r="K14" s="5" t="str">
        <f t="shared" si="4"/>
        <v>B</v>
      </c>
      <c r="L14" s="5" t="str">
        <f t="shared" si="5"/>
        <v>2</v>
      </c>
      <c r="M14" s="5">
        <v>30</v>
      </c>
      <c r="N14" s="5" t="str">
        <f t="shared" si="6"/>
        <v>A</v>
      </c>
      <c r="O14" s="5" t="str">
        <f t="shared" si="7"/>
        <v>4</v>
      </c>
      <c r="P14" s="28">
        <v>14</v>
      </c>
      <c r="Q14" s="5" t="str">
        <f t="shared" si="8"/>
        <v>A</v>
      </c>
      <c r="R14" s="5" t="str">
        <f t="shared" si="9"/>
        <v>4</v>
      </c>
      <c r="S14" s="5">
        <v>32</v>
      </c>
      <c r="T14" s="5" t="str">
        <f t="shared" si="10"/>
        <v>A+</v>
      </c>
      <c r="U14" s="5" t="str">
        <f t="shared" si="11"/>
        <v>5</v>
      </c>
      <c r="V14" s="5">
        <v>28</v>
      </c>
      <c r="W14" s="5" t="str">
        <f t="shared" si="12"/>
        <v>A</v>
      </c>
      <c r="X14" s="5" t="str">
        <f t="shared" si="13"/>
        <v>4</v>
      </c>
      <c r="Y14" s="5">
        <v>18</v>
      </c>
      <c r="Z14" s="5" t="str">
        <f t="shared" si="14"/>
        <v>C</v>
      </c>
      <c r="AA14" s="5" t="str">
        <f t="shared" si="15"/>
        <v>2</v>
      </c>
      <c r="AB14" s="5">
        <v>23</v>
      </c>
      <c r="AC14" s="5" t="str">
        <f t="shared" si="16"/>
        <v>B</v>
      </c>
      <c r="AD14" s="5" t="str">
        <f t="shared" si="17"/>
        <v>3</v>
      </c>
      <c r="AE14" s="5">
        <v>22</v>
      </c>
      <c r="AF14" s="5" t="str">
        <f t="shared" si="18"/>
        <v>A</v>
      </c>
      <c r="AG14" s="5" t="str">
        <f t="shared" si="19"/>
        <v>4</v>
      </c>
      <c r="AH14" s="5">
        <v>17</v>
      </c>
      <c r="AI14" s="5" t="str">
        <f t="shared" si="20"/>
        <v>A+</v>
      </c>
      <c r="AJ14" s="5" t="str">
        <f t="shared" si="21"/>
        <v>5</v>
      </c>
      <c r="AK14" s="7" t="str">
        <f t="shared" si="22"/>
        <v>Pass</v>
      </c>
      <c r="AL14" s="8">
        <f t="shared" si="23"/>
        <v>259</v>
      </c>
      <c r="AM14" s="5"/>
    </row>
    <row r="15" spans="1:39" ht="21.9" customHeight="1">
      <c r="A15" s="5">
        <v>12</v>
      </c>
      <c r="B15" s="5">
        <v>12</v>
      </c>
      <c r="C15" s="16" t="s">
        <v>347</v>
      </c>
      <c r="D15" s="5">
        <v>18</v>
      </c>
      <c r="E15" s="5" t="str">
        <f t="shared" si="0"/>
        <v>C</v>
      </c>
      <c r="F15" s="5" t="str">
        <f t="shared" si="1"/>
        <v>2</v>
      </c>
      <c r="G15" s="5">
        <v>26</v>
      </c>
      <c r="H15" s="5" t="str">
        <f t="shared" si="2"/>
        <v>A-</v>
      </c>
      <c r="I15" s="5" t="str">
        <f t="shared" si="3"/>
        <v>3.5</v>
      </c>
      <c r="J15" s="5">
        <v>10</v>
      </c>
      <c r="K15" s="5" t="str">
        <f t="shared" si="4"/>
        <v>B</v>
      </c>
      <c r="L15" s="5" t="str">
        <f t="shared" si="5"/>
        <v>2</v>
      </c>
      <c r="M15" s="5">
        <v>22</v>
      </c>
      <c r="N15" s="5" t="str">
        <f t="shared" si="6"/>
        <v>B</v>
      </c>
      <c r="O15" s="5" t="str">
        <f t="shared" si="7"/>
        <v>3</v>
      </c>
      <c r="P15" s="28">
        <v>10</v>
      </c>
      <c r="Q15" s="5" t="str">
        <f t="shared" si="8"/>
        <v>B</v>
      </c>
      <c r="R15" s="5" t="str">
        <f t="shared" si="9"/>
        <v>2</v>
      </c>
      <c r="S15" s="5">
        <v>15</v>
      </c>
      <c r="T15" s="5" t="str">
        <f t="shared" si="10"/>
        <v>D</v>
      </c>
      <c r="U15" s="5" t="str">
        <f t="shared" si="11"/>
        <v>1</v>
      </c>
      <c r="V15" s="5">
        <v>18</v>
      </c>
      <c r="W15" s="5" t="str">
        <f t="shared" si="12"/>
        <v>C</v>
      </c>
      <c r="X15" s="5" t="str">
        <f t="shared" si="13"/>
        <v>2</v>
      </c>
      <c r="Y15" s="5">
        <v>7</v>
      </c>
      <c r="Z15" s="5" t="str">
        <f t="shared" si="14"/>
        <v>F</v>
      </c>
      <c r="AA15" s="5" t="str">
        <f t="shared" si="15"/>
        <v>0</v>
      </c>
      <c r="AB15" s="5">
        <v>10</v>
      </c>
      <c r="AC15" s="5" t="str">
        <f t="shared" si="16"/>
        <v>F</v>
      </c>
      <c r="AD15" s="5" t="str">
        <f t="shared" si="17"/>
        <v>0</v>
      </c>
      <c r="AE15" s="5">
        <v>20</v>
      </c>
      <c r="AF15" s="5" t="str">
        <f t="shared" si="18"/>
        <v>A-</v>
      </c>
      <c r="AG15" s="5" t="str">
        <f t="shared" si="19"/>
        <v>3.5</v>
      </c>
      <c r="AH15" s="5">
        <v>15</v>
      </c>
      <c r="AI15" s="5" t="str">
        <f t="shared" si="20"/>
        <v>A</v>
      </c>
      <c r="AJ15" s="5" t="str">
        <f t="shared" si="21"/>
        <v>4</v>
      </c>
      <c r="AK15" s="7" t="str">
        <f t="shared" si="22"/>
        <v>Fail</v>
      </c>
      <c r="AL15" s="8">
        <f t="shared" si="23"/>
        <v>0</v>
      </c>
      <c r="AM15" s="5"/>
    </row>
    <row r="16" spans="1:39" ht="21.9" customHeight="1">
      <c r="A16" s="5">
        <v>13</v>
      </c>
      <c r="B16" s="5">
        <v>13</v>
      </c>
      <c r="C16" s="16" t="s">
        <v>348</v>
      </c>
      <c r="D16" s="5"/>
      <c r="E16" s="5" t="str">
        <f t="shared" si="0"/>
        <v>F</v>
      </c>
      <c r="F16" s="5" t="str">
        <f t="shared" si="1"/>
        <v>0</v>
      </c>
      <c r="G16" s="5"/>
      <c r="H16" s="5" t="str">
        <f t="shared" si="2"/>
        <v>F</v>
      </c>
      <c r="I16" s="5" t="str">
        <f t="shared" si="3"/>
        <v>0</v>
      </c>
      <c r="J16" s="5"/>
      <c r="K16" s="5" t="str">
        <f t="shared" si="4"/>
        <v>F</v>
      </c>
      <c r="L16" s="5" t="str">
        <f t="shared" si="5"/>
        <v>0</v>
      </c>
      <c r="M16" s="5"/>
      <c r="N16" s="5" t="str">
        <f t="shared" si="6"/>
        <v>F</v>
      </c>
      <c r="O16" s="5" t="str">
        <f t="shared" si="7"/>
        <v>0</v>
      </c>
      <c r="P16" s="28"/>
      <c r="Q16" s="5" t="str">
        <f t="shared" si="8"/>
        <v>F</v>
      </c>
      <c r="R16" s="5" t="str">
        <f t="shared" si="9"/>
        <v>0</v>
      </c>
      <c r="S16" s="5"/>
      <c r="T16" s="5" t="str">
        <f t="shared" si="10"/>
        <v>F</v>
      </c>
      <c r="U16" s="5" t="str">
        <f t="shared" si="11"/>
        <v>0</v>
      </c>
      <c r="V16" s="5"/>
      <c r="W16" s="5" t="str">
        <f t="shared" si="12"/>
        <v>F</v>
      </c>
      <c r="X16" s="5" t="str">
        <f t="shared" si="13"/>
        <v>0</v>
      </c>
      <c r="Y16" s="5"/>
      <c r="Z16" s="5" t="str">
        <f t="shared" si="14"/>
        <v>F</v>
      </c>
      <c r="AA16" s="5" t="str">
        <f t="shared" si="15"/>
        <v>0</v>
      </c>
      <c r="AB16" s="5"/>
      <c r="AC16" s="5" t="str">
        <f t="shared" si="16"/>
        <v>F</v>
      </c>
      <c r="AD16" s="5" t="str">
        <f t="shared" si="17"/>
        <v>0</v>
      </c>
      <c r="AE16" s="5"/>
      <c r="AF16" s="5" t="str">
        <f t="shared" si="18"/>
        <v>F</v>
      </c>
      <c r="AG16" s="5" t="str">
        <f t="shared" si="19"/>
        <v>0</v>
      </c>
      <c r="AH16" s="5"/>
      <c r="AI16" s="5" t="str">
        <f t="shared" si="20"/>
        <v>F</v>
      </c>
      <c r="AJ16" s="5" t="str">
        <f t="shared" si="21"/>
        <v>0</v>
      </c>
      <c r="AK16" s="7" t="str">
        <f t="shared" si="22"/>
        <v>Fail</v>
      </c>
      <c r="AL16" s="8">
        <f t="shared" si="23"/>
        <v>0</v>
      </c>
      <c r="AM16" s="5"/>
    </row>
    <row r="17" spans="1:39" ht="21.9" customHeight="1">
      <c r="A17" s="5">
        <v>14</v>
      </c>
      <c r="B17" s="5">
        <v>14</v>
      </c>
      <c r="C17" s="16" t="s">
        <v>349</v>
      </c>
      <c r="D17" s="5">
        <v>18</v>
      </c>
      <c r="E17" s="5" t="str">
        <f t="shared" si="0"/>
        <v>C</v>
      </c>
      <c r="F17" s="5" t="str">
        <f t="shared" si="1"/>
        <v>2</v>
      </c>
      <c r="G17" s="5">
        <v>25</v>
      </c>
      <c r="H17" s="5" t="str">
        <f t="shared" si="2"/>
        <v>A-</v>
      </c>
      <c r="I17" s="5" t="str">
        <f t="shared" si="3"/>
        <v>3.5</v>
      </c>
      <c r="J17" s="5">
        <v>4</v>
      </c>
      <c r="K17" s="5" t="str">
        <f t="shared" si="4"/>
        <v>F</v>
      </c>
      <c r="L17" s="5" t="str">
        <f t="shared" si="5"/>
        <v>0</v>
      </c>
      <c r="M17" s="5">
        <v>28</v>
      </c>
      <c r="N17" s="5" t="str">
        <f t="shared" si="6"/>
        <v>A</v>
      </c>
      <c r="O17" s="5" t="str">
        <f t="shared" si="7"/>
        <v>4</v>
      </c>
      <c r="P17" s="28">
        <v>10</v>
      </c>
      <c r="Q17" s="5" t="str">
        <f t="shared" si="8"/>
        <v>B</v>
      </c>
      <c r="R17" s="5" t="str">
        <f t="shared" si="9"/>
        <v>2</v>
      </c>
      <c r="S17" s="5">
        <v>8</v>
      </c>
      <c r="T17" s="5" t="str">
        <f t="shared" si="10"/>
        <v>F</v>
      </c>
      <c r="U17" s="5" t="str">
        <f t="shared" si="11"/>
        <v>0</v>
      </c>
      <c r="V17" s="5">
        <v>22</v>
      </c>
      <c r="W17" s="5" t="str">
        <f t="shared" si="12"/>
        <v>B</v>
      </c>
      <c r="X17" s="5" t="str">
        <f t="shared" si="13"/>
        <v>3</v>
      </c>
      <c r="Y17" s="5">
        <v>1</v>
      </c>
      <c r="Z17" s="5" t="str">
        <f t="shared" si="14"/>
        <v>F</v>
      </c>
      <c r="AA17" s="5" t="str">
        <f t="shared" si="15"/>
        <v>0</v>
      </c>
      <c r="AB17" s="5">
        <v>2</v>
      </c>
      <c r="AC17" s="5" t="str">
        <f t="shared" si="16"/>
        <v>F</v>
      </c>
      <c r="AD17" s="5" t="str">
        <f t="shared" si="17"/>
        <v>0</v>
      </c>
      <c r="AE17" s="5">
        <v>22</v>
      </c>
      <c r="AF17" s="5" t="str">
        <f t="shared" si="18"/>
        <v>A</v>
      </c>
      <c r="AG17" s="5" t="str">
        <f t="shared" si="19"/>
        <v>4</v>
      </c>
      <c r="AH17" s="5">
        <v>15</v>
      </c>
      <c r="AI17" s="5" t="str">
        <f t="shared" si="20"/>
        <v>A</v>
      </c>
      <c r="AJ17" s="5" t="str">
        <f t="shared" si="21"/>
        <v>4</v>
      </c>
      <c r="AK17" s="7" t="str">
        <f t="shared" si="22"/>
        <v>Fail</v>
      </c>
      <c r="AL17" s="8">
        <f t="shared" si="23"/>
        <v>0</v>
      </c>
      <c r="AM17" s="5"/>
    </row>
    <row r="18" spans="1:39" ht="21.9" customHeight="1">
      <c r="A18" s="5">
        <v>15</v>
      </c>
      <c r="B18" s="5">
        <v>15</v>
      </c>
      <c r="C18" s="16" t="s">
        <v>350</v>
      </c>
      <c r="D18" s="5">
        <v>26</v>
      </c>
      <c r="E18" s="5" t="str">
        <f t="shared" si="0"/>
        <v>A-</v>
      </c>
      <c r="F18" s="5" t="str">
        <f t="shared" si="1"/>
        <v>3.5</v>
      </c>
      <c r="G18" s="5">
        <v>27</v>
      </c>
      <c r="H18" s="5" t="str">
        <f t="shared" si="2"/>
        <v>A-</v>
      </c>
      <c r="I18" s="5" t="str">
        <f t="shared" si="3"/>
        <v>3.5</v>
      </c>
      <c r="J18" s="5">
        <v>10</v>
      </c>
      <c r="K18" s="5" t="str">
        <f t="shared" si="4"/>
        <v>B</v>
      </c>
      <c r="L18" s="5" t="str">
        <f t="shared" si="5"/>
        <v>2</v>
      </c>
      <c r="M18" s="5">
        <v>34</v>
      </c>
      <c r="N18" s="5" t="str">
        <f t="shared" si="6"/>
        <v>A+</v>
      </c>
      <c r="O18" s="5" t="str">
        <f t="shared" si="7"/>
        <v>5</v>
      </c>
      <c r="P18" s="28">
        <v>10</v>
      </c>
      <c r="Q18" s="5" t="str">
        <f t="shared" si="8"/>
        <v>B</v>
      </c>
      <c r="R18" s="5" t="str">
        <f t="shared" si="9"/>
        <v>2</v>
      </c>
      <c r="S18" s="5">
        <v>20</v>
      </c>
      <c r="T18" s="5" t="str">
        <f t="shared" si="10"/>
        <v>B</v>
      </c>
      <c r="U18" s="5" t="str">
        <f t="shared" si="11"/>
        <v>3</v>
      </c>
      <c r="V18" s="5">
        <v>20</v>
      </c>
      <c r="W18" s="5" t="str">
        <f t="shared" si="12"/>
        <v>B</v>
      </c>
      <c r="X18" s="5" t="str">
        <f t="shared" si="13"/>
        <v>3</v>
      </c>
      <c r="Y18" s="5">
        <v>16</v>
      </c>
      <c r="Z18" s="5" t="str">
        <f t="shared" si="14"/>
        <v>C</v>
      </c>
      <c r="AA18" s="5" t="str">
        <f t="shared" si="15"/>
        <v>1</v>
      </c>
      <c r="AB18" s="5">
        <v>24</v>
      </c>
      <c r="AC18" s="5" t="str">
        <f t="shared" si="16"/>
        <v>A-</v>
      </c>
      <c r="AD18" s="5" t="str">
        <f t="shared" si="17"/>
        <v>3.5</v>
      </c>
      <c r="AE18" s="5">
        <v>15</v>
      </c>
      <c r="AF18" s="5" t="str">
        <f t="shared" si="18"/>
        <v>B</v>
      </c>
      <c r="AG18" s="5" t="str">
        <f t="shared" si="19"/>
        <v>3</v>
      </c>
      <c r="AH18" s="5">
        <v>15</v>
      </c>
      <c r="AI18" s="5" t="str">
        <f t="shared" si="20"/>
        <v>A</v>
      </c>
      <c r="AJ18" s="5" t="str">
        <f t="shared" si="21"/>
        <v>4</v>
      </c>
      <c r="AK18" s="7" t="str">
        <f t="shared" si="22"/>
        <v>Pass</v>
      </c>
      <c r="AL18" s="8">
        <f t="shared" si="23"/>
        <v>217</v>
      </c>
      <c r="AM18" s="5"/>
    </row>
    <row r="19" spans="1:39" ht="21.9" customHeight="1">
      <c r="A19" s="5">
        <v>16</v>
      </c>
      <c r="B19" s="5">
        <v>16</v>
      </c>
      <c r="C19" s="16" t="s">
        <v>351</v>
      </c>
      <c r="D19" s="5">
        <v>25</v>
      </c>
      <c r="E19" s="5" t="str">
        <f t="shared" si="0"/>
        <v>A-</v>
      </c>
      <c r="F19" s="5" t="str">
        <f t="shared" si="1"/>
        <v>3.5</v>
      </c>
      <c r="G19" s="5">
        <v>17</v>
      </c>
      <c r="H19" s="5" t="str">
        <f t="shared" si="2"/>
        <v>C</v>
      </c>
      <c r="I19" s="5" t="str">
        <f t="shared" si="3"/>
        <v>2</v>
      </c>
      <c r="J19" s="5">
        <v>11</v>
      </c>
      <c r="K19" s="5" t="str">
        <f t="shared" si="4"/>
        <v>B</v>
      </c>
      <c r="L19" s="5" t="str">
        <f t="shared" si="5"/>
        <v>2</v>
      </c>
      <c r="M19" s="5">
        <v>24</v>
      </c>
      <c r="N19" s="5" t="str">
        <f t="shared" si="6"/>
        <v>A-</v>
      </c>
      <c r="O19" s="5" t="str">
        <f t="shared" si="7"/>
        <v>3.5</v>
      </c>
      <c r="P19" s="28">
        <v>10</v>
      </c>
      <c r="Q19" s="5" t="str">
        <f t="shared" si="8"/>
        <v>B</v>
      </c>
      <c r="R19" s="5" t="str">
        <f t="shared" si="9"/>
        <v>2</v>
      </c>
      <c r="S19" s="5">
        <v>16</v>
      </c>
      <c r="T19" s="5" t="str">
        <f t="shared" si="10"/>
        <v>C</v>
      </c>
      <c r="U19" s="5" t="str">
        <f t="shared" si="11"/>
        <v>1</v>
      </c>
      <c r="V19" s="5">
        <v>16</v>
      </c>
      <c r="W19" s="5" t="str">
        <f t="shared" si="12"/>
        <v>C</v>
      </c>
      <c r="X19" s="5" t="str">
        <f t="shared" si="13"/>
        <v>1</v>
      </c>
      <c r="Y19" s="5">
        <v>16</v>
      </c>
      <c r="Z19" s="5" t="str">
        <f t="shared" si="14"/>
        <v>C</v>
      </c>
      <c r="AA19" s="5" t="str">
        <f t="shared" si="15"/>
        <v>1</v>
      </c>
      <c r="AB19" s="5">
        <v>19</v>
      </c>
      <c r="AC19" s="5" t="str">
        <f t="shared" si="16"/>
        <v>C</v>
      </c>
      <c r="AD19" s="5" t="str">
        <f t="shared" si="17"/>
        <v>2</v>
      </c>
      <c r="AE19" s="5">
        <v>20</v>
      </c>
      <c r="AF19" s="5" t="str">
        <f t="shared" si="18"/>
        <v>A-</v>
      </c>
      <c r="AG19" s="5" t="str">
        <f t="shared" si="19"/>
        <v>3.5</v>
      </c>
      <c r="AH19" s="5">
        <v>17</v>
      </c>
      <c r="AI19" s="5" t="str">
        <f t="shared" si="20"/>
        <v>A+</v>
      </c>
      <c r="AJ19" s="5" t="str">
        <f t="shared" si="21"/>
        <v>5</v>
      </c>
      <c r="AK19" s="7" t="str">
        <f t="shared" si="22"/>
        <v>Pass</v>
      </c>
      <c r="AL19" s="8">
        <f t="shared" si="23"/>
        <v>191</v>
      </c>
      <c r="AM19" s="5"/>
    </row>
    <row r="20" spans="1:39" ht="21.9" customHeight="1">
      <c r="A20" s="5">
        <v>17</v>
      </c>
      <c r="B20" s="5">
        <v>17</v>
      </c>
      <c r="C20" s="16" t="s">
        <v>352</v>
      </c>
      <c r="D20" s="5">
        <v>36</v>
      </c>
      <c r="E20" s="5" t="str">
        <f t="shared" si="0"/>
        <v>A+</v>
      </c>
      <c r="F20" s="5" t="str">
        <f t="shared" si="1"/>
        <v>5</v>
      </c>
      <c r="G20" s="5">
        <v>34</v>
      </c>
      <c r="H20" s="5" t="str">
        <f t="shared" si="2"/>
        <v>A+</v>
      </c>
      <c r="I20" s="5" t="str">
        <f t="shared" si="3"/>
        <v>5</v>
      </c>
      <c r="J20" s="5">
        <v>15</v>
      </c>
      <c r="K20" s="5" t="str">
        <f t="shared" si="4"/>
        <v>A</v>
      </c>
      <c r="L20" s="5" t="str">
        <f t="shared" si="5"/>
        <v>4</v>
      </c>
      <c r="M20" s="5">
        <v>26</v>
      </c>
      <c r="N20" s="5" t="str">
        <f t="shared" si="6"/>
        <v>A-</v>
      </c>
      <c r="O20" s="5" t="str">
        <f t="shared" si="7"/>
        <v>3.5</v>
      </c>
      <c r="P20" s="28">
        <v>16</v>
      </c>
      <c r="Q20" s="5" t="str">
        <f t="shared" si="8"/>
        <v>A+</v>
      </c>
      <c r="R20" s="5" t="str">
        <f t="shared" si="9"/>
        <v>5</v>
      </c>
      <c r="S20" s="5">
        <v>30</v>
      </c>
      <c r="T20" s="5" t="str">
        <f t="shared" si="10"/>
        <v>A</v>
      </c>
      <c r="U20" s="5" t="str">
        <f t="shared" si="11"/>
        <v>4</v>
      </c>
      <c r="V20" s="5">
        <v>30</v>
      </c>
      <c r="W20" s="5" t="str">
        <f t="shared" si="12"/>
        <v>A</v>
      </c>
      <c r="X20" s="5" t="str">
        <f t="shared" si="13"/>
        <v>4</v>
      </c>
      <c r="Y20" s="5">
        <v>18</v>
      </c>
      <c r="Z20" s="5" t="str">
        <f t="shared" si="14"/>
        <v>C</v>
      </c>
      <c r="AA20" s="5" t="str">
        <f t="shared" si="15"/>
        <v>2</v>
      </c>
      <c r="AB20" s="5">
        <v>20</v>
      </c>
      <c r="AC20" s="5" t="str">
        <f t="shared" si="16"/>
        <v>B</v>
      </c>
      <c r="AD20" s="5" t="str">
        <f t="shared" si="17"/>
        <v>3</v>
      </c>
      <c r="AE20" s="5">
        <v>20</v>
      </c>
      <c r="AF20" s="5" t="str">
        <f t="shared" si="18"/>
        <v>A-</v>
      </c>
      <c r="AG20" s="5" t="str">
        <f t="shared" si="19"/>
        <v>3.5</v>
      </c>
      <c r="AH20" s="5">
        <v>15</v>
      </c>
      <c r="AI20" s="5" t="str">
        <f t="shared" si="20"/>
        <v>A</v>
      </c>
      <c r="AJ20" s="5" t="str">
        <f t="shared" si="21"/>
        <v>4</v>
      </c>
      <c r="AK20" s="7" t="str">
        <f t="shared" si="22"/>
        <v>Pass</v>
      </c>
      <c r="AL20" s="8">
        <f t="shared" si="23"/>
        <v>260</v>
      </c>
      <c r="AM20" s="5"/>
    </row>
    <row r="21" spans="1:39" ht="21.9" customHeight="1">
      <c r="A21" s="5">
        <v>18</v>
      </c>
      <c r="B21" s="5">
        <v>18</v>
      </c>
      <c r="C21" s="16" t="s">
        <v>353</v>
      </c>
      <c r="D21" s="5">
        <v>25</v>
      </c>
      <c r="E21" s="5" t="str">
        <f t="shared" si="0"/>
        <v>A-</v>
      </c>
      <c r="F21" s="5" t="str">
        <f t="shared" si="1"/>
        <v>3.5</v>
      </c>
      <c r="G21" s="5">
        <v>22</v>
      </c>
      <c r="H21" s="5" t="str">
        <f t="shared" si="2"/>
        <v>B</v>
      </c>
      <c r="I21" s="5" t="str">
        <f t="shared" si="3"/>
        <v>3</v>
      </c>
      <c r="J21" s="5">
        <v>10</v>
      </c>
      <c r="K21" s="5" t="str">
        <f t="shared" si="4"/>
        <v>B</v>
      </c>
      <c r="L21" s="5" t="str">
        <f t="shared" si="5"/>
        <v>2</v>
      </c>
      <c r="M21" s="5">
        <v>24</v>
      </c>
      <c r="N21" s="5" t="str">
        <f t="shared" si="6"/>
        <v>A-</v>
      </c>
      <c r="O21" s="5" t="str">
        <f t="shared" si="7"/>
        <v>3.5</v>
      </c>
      <c r="P21" s="28">
        <v>14</v>
      </c>
      <c r="Q21" s="5" t="str">
        <f t="shared" si="8"/>
        <v>A</v>
      </c>
      <c r="R21" s="5" t="str">
        <f t="shared" si="9"/>
        <v>4</v>
      </c>
      <c r="S21" s="5">
        <v>14</v>
      </c>
      <c r="T21" s="5" t="str">
        <f t="shared" si="10"/>
        <v>D</v>
      </c>
      <c r="U21" s="5" t="str">
        <f t="shared" si="11"/>
        <v>1</v>
      </c>
      <c r="V21" s="5">
        <v>20</v>
      </c>
      <c r="W21" s="5" t="str">
        <f t="shared" si="12"/>
        <v>B</v>
      </c>
      <c r="X21" s="5" t="str">
        <f t="shared" si="13"/>
        <v>3</v>
      </c>
      <c r="Y21" s="5">
        <v>18</v>
      </c>
      <c r="Z21" s="5" t="str">
        <f t="shared" si="14"/>
        <v>C</v>
      </c>
      <c r="AA21" s="5" t="str">
        <f t="shared" si="15"/>
        <v>2</v>
      </c>
      <c r="AB21" s="5">
        <v>9</v>
      </c>
      <c r="AC21" s="5" t="str">
        <f t="shared" si="16"/>
        <v>F</v>
      </c>
      <c r="AD21" s="5" t="str">
        <f t="shared" si="17"/>
        <v>0</v>
      </c>
      <c r="AE21" s="5">
        <v>5</v>
      </c>
      <c r="AF21" s="5" t="str">
        <f t="shared" si="18"/>
        <v>F</v>
      </c>
      <c r="AG21" s="5" t="str">
        <f t="shared" si="19"/>
        <v>0</v>
      </c>
      <c r="AH21" s="5">
        <v>15</v>
      </c>
      <c r="AI21" s="5" t="str">
        <f t="shared" si="20"/>
        <v>A</v>
      </c>
      <c r="AJ21" s="5" t="str">
        <f t="shared" si="21"/>
        <v>4</v>
      </c>
      <c r="AK21" s="7" t="str">
        <f t="shared" si="22"/>
        <v>Fail</v>
      </c>
      <c r="AL21" s="8">
        <f t="shared" si="23"/>
        <v>0</v>
      </c>
      <c r="AM21" s="5"/>
    </row>
    <row r="22" spans="1:39" ht="21.9" customHeight="1">
      <c r="A22" s="5">
        <v>19</v>
      </c>
      <c r="B22" s="5">
        <v>19</v>
      </c>
      <c r="C22" s="16" t="s">
        <v>354</v>
      </c>
      <c r="D22" s="5">
        <v>28</v>
      </c>
      <c r="E22" s="5" t="str">
        <f t="shared" si="0"/>
        <v>A</v>
      </c>
      <c r="F22" s="5" t="str">
        <f t="shared" si="1"/>
        <v>4</v>
      </c>
      <c r="G22" s="5">
        <v>17</v>
      </c>
      <c r="H22" s="5" t="str">
        <f t="shared" si="2"/>
        <v>C</v>
      </c>
      <c r="I22" s="5" t="str">
        <f t="shared" si="3"/>
        <v>2</v>
      </c>
      <c r="J22" s="5">
        <v>2</v>
      </c>
      <c r="K22" s="5" t="str">
        <f t="shared" si="4"/>
        <v>F</v>
      </c>
      <c r="L22" s="5" t="str">
        <f t="shared" si="5"/>
        <v>0</v>
      </c>
      <c r="M22" s="5">
        <v>22</v>
      </c>
      <c r="N22" s="5" t="str">
        <f t="shared" si="6"/>
        <v>B</v>
      </c>
      <c r="O22" s="5" t="str">
        <f t="shared" si="7"/>
        <v>3</v>
      </c>
      <c r="P22" s="28">
        <v>14</v>
      </c>
      <c r="Q22" s="5" t="str">
        <f t="shared" si="8"/>
        <v>A</v>
      </c>
      <c r="R22" s="5" t="str">
        <f t="shared" si="9"/>
        <v>4</v>
      </c>
      <c r="S22" s="5">
        <v>6</v>
      </c>
      <c r="T22" s="5" t="str">
        <f t="shared" si="10"/>
        <v>F</v>
      </c>
      <c r="U22" s="5" t="str">
        <f t="shared" si="11"/>
        <v>0</v>
      </c>
      <c r="V22" s="5">
        <v>16</v>
      </c>
      <c r="W22" s="5" t="str">
        <f t="shared" si="12"/>
        <v>C</v>
      </c>
      <c r="X22" s="5" t="str">
        <f t="shared" si="13"/>
        <v>1</v>
      </c>
      <c r="Y22" s="5">
        <v>14</v>
      </c>
      <c r="Z22" s="5" t="str">
        <f t="shared" si="14"/>
        <v>D</v>
      </c>
      <c r="AA22" s="5" t="str">
        <f t="shared" si="15"/>
        <v>1</v>
      </c>
      <c r="AB22" s="5">
        <v>14</v>
      </c>
      <c r="AC22" s="5" t="str">
        <f t="shared" si="16"/>
        <v>D</v>
      </c>
      <c r="AD22" s="5" t="str">
        <f t="shared" si="17"/>
        <v>1</v>
      </c>
      <c r="AE22" s="5">
        <v>5</v>
      </c>
      <c r="AF22" s="5" t="str">
        <f t="shared" si="18"/>
        <v>F</v>
      </c>
      <c r="AG22" s="5" t="str">
        <f t="shared" si="19"/>
        <v>0</v>
      </c>
      <c r="AH22" s="5">
        <v>15</v>
      </c>
      <c r="AI22" s="5" t="str">
        <f t="shared" si="20"/>
        <v>A</v>
      </c>
      <c r="AJ22" s="5" t="str">
        <f t="shared" si="21"/>
        <v>4</v>
      </c>
      <c r="AK22" s="7" t="str">
        <f t="shared" si="22"/>
        <v>Fail</v>
      </c>
      <c r="AL22" s="8">
        <f t="shared" si="23"/>
        <v>0</v>
      </c>
      <c r="AM22" s="5"/>
    </row>
    <row r="23" spans="1:39" ht="21.9" customHeight="1">
      <c r="A23" s="5">
        <v>20</v>
      </c>
      <c r="B23" s="5">
        <v>20</v>
      </c>
      <c r="C23" s="16" t="s">
        <v>355</v>
      </c>
      <c r="D23" s="5">
        <v>32</v>
      </c>
      <c r="E23" s="5" t="str">
        <f t="shared" si="0"/>
        <v>A+</v>
      </c>
      <c r="F23" s="5" t="str">
        <f t="shared" si="1"/>
        <v>5</v>
      </c>
      <c r="G23" s="5">
        <v>27</v>
      </c>
      <c r="H23" s="5" t="str">
        <f t="shared" si="2"/>
        <v>A-</v>
      </c>
      <c r="I23" s="5" t="str">
        <f t="shared" si="3"/>
        <v>3.5</v>
      </c>
      <c r="J23" s="5">
        <v>16</v>
      </c>
      <c r="K23" s="5" t="str">
        <f t="shared" si="4"/>
        <v>A+</v>
      </c>
      <c r="L23" s="5" t="str">
        <f t="shared" si="5"/>
        <v>5</v>
      </c>
      <c r="M23" s="5">
        <v>32</v>
      </c>
      <c r="N23" s="5" t="str">
        <f t="shared" si="6"/>
        <v>A+</v>
      </c>
      <c r="O23" s="5" t="str">
        <f t="shared" si="7"/>
        <v>5</v>
      </c>
      <c r="P23" s="28">
        <v>12</v>
      </c>
      <c r="Q23" s="5" t="str">
        <f t="shared" si="8"/>
        <v>A-</v>
      </c>
      <c r="R23" s="5" t="str">
        <f t="shared" si="9"/>
        <v>3.5</v>
      </c>
      <c r="S23" s="5">
        <v>30</v>
      </c>
      <c r="T23" s="5" t="str">
        <f t="shared" si="10"/>
        <v>A</v>
      </c>
      <c r="U23" s="5" t="str">
        <f t="shared" si="11"/>
        <v>4</v>
      </c>
      <c r="V23" s="5">
        <v>30</v>
      </c>
      <c r="W23" s="5" t="str">
        <f t="shared" si="12"/>
        <v>A</v>
      </c>
      <c r="X23" s="5" t="str">
        <f t="shared" si="13"/>
        <v>4</v>
      </c>
      <c r="Y23" s="5">
        <v>14</v>
      </c>
      <c r="Z23" s="5" t="str">
        <f t="shared" si="14"/>
        <v>D</v>
      </c>
      <c r="AA23" s="5" t="str">
        <f t="shared" si="15"/>
        <v>1</v>
      </c>
      <c r="AB23" s="5">
        <v>18</v>
      </c>
      <c r="AC23" s="5" t="str">
        <f t="shared" si="16"/>
        <v>C</v>
      </c>
      <c r="AD23" s="5" t="str">
        <f t="shared" si="17"/>
        <v>2</v>
      </c>
      <c r="AE23" s="5">
        <v>20</v>
      </c>
      <c r="AF23" s="5" t="str">
        <f t="shared" si="18"/>
        <v>A-</v>
      </c>
      <c r="AG23" s="5" t="str">
        <f t="shared" si="19"/>
        <v>3.5</v>
      </c>
      <c r="AH23" s="5">
        <v>13</v>
      </c>
      <c r="AI23" s="5" t="str">
        <f t="shared" si="20"/>
        <v>A-</v>
      </c>
      <c r="AJ23" s="5" t="str">
        <f t="shared" si="21"/>
        <v>3.5</v>
      </c>
      <c r="AK23" s="7" t="str">
        <f t="shared" si="22"/>
        <v>Pass</v>
      </c>
      <c r="AL23" s="8">
        <f t="shared" si="23"/>
        <v>244</v>
      </c>
      <c r="AM23" s="5"/>
    </row>
    <row r="24" spans="1:39" ht="21.9" customHeight="1">
      <c r="A24" s="5">
        <v>21</v>
      </c>
      <c r="B24" s="5">
        <v>21</v>
      </c>
      <c r="C24" s="16" t="s">
        <v>356</v>
      </c>
      <c r="D24" s="5">
        <v>24</v>
      </c>
      <c r="E24" s="5" t="str">
        <f t="shared" si="0"/>
        <v>A-</v>
      </c>
      <c r="F24" s="5" t="str">
        <f t="shared" si="1"/>
        <v>3.5</v>
      </c>
      <c r="G24" s="5">
        <v>21</v>
      </c>
      <c r="H24" s="5" t="str">
        <f t="shared" si="2"/>
        <v>B</v>
      </c>
      <c r="I24" s="5" t="str">
        <f t="shared" si="3"/>
        <v>3</v>
      </c>
      <c r="J24" s="5">
        <v>3</v>
      </c>
      <c r="K24" s="5" t="str">
        <f t="shared" si="4"/>
        <v>F</v>
      </c>
      <c r="L24" s="5" t="str">
        <f t="shared" si="5"/>
        <v>0</v>
      </c>
      <c r="M24" s="5">
        <v>24</v>
      </c>
      <c r="N24" s="5" t="str">
        <f t="shared" si="6"/>
        <v>A-</v>
      </c>
      <c r="O24" s="5" t="str">
        <f t="shared" si="7"/>
        <v>3.5</v>
      </c>
      <c r="P24" s="28">
        <v>12</v>
      </c>
      <c r="Q24" s="5" t="str">
        <f t="shared" si="8"/>
        <v>A-</v>
      </c>
      <c r="R24" s="5" t="str">
        <f t="shared" si="9"/>
        <v>3.5</v>
      </c>
      <c r="S24" s="5">
        <v>16</v>
      </c>
      <c r="T24" s="5" t="str">
        <f t="shared" si="10"/>
        <v>C</v>
      </c>
      <c r="U24" s="5" t="str">
        <f t="shared" si="11"/>
        <v>1</v>
      </c>
      <c r="V24" s="5">
        <v>24</v>
      </c>
      <c r="W24" s="5" t="str">
        <f t="shared" si="12"/>
        <v>A-</v>
      </c>
      <c r="X24" s="5" t="str">
        <f t="shared" si="13"/>
        <v>3.5</v>
      </c>
      <c r="Y24" s="5">
        <v>11</v>
      </c>
      <c r="Z24" s="5" t="str">
        <f t="shared" si="14"/>
        <v>F</v>
      </c>
      <c r="AA24" s="5" t="str">
        <f t="shared" si="15"/>
        <v>0</v>
      </c>
      <c r="AB24" s="5">
        <v>14</v>
      </c>
      <c r="AC24" s="5" t="str">
        <f t="shared" si="16"/>
        <v>D</v>
      </c>
      <c r="AD24" s="5" t="str">
        <f t="shared" si="17"/>
        <v>1</v>
      </c>
      <c r="AE24" s="5">
        <v>16</v>
      </c>
      <c r="AF24" s="5" t="str">
        <f t="shared" si="18"/>
        <v>B</v>
      </c>
      <c r="AG24" s="5" t="str">
        <f t="shared" si="19"/>
        <v>3</v>
      </c>
      <c r="AH24" s="5">
        <v>13</v>
      </c>
      <c r="AI24" s="5" t="str">
        <f t="shared" si="20"/>
        <v>A-</v>
      </c>
      <c r="AJ24" s="5" t="str">
        <f t="shared" si="21"/>
        <v>3.5</v>
      </c>
      <c r="AK24" s="7" t="str">
        <f t="shared" si="22"/>
        <v>Fail</v>
      </c>
      <c r="AL24" s="8">
        <f t="shared" si="23"/>
        <v>0</v>
      </c>
      <c r="AM24" s="5"/>
    </row>
    <row r="25" spans="1:39" ht="21.9" customHeight="1">
      <c r="A25" s="5">
        <v>22</v>
      </c>
      <c r="B25" s="5">
        <v>22</v>
      </c>
      <c r="C25" s="16" t="s">
        <v>357</v>
      </c>
      <c r="D25" s="5">
        <v>17</v>
      </c>
      <c r="E25" s="5" t="str">
        <f t="shared" si="0"/>
        <v>C</v>
      </c>
      <c r="F25" s="5" t="str">
        <f t="shared" si="1"/>
        <v>2</v>
      </c>
      <c r="G25" s="5">
        <v>22</v>
      </c>
      <c r="H25" s="5" t="str">
        <f t="shared" si="2"/>
        <v>B</v>
      </c>
      <c r="I25" s="5" t="str">
        <f t="shared" si="3"/>
        <v>3</v>
      </c>
      <c r="J25" s="5">
        <v>4</v>
      </c>
      <c r="K25" s="5" t="str">
        <f t="shared" si="4"/>
        <v>F</v>
      </c>
      <c r="L25" s="5" t="str">
        <f t="shared" si="5"/>
        <v>0</v>
      </c>
      <c r="M25" s="5">
        <v>18</v>
      </c>
      <c r="N25" s="5" t="str">
        <f t="shared" si="6"/>
        <v>C</v>
      </c>
      <c r="O25" s="5" t="str">
        <f t="shared" si="7"/>
        <v>2</v>
      </c>
      <c r="P25" s="28">
        <v>2</v>
      </c>
      <c r="Q25" s="5" t="str">
        <f t="shared" si="8"/>
        <v>F</v>
      </c>
      <c r="R25" s="5" t="str">
        <f t="shared" si="9"/>
        <v>0</v>
      </c>
      <c r="S25" s="5">
        <v>6</v>
      </c>
      <c r="T25" s="5" t="str">
        <f t="shared" si="10"/>
        <v>F</v>
      </c>
      <c r="U25" s="5" t="str">
        <f t="shared" si="11"/>
        <v>0</v>
      </c>
      <c r="V25" s="5">
        <v>13</v>
      </c>
      <c r="W25" s="5" t="str">
        <f t="shared" si="12"/>
        <v>D</v>
      </c>
      <c r="X25" s="5" t="str">
        <f t="shared" si="13"/>
        <v>1</v>
      </c>
      <c r="Y25" s="5">
        <v>8</v>
      </c>
      <c r="Z25" s="5" t="str">
        <f t="shared" si="14"/>
        <v>F</v>
      </c>
      <c r="AA25" s="5" t="str">
        <f t="shared" si="15"/>
        <v>0</v>
      </c>
      <c r="AB25" s="5">
        <v>4</v>
      </c>
      <c r="AC25" s="5" t="str">
        <f t="shared" si="16"/>
        <v>F</v>
      </c>
      <c r="AD25" s="5" t="str">
        <f t="shared" si="17"/>
        <v>0</v>
      </c>
      <c r="AE25" s="5">
        <v>16</v>
      </c>
      <c r="AF25" s="5" t="str">
        <f t="shared" si="18"/>
        <v>B</v>
      </c>
      <c r="AG25" s="5" t="str">
        <f t="shared" si="19"/>
        <v>3</v>
      </c>
      <c r="AH25" s="5">
        <v>11</v>
      </c>
      <c r="AI25" s="5" t="str">
        <f t="shared" si="20"/>
        <v>B</v>
      </c>
      <c r="AJ25" s="5" t="str">
        <f t="shared" si="21"/>
        <v>2</v>
      </c>
      <c r="AK25" s="7" t="str">
        <f t="shared" si="22"/>
        <v>Fail</v>
      </c>
      <c r="AL25" s="8">
        <f t="shared" si="23"/>
        <v>0</v>
      </c>
      <c r="AM25" s="5"/>
    </row>
    <row r="26" spans="1:39" ht="21.9" customHeight="1">
      <c r="A26" s="5">
        <v>23</v>
      </c>
      <c r="B26" s="5">
        <v>23</v>
      </c>
      <c r="C26" s="16" t="s">
        <v>358</v>
      </c>
      <c r="D26" s="5">
        <v>20</v>
      </c>
      <c r="E26" s="5" t="str">
        <f t="shared" si="0"/>
        <v>B</v>
      </c>
      <c r="F26" s="5" t="str">
        <f t="shared" si="1"/>
        <v>3</v>
      </c>
      <c r="G26" s="5">
        <v>25</v>
      </c>
      <c r="H26" s="5" t="str">
        <f t="shared" si="2"/>
        <v>A-</v>
      </c>
      <c r="I26" s="5" t="str">
        <f t="shared" si="3"/>
        <v>3.5</v>
      </c>
      <c r="J26" s="5">
        <v>1</v>
      </c>
      <c r="K26" s="5" t="str">
        <f t="shared" si="4"/>
        <v>F</v>
      </c>
      <c r="L26" s="5" t="str">
        <f t="shared" si="5"/>
        <v>0</v>
      </c>
      <c r="M26" s="5">
        <v>20</v>
      </c>
      <c r="N26" s="5" t="str">
        <f t="shared" si="6"/>
        <v>B</v>
      </c>
      <c r="O26" s="5" t="str">
        <f t="shared" si="7"/>
        <v>3</v>
      </c>
      <c r="P26" s="28">
        <v>14</v>
      </c>
      <c r="Q26" s="5" t="str">
        <f t="shared" si="8"/>
        <v>A</v>
      </c>
      <c r="R26" s="5" t="str">
        <f t="shared" si="9"/>
        <v>4</v>
      </c>
      <c r="S26" s="5">
        <v>5</v>
      </c>
      <c r="T26" s="5" t="str">
        <f t="shared" si="10"/>
        <v>F</v>
      </c>
      <c r="U26" s="5" t="str">
        <f t="shared" si="11"/>
        <v>0</v>
      </c>
      <c r="V26" s="5">
        <v>13</v>
      </c>
      <c r="W26" s="5" t="str">
        <f t="shared" si="12"/>
        <v>D</v>
      </c>
      <c r="X26" s="5" t="str">
        <f t="shared" si="13"/>
        <v>1</v>
      </c>
      <c r="Y26" s="5">
        <v>8</v>
      </c>
      <c r="Z26" s="5" t="str">
        <f t="shared" si="14"/>
        <v>F</v>
      </c>
      <c r="AA26" s="5" t="str">
        <f t="shared" si="15"/>
        <v>0</v>
      </c>
      <c r="AB26" s="5">
        <v>10</v>
      </c>
      <c r="AC26" s="5" t="str">
        <f t="shared" si="16"/>
        <v>F</v>
      </c>
      <c r="AD26" s="5" t="str">
        <f t="shared" si="17"/>
        <v>0</v>
      </c>
      <c r="AE26" s="5">
        <v>22</v>
      </c>
      <c r="AF26" s="5" t="str">
        <f t="shared" si="18"/>
        <v>A</v>
      </c>
      <c r="AG26" s="5" t="str">
        <f t="shared" si="19"/>
        <v>4</v>
      </c>
      <c r="AH26" s="5">
        <v>11</v>
      </c>
      <c r="AI26" s="5" t="str">
        <f t="shared" si="20"/>
        <v>B</v>
      </c>
      <c r="AJ26" s="5" t="str">
        <f t="shared" si="21"/>
        <v>2</v>
      </c>
      <c r="AK26" s="7" t="str">
        <f t="shared" si="22"/>
        <v>Fail</v>
      </c>
      <c r="AL26" s="8">
        <f t="shared" si="23"/>
        <v>0</v>
      </c>
      <c r="AM26" s="5"/>
    </row>
    <row r="27" spans="1:39" ht="21.9" customHeight="1">
      <c r="A27" s="5">
        <v>24</v>
      </c>
      <c r="B27" s="5">
        <v>24</v>
      </c>
      <c r="C27" s="16" t="s">
        <v>359</v>
      </c>
      <c r="D27" s="5">
        <v>27</v>
      </c>
      <c r="E27" s="5" t="str">
        <f t="shared" si="0"/>
        <v>A-</v>
      </c>
      <c r="F27" s="5" t="str">
        <f t="shared" si="1"/>
        <v>3.5</v>
      </c>
      <c r="G27" s="5">
        <v>27</v>
      </c>
      <c r="H27" s="5" t="str">
        <f t="shared" si="2"/>
        <v>A-</v>
      </c>
      <c r="I27" s="5" t="str">
        <f t="shared" si="3"/>
        <v>3.5</v>
      </c>
      <c r="J27" s="5">
        <v>7</v>
      </c>
      <c r="K27" s="5" t="str">
        <f t="shared" si="4"/>
        <v>D</v>
      </c>
      <c r="L27" s="5" t="str">
        <f t="shared" si="5"/>
        <v>1</v>
      </c>
      <c r="M27" s="5">
        <v>28</v>
      </c>
      <c r="N27" s="5" t="str">
        <f t="shared" si="6"/>
        <v>A</v>
      </c>
      <c r="O27" s="5" t="str">
        <f t="shared" si="7"/>
        <v>4</v>
      </c>
      <c r="P27" s="28">
        <v>16</v>
      </c>
      <c r="Q27" s="5" t="str">
        <f t="shared" si="8"/>
        <v>A+</v>
      </c>
      <c r="R27" s="5" t="str">
        <f t="shared" si="9"/>
        <v>5</v>
      </c>
      <c r="S27" s="5">
        <v>14</v>
      </c>
      <c r="T27" s="5" t="str">
        <f t="shared" si="10"/>
        <v>D</v>
      </c>
      <c r="U27" s="5" t="str">
        <f t="shared" si="11"/>
        <v>1</v>
      </c>
      <c r="V27" s="5">
        <v>26</v>
      </c>
      <c r="W27" s="5" t="str">
        <f t="shared" si="12"/>
        <v>A-</v>
      </c>
      <c r="X27" s="5" t="str">
        <f t="shared" si="13"/>
        <v>3.5</v>
      </c>
      <c r="Y27" s="5">
        <v>11</v>
      </c>
      <c r="Z27" s="5" t="str">
        <f t="shared" si="14"/>
        <v>F</v>
      </c>
      <c r="AA27" s="5" t="str">
        <f t="shared" si="15"/>
        <v>0</v>
      </c>
      <c r="AB27" s="5">
        <v>14</v>
      </c>
      <c r="AC27" s="5" t="str">
        <f t="shared" si="16"/>
        <v>D</v>
      </c>
      <c r="AD27" s="5" t="str">
        <f t="shared" si="17"/>
        <v>1</v>
      </c>
      <c r="AE27" s="5">
        <v>20</v>
      </c>
      <c r="AF27" s="5" t="str">
        <f t="shared" si="18"/>
        <v>A-</v>
      </c>
      <c r="AG27" s="5" t="str">
        <f t="shared" si="19"/>
        <v>3.5</v>
      </c>
      <c r="AH27" s="5">
        <v>19</v>
      </c>
      <c r="AI27" s="5" t="str">
        <f t="shared" si="20"/>
        <v>A+</v>
      </c>
      <c r="AJ27" s="5" t="str">
        <f t="shared" si="21"/>
        <v>5</v>
      </c>
      <c r="AK27" s="7" t="str">
        <f t="shared" si="22"/>
        <v>Fail</v>
      </c>
      <c r="AL27" s="8">
        <f t="shared" si="23"/>
        <v>0</v>
      </c>
      <c r="AM27" s="5"/>
    </row>
    <row r="28" spans="1:39" ht="21.9" customHeight="1">
      <c r="A28" s="5">
        <v>25</v>
      </c>
      <c r="B28" s="5">
        <v>25</v>
      </c>
      <c r="C28" s="16" t="s">
        <v>360</v>
      </c>
      <c r="D28" s="5">
        <v>15</v>
      </c>
      <c r="E28" s="5" t="str">
        <f t="shared" si="0"/>
        <v>D</v>
      </c>
      <c r="F28" s="5" t="str">
        <f t="shared" si="1"/>
        <v>1</v>
      </c>
      <c r="G28" s="5">
        <v>27</v>
      </c>
      <c r="H28" s="5" t="str">
        <f t="shared" si="2"/>
        <v>A-</v>
      </c>
      <c r="I28" s="5" t="str">
        <f t="shared" si="3"/>
        <v>3.5</v>
      </c>
      <c r="J28" s="5">
        <v>4</v>
      </c>
      <c r="K28" s="5" t="str">
        <f t="shared" si="4"/>
        <v>F</v>
      </c>
      <c r="L28" s="5" t="str">
        <f t="shared" si="5"/>
        <v>0</v>
      </c>
      <c r="M28" s="5">
        <v>22</v>
      </c>
      <c r="N28" s="5" t="str">
        <f t="shared" si="6"/>
        <v>B</v>
      </c>
      <c r="O28" s="5" t="str">
        <f t="shared" si="7"/>
        <v>3</v>
      </c>
      <c r="P28" s="28">
        <v>14</v>
      </c>
      <c r="Q28" s="5" t="str">
        <f t="shared" si="8"/>
        <v>A</v>
      </c>
      <c r="R28" s="5" t="str">
        <f t="shared" si="9"/>
        <v>4</v>
      </c>
      <c r="S28" s="5">
        <v>8</v>
      </c>
      <c r="T28" s="5" t="str">
        <f t="shared" si="10"/>
        <v>F</v>
      </c>
      <c r="U28" s="5" t="str">
        <f t="shared" si="11"/>
        <v>0</v>
      </c>
      <c r="V28" s="5">
        <v>13</v>
      </c>
      <c r="W28" s="5" t="str">
        <f t="shared" si="12"/>
        <v>D</v>
      </c>
      <c r="X28" s="5" t="str">
        <f t="shared" si="13"/>
        <v>1</v>
      </c>
      <c r="Y28" s="5">
        <v>9</v>
      </c>
      <c r="Z28" s="5" t="str">
        <f t="shared" si="14"/>
        <v>F</v>
      </c>
      <c r="AA28" s="5" t="str">
        <f t="shared" si="15"/>
        <v>0</v>
      </c>
      <c r="AB28" s="5">
        <v>8</v>
      </c>
      <c r="AC28" s="5" t="str">
        <f t="shared" si="16"/>
        <v>F</v>
      </c>
      <c r="AD28" s="5" t="str">
        <f t="shared" si="17"/>
        <v>0</v>
      </c>
      <c r="AE28" s="5">
        <v>8</v>
      </c>
      <c r="AF28" s="5" t="str">
        <f t="shared" si="18"/>
        <v>F</v>
      </c>
      <c r="AG28" s="5" t="str">
        <f t="shared" si="19"/>
        <v>0</v>
      </c>
      <c r="AH28" s="5">
        <v>11</v>
      </c>
      <c r="AI28" s="5" t="str">
        <f t="shared" si="20"/>
        <v>B</v>
      </c>
      <c r="AJ28" s="5" t="str">
        <f t="shared" si="21"/>
        <v>2</v>
      </c>
      <c r="AK28" s="7" t="str">
        <f t="shared" si="22"/>
        <v>Fail</v>
      </c>
      <c r="AL28" s="8">
        <f t="shared" si="23"/>
        <v>0</v>
      </c>
      <c r="AM28" s="5"/>
    </row>
    <row r="29" spans="1:39" ht="21.9" customHeight="1">
      <c r="A29" s="5">
        <v>26</v>
      </c>
      <c r="B29" s="5">
        <v>26</v>
      </c>
      <c r="C29" s="16" t="s">
        <v>361</v>
      </c>
      <c r="D29" s="5">
        <v>32</v>
      </c>
      <c r="E29" s="5" t="str">
        <f t="shared" si="0"/>
        <v>A+</v>
      </c>
      <c r="F29" s="5" t="str">
        <f t="shared" si="1"/>
        <v>5</v>
      </c>
      <c r="G29" s="5">
        <v>36</v>
      </c>
      <c r="H29" s="5" t="str">
        <f t="shared" si="2"/>
        <v>A+</v>
      </c>
      <c r="I29" s="5" t="str">
        <f t="shared" si="3"/>
        <v>5</v>
      </c>
      <c r="J29" s="5">
        <v>12</v>
      </c>
      <c r="K29" s="5" t="str">
        <f t="shared" si="4"/>
        <v>A-</v>
      </c>
      <c r="L29" s="5" t="str">
        <f t="shared" si="5"/>
        <v>3.5</v>
      </c>
      <c r="M29" s="5">
        <v>30</v>
      </c>
      <c r="N29" s="5" t="str">
        <f t="shared" si="6"/>
        <v>A</v>
      </c>
      <c r="O29" s="5" t="str">
        <f t="shared" si="7"/>
        <v>4</v>
      </c>
      <c r="P29" s="28">
        <v>16</v>
      </c>
      <c r="Q29" s="5" t="str">
        <f t="shared" si="8"/>
        <v>A+</v>
      </c>
      <c r="R29" s="5" t="str">
        <f t="shared" si="9"/>
        <v>5</v>
      </c>
      <c r="S29" s="5">
        <v>28</v>
      </c>
      <c r="T29" s="5" t="str">
        <f t="shared" si="10"/>
        <v>A</v>
      </c>
      <c r="U29" s="5" t="str">
        <f t="shared" si="11"/>
        <v>4</v>
      </c>
      <c r="V29" s="5">
        <v>28</v>
      </c>
      <c r="W29" s="5" t="str">
        <f t="shared" si="12"/>
        <v>A</v>
      </c>
      <c r="X29" s="5" t="str">
        <f t="shared" si="13"/>
        <v>4</v>
      </c>
      <c r="Y29" s="5">
        <v>28</v>
      </c>
      <c r="Z29" s="5" t="str">
        <f t="shared" si="14"/>
        <v>A</v>
      </c>
      <c r="AA29" s="5" t="str">
        <f t="shared" si="15"/>
        <v>4</v>
      </c>
      <c r="AB29" s="5">
        <v>24</v>
      </c>
      <c r="AC29" s="5" t="str">
        <f t="shared" si="16"/>
        <v>A-</v>
      </c>
      <c r="AD29" s="5" t="str">
        <f t="shared" si="17"/>
        <v>3.5</v>
      </c>
      <c r="AE29" s="5">
        <v>24</v>
      </c>
      <c r="AF29" s="5" t="str">
        <f t="shared" si="18"/>
        <v>A+</v>
      </c>
      <c r="AG29" s="5" t="str">
        <f t="shared" si="19"/>
        <v>5</v>
      </c>
      <c r="AH29" s="5">
        <v>17</v>
      </c>
      <c r="AI29" s="5" t="str">
        <f t="shared" si="20"/>
        <v>A+</v>
      </c>
      <c r="AJ29" s="5" t="str">
        <f t="shared" si="21"/>
        <v>5</v>
      </c>
      <c r="AK29" s="7" t="str">
        <f t="shared" si="22"/>
        <v>Pass</v>
      </c>
      <c r="AL29" s="8">
        <f t="shared" si="23"/>
        <v>275</v>
      </c>
      <c r="AM29" s="5"/>
    </row>
    <row r="30" spans="1:39" ht="21.9" customHeight="1">
      <c r="A30" s="5">
        <v>27</v>
      </c>
      <c r="B30" s="5">
        <v>27</v>
      </c>
      <c r="C30" s="16" t="s">
        <v>362</v>
      </c>
      <c r="D30" s="5">
        <v>26</v>
      </c>
      <c r="E30" s="5" t="str">
        <f t="shared" si="0"/>
        <v>A-</v>
      </c>
      <c r="F30" s="5" t="str">
        <f t="shared" si="1"/>
        <v>3.5</v>
      </c>
      <c r="G30" s="5">
        <v>28</v>
      </c>
      <c r="H30" s="5" t="str">
        <f t="shared" si="2"/>
        <v>A</v>
      </c>
      <c r="I30" s="5" t="str">
        <f t="shared" si="3"/>
        <v>4</v>
      </c>
      <c r="J30" s="5">
        <v>4</v>
      </c>
      <c r="K30" s="5" t="str">
        <f t="shared" si="4"/>
        <v>F</v>
      </c>
      <c r="L30" s="5" t="str">
        <f t="shared" si="5"/>
        <v>0</v>
      </c>
      <c r="M30" s="5">
        <v>24</v>
      </c>
      <c r="N30" s="5" t="str">
        <f t="shared" si="6"/>
        <v>A-</v>
      </c>
      <c r="O30" s="5" t="str">
        <f t="shared" si="7"/>
        <v>3.5</v>
      </c>
      <c r="P30" s="28">
        <v>12</v>
      </c>
      <c r="Q30" s="5" t="str">
        <f t="shared" si="8"/>
        <v>A-</v>
      </c>
      <c r="R30" s="5" t="str">
        <f t="shared" si="9"/>
        <v>3.5</v>
      </c>
      <c r="S30" s="5">
        <v>7</v>
      </c>
      <c r="T30" s="5" t="str">
        <f t="shared" si="10"/>
        <v>F</v>
      </c>
      <c r="U30" s="5" t="str">
        <f t="shared" si="11"/>
        <v>0</v>
      </c>
      <c r="V30" s="5">
        <v>16</v>
      </c>
      <c r="W30" s="5" t="str">
        <f t="shared" si="12"/>
        <v>C</v>
      </c>
      <c r="X30" s="5" t="str">
        <f t="shared" si="13"/>
        <v>1</v>
      </c>
      <c r="Y30" s="5">
        <v>9</v>
      </c>
      <c r="Z30" s="5" t="str">
        <f t="shared" si="14"/>
        <v>F</v>
      </c>
      <c r="AA30" s="5" t="str">
        <f t="shared" si="15"/>
        <v>0</v>
      </c>
      <c r="AB30" s="5">
        <v>11</v>
      </c>
      <c r="AC30" s="5" t="str">
        <f t="shared" si="16"/>
        <v>F</v>
      </c>
      <c r="AD30" s="5" t="str">
        <f t="shared" si="17"/>
        <v>0</v>
      </c>
      <c r="AE30" s="5">
        <v>7</v>
      </c>
      <c r="AF30" s="5" t="str">
        <f t="shared" si="18"/>
        <v>F</v>
      </c>
      <c r="AG30" s="5" t="str">
        <f t="shared" si="19"/>
        <v>0</v>
      </c>
      <c r="AH30" s="5">
        <v>13</v>
      </c>
      <c r="AI30" s="5" t="str">
        <f t="shared" si="20"/>
        <v>A-</v>
      </c>
      <c r="AJ30" s="5" t="str">
        <f t="shared" si="21"/>
        <v>3.5</v>
      </c>
      <c r="AK30" s="7" t="str">
        <f t="shared" si="22"/>
        <v>Fail</v>
      </c>
      <c r="AL30" s="8">
        <f t="shared" si="23"/>
        <v>0</v>
      </c>
      <c r="AM30" s="5"/>
    </row>
    <row r="31" spans="1:39" ht="21.9" customHeight="1">
      <c r="A31" s="5">
        <v>28</v>
      </c>
      <c r="B31" s="5">
        <v>28</v>
      </c>
      <c r="C31" s="16" t="s">
        <v>363</v>
      </c>
      <c r="D31" s="5">
        <v>21</v>
      </c>
      <c r="E31" s="5" t="str">
        <f t="shared" si="0"/>
        <v>B</v>
      </c>
      <c r="F31" s="5" t="str">
        <f t="shared" si="1"/>
        <v>3</v>
      </c>
      <c r="G31" s="5">
        <v>24</v>
      </c>
      <c r="H31" s="5" t="str">
        <f t="shared" si="2"/>
        <v>A-</v>
      </c>
      <c r="I31" s="5" t="str">
        <f t="shared" si="3"/>
        <v>3.5</v>
      </c>
      <c r="J31" s="5">
        <v>3</v>
      </c>
      <c r="K31" s="5" t="str">
        <f t="shared" si="4"/>
        <v>F</v>
      </c>
      <c r="L31" s="5" t="str">
        <f t="shared" si="5"/>
        <v>0</v>
      </c>
      <c r="M31" s="5">
        <v>24</v>
      </c>
      <c r="N31" s="5" t="str">
        <f t="shared" si="6"/>
        <v>A-</v>
      </c>
      <c r="O31" s="5" t="str">
        <f t="shared" si="7"/>
        <v>3.5</v>
      </c>
      <c r="P31" s="28">
        <v>14</v>
      </c>
      <c r="Q31" s="5" t="str">
        <f t="shared" si="8"/>
        <v>A</v>
      </c>
      <c r="R31" s="5" t="str">
        <f t="shared" si="9"/>
        <v>4</v>
      </c>
      <c r="S31" s="5">
        <v>10</v>
      </c>
      <c r="T31" s="5" t="str">
        <f t="shared" si="10"/>
        <v>F</v>
      </c>
      <c r="U31" s="5" t="str">
        <f t="shared" si="11"/>
        <v>0</v>
      </c>
      <c r="V31" s="5">
        <v>18</v>
      </c>
      <c r="W31" s="5" t="str">
        <f t="shared" si="12"/>
        <v>C</v>
      </c>
      <c r="X31" s="5" t="str">
        <f t="shared" si="13"/>
        <v>2</v>
      </c>
      <c r="Y31" s="5">
        <v>15</v>
      </c>
      <c r="Z31" s="5" t="str">
        <f t="shared" si="14"/>
        <v>D</v>
      </c>
      <c r="AA31" s="5" t="str">
        <f t="shared" si="15"/>
        <v>1</v>
      </c>
      <c r="AB31" s="5">
        <v>12</v>
      </c>
      <c r="AC31" s="5" t="str">
        <f t="shared" si="16"/>
        <v>F</v>
      </c>
      <c r="AD31" s="5" t="str">
        <f t="shared" si="17"/>
        <v>0</v>
      </c>
      <c r="AE31" s="5">
        <v>11</v>
      </c>
      <c r="AF31" s="5" t="str">
        <f t="shared" si="18"/>
        <v>D</v>
      </c>
      <c r="AG31" s="5" t="str">
        <f t="shared" si="19"/>
        <v>1</v>
      </c>
      <c r="AH31" s="5">
        <v>15</v>
      </c>
      <c r="AI31" s="5" t="str">
        <f t="shared" si="20"/>
        <v>A</v>
      </c>
      <c r="AJ31" s="5" t="str">
        <f t="shared" si="21"/>
        <v>4</v>
      </c>
      <c r="AK31" s="7" t="str">
        <f t="shared" si="22"/>
        <v>Fail</v>
      </c>
      <c r="AL31" s="8">
        <f t="shared" si="23"/>
        <v>0</v>
      </c>
      <c r="AM31" s="5"/>
    </row>
    <row r="32" spans="1:39" ht="21.9" customHeight="1">
      <c r="A32" s="5">
        <v>29</v>
      </c>
      <c r="B32" s="5">
        <v>29</v>
      </c>
      <c r="C32" s="16" t="s">
        <v>364</v>
      </c>
      <c r="D32" s="5">
        <v>21</v>
      </c>
      <c r="E32" s="5" t="str">
        <f t="shared" si="0"/>
        <v>B</v>
      </c>
      <c r="F32" s="5" t="str">
        <f t="shared" si="1"/>
        <v>3</v>
      </c>
      <c r="G32" s="5">
        <v>20</v>
      </c>
      <c r="H32" s="5" t="str">
        <f t="shared" si="2"/>
        <v>B</v>
      </c>
      <c r="I32" s="5" t="str">
        <f t="shared" si="3"/>
        <v>3</v>
      </c>
      <c r="J32" s="5">
        <v>5</v>
      </c>
      <c r="K32" s="5" t="str">
        <f t="shared" si="4"/>
        <v>F</v>
      </c>
      <c r="L32" s="5" t="str">
        <f t="shared" si="5"/>
        <v>0</v>
      </c>
      <c r="M32" s="5">
        <v>18</v>
      </c>
      <c r="N32" s="5" t="str">
        <f t="shared" si="6"/>
        <v>C</v>
      </c>
      <c r="O32" s="5" t="str">
        <f t="shared" si="7"/>
        <v>2</v>
      </c>
      <c r="P32" s="28">
        <v>10</v>
      </c>
      <c r="Q32" s="5" t="str">
        <f t="shared" si="8"/>
        <v>B</v>
      </c>
      <c r="R32" s="5" t="str">
        <f t="shared" si="9"/>
        <v>2</v>
      </c>
      <c r="S32" s="5">
        <v>30</v>
      </c>
      <c r="T32" s="5" t="str">
        <f t="shared" si="10"/>
        <v>A</v>
      </c>
      <c r="U32" s="5" t="str">
        <f t="shared" si="11"/>
        <v>4</v>
      </c>
      <c r="V32" s="5">
        <v>14</v>
      </c>
      <c r="W32" s="5" t="str">
        <f t="shared" si="12"/>
        <v>D</v>
      </c>
      <c r="X32" s="5" t="str">
        <f t="shared" si="13"/>
        <v>1</v>
      </c>
      <c r="Y32" s="5">
        <v>9</v>
      </c>
      <c r="Z32" s="5" t="str">
        <f t="shared" si="14"/>
        <v>F</v>
      </c>
      <c r="AA32" s="5" t="str">
        <f t="shared" si="15"/>
        <v>0</v>
      </c>
      <c r="AB32" s="5">
        <v>12</v>
      </c>
      <c r="AC32" s="5" t="str">
        <f t="shared" si="16"/>
        <v>F</v>
      </c>
      <c r="AD32" s="5" t="str">
        <f t="shared" si="17"/>
        <v>0</v>
      </c>
      <c r="AE32" s="5">
        <v>20</v>
      </c>
      <c r="AF32" s="5" t="str">
        <f t="shared" si="18"/>
        <v>A-</v>
      </c>
      <c r="AG32" s="5" t="str">
        <f t="shared" si="19"/>
        <v>3.5</v>
      </c>
      <c r="AH32" s="5">
        <v>13</v>
      </c>
      <c r="AI32" s="5" t="str">
        <f t="shared" si="20"/>
        <v>A-</v>
      </c>
      <c r="AJ32" s="5" t="str">
        <f t="shared" si="21"/>
        <v>3.5</v>
      </c>
      <c r="AK32" s="7" t="str">
        <f t="shared" si="22"/>
        <v>Fail</v>
      </c>
      <c r="AL32" s="8">
        <f t="shared" si="23"/>
        <v>0</v>
      </c>
      <c r="AM32" s="5"/>
    </row>
    <row r="33" spans="1:39" ht="21.9" customHeight="1">
      <c r="A33" s="5">
        <v>30</v>
      </c>
      <c r="B33" s="5">
        <v>30</v>
      </c>
      <c r="C33" s="16" t="s">
        <v>365</v>
      </c>
      <c r="D33" s="5">
        <v>30</v>
      </c>
      <c r="E33" s="5" t="str">
        <f t="shared" si="0"/>
        <v>A</v>
      </c>
      <c r="F33" s="5" t="str">
        <f t="shared" si="1"/>
        <v>4</v>
      </c>
      <c r="G33" s="5">
        <v>29</v>
      </c>
      <c r="H33" s="5" t="str">
        <f t="shared" si="2"/>
        <v>A</v>
      </c>
      <c r="I33" s="5" t="str">
        <f t="shared" si="3"/>
        <v>4</v>
      </c>
      <c r="J33" s="5">
        <v>7</v>
      </c>
      <c r="K33" s="5" t="str">
        <f t="shared" si="4"/>
        <v>D</v>
      </c>
      <c r="L33" s="5" t="str">
        <f t="shared" si="5"/>
        <v>1</v>
      </c>
      <c r="M33" s="5">
        <v>20</v>
      </c>
      <c r="N33" s="5" t="str">
        <f t="shared" si="6"/>
        <v>B</v>
      </c>
      <c r="O33" s="5" t="str">
        <f t="shared" si="7"/>
        <v>3</v>
      </c>
      <c r="P33" s="28">
        <v>8</v>
      </c>
      <c r="Q33" s="5" t="str">
        <f t="shared" si="8"/>
        <v>C</v>
      </c>
      <c r="R33" s="5" t="str">
        <f t="shared" si="9"/>
        <v>1</v>
      </c>
      <c r="S33" s="5">
        <v>16</v>
      </c>
      <c r="T33" s="5" t="str">
        <f t="shared" si="10"/>
        <v>C</v>
      </c>
      <c r="U33" s="5" t="str">
        <f t="shared" si="11"/>
        <v>1</v>
      </c>
      <c r="V33" s="5">
        <v>22</v>
      </c>
      <c r="W33" s="5" t="str">
        <f t="shared" si="12"/>
        <v>B</v>
      </c>
      <c r="X33" s="5" t="str">
        <f t="shared" si="13"/>
        <v>3</v>
      </c>
      <c r="Y33" s="5">
        <v>10</v>
      </c>
      <c r="Z33" s="5" t="str">
        <f t="shared" si="14"/>
        <v>F</v>
      </c>
      <c r="AA33" s="5" t="str">
        <f t="shared" si="15"/>
        <v>0</v>
      </c>
      <c r="AB33" s="5">
        <v>13</v>
      </c>
      <c r="AC33" s="5" t="str">
        <f t="shared" si="16"/>
        <v>D</v>
      </c>
      <c r="AD33" s="5" t="str">
        <f t="shared" si="17"/>
        <v>1</v>
      </c>
      <c r="AE33" s="5">
        <v>5</v>
      </c>
      <c r="AF33" s="5" t="str">
        <f t="shared" si="18"/>
        <v>F</v>
      </c>
      <c r="AG33" s="5" t="str">
        <f t="shared" si="19"/>
        <v>0</v>
      </c>
      <c r="AH33" s="5">
        <v>13</v>
      </c>
      <c r="AI33" s="5" t="str">
        <f t="shared" si="20"/>
        <v>A-</v>
      </c>
      <c r="AJ33" s="5" t="str">
        <f t="shared" si="21"/>
        <v>3.5</v>
      </c>
      <c r="AK33" s="7" t="str">
        <f t="shared" si="22"/>
        <v>Fail</v>
      </c>
      <c r="AL33" s="8">
        <f t="shared" si="23"/>
        <v>0</v>
      </c>
      <c r="AM33" s="5"/>
    </row>
    <row r="34" spans="1:39" ht="21.9" customHeight="1">
      <c r="A34" s="5">
        <v>31</v>
      </c>
      <c r="B34" s="5">
        <v>31</v>
      </c>
      <c r="C34" s="16" t="s">
        <v>366</v>
      </c>
      <c r="D34" s="5">
        <v>26</v>
      </c>
      <c r="E34" s="5" t="str">
        <f t="shared" si="0"/>
        <v>A-</v>
      </c>
      <c r="F34" s="5" t="str">
        <f t="shared" si="1"/>
        <v>3.5</v>
      </c>
      <c r="G34" s="5">
        <v>26</v>
      </c>
      <c r="H34" s="5" t="str">
        <f t="shared" si="2"/>
        <v>A-</v>
      </c>
      <c r="I34" s="5" t="str">
        <f t="shared" si="3"/>
        <v>3.5</v>
      </c>
      <c r="J34" s="5">
        <v>2</v>
      </c>
      <c r="K34" s="5" t="str">
        <f t="shared" si="4"/>
        <v>F</v>
      </c>
      <c r="L34" s="5" t="str">
        <f t="shared" si="5"/>
        <v>0</v>
      </c>
      <c r="M34" s="5">
        <v>26</v>
      </c>
      <c r="N34" s="5" t="str">
        <f t="shared" si="6"/>
        <v>A-</v>
      </c>
      <c r="O34" s="5" t="str">
        <f t="shared" si="7"/>
        <v>3.5</v>
      </c>
      <c r="P34" s="28">
        <v>8</v>
      </c>
      <c r="Q34" s="5" t="str">
        <f t="shared" si="8"/>
        <v>C</v>
      </c>
      <c r="R34" s="5" t="str">
        <f t="shared" si="9"/>
        <v>1</v>
      </c>
      <c r="S34" s="5">
        <v>5</v>
      </c>
      <c r="T34" s="5" t="str">
        <f t="shared" si="10"/>
        <v>F</v>
      </c>
      <c r="U34" s="5" t="str">
        <f t="shared" si="11"/>
        <v>0</v>
      </c>
      <c r="V34" s="5">
        <v>14</v>
      </c>
      <c r="W34" s="5" t="str">
        <f t="shared" si="12"/>
        <v>D</v>
      </c>
      <c r="X34" s="5" t="str">
        <f t="shared" si="13"/>
        <v>1</v>
      </c>
      <c r="Y34" s="5">
        <v>10</v>
      </c>
      <c r="Z34" s="5" t="str">
        <f t="shared" si="14"/>
        <v>F</v>
      </c>
      <c r="AA34" s="5" t="str">
        <f t="shared" si="15"/>
        <v>0</v>
      </c>
      <c r="AB34" s="5">
        <v>6</v>
      </c>
      <c r="AC34" s="5" t="str">
        <f t="shared" si="16"/>
        <v>F</v>
      </c>
      <c r="AD34" s="5" t="str">
        <f t="shared" si="17"/>
        <v>0</v>
      </c>
      <c r="AE34" s="5">
        <v>12</v>
      </c>
      <c r="AF34" s="5" t="str">
        <f t="shared" si="18"/>
        <v>C</v>
      </c>
      <c r="AG34" s="5" t="str">
        <f t="shared" si="19"/>
        <v>1</v>
      </c>
      <c r="AH34" s="5">
        <v>13</v>
      </c>
      <c r="AI34" s="5" t="str">
        <f t="shared" si="20"/>
        <v>A-</v>
      </c>
      <c r="AJ34" s="5" t="str">
        <f t="shared" si="21"/>
        <v>3.5</v>
      </c>
      <c r="AK34" s="7" t="str">
        <f t="shared" si="22"/>
        <v>Fail</v>
      </c>
      <c r="AL34" s="8">
        <f t="shared" si="23"/>
        <v>0</v>
      </c>
      <c r="AM34" s="5"/>
    </row>
    <row r="35" spans="1:39" ht="21.9" customHeight="1">
      <c r="A35" s="5">
        <v>32</v>
      </c>
      <c r="B35" s="5">
        <v>32</v>
      </c>
      <c r="C35" s="16" t="s">
        <v>367</v>
      </c>
      <c r="D35" s="5">
        <v>15</v>
      </c>
      <c r="E35" s="5" t="str">
        <f t="shared" si="0"/>
        <v>D</v>
      </c>
      <c r="F35" s="5" t="str">
        <f t="shared" si="1"/>
        <v>1</v>
      </c>
      <c r="G35" s="5">
        <v>23</v>
      </c>
      <c r="H35" s="5" t="str">
        <f t="shared" si="2"/>
        <v>B</v>
      </c>
      <c r="I35" s="5" t="str">
        <f t="shared" si="3"/>
        <v>3</v>
      </c>
      <c r="J35" s="5">
        <v>2</v>
      </c>
      <c r="K35" s="5" t="str">
        <f t="shared" si="4"/>
        <v>F</v>
      </c>
      <c r="L35" s="5" t="str">
        <f t="shared" si="5"/>
        <v>0</v>
      </c>
      <c r="M35" s="5">
        <v>24</v>
      </c>
      <c r="N35" s="5" t="str">
        <f t="shared" si="6"/>
        <v>A-</v>
      </c>
      <c r="O35" s="5" t="str">
        <f t="shared" si="7"/>
        <v>3.5</v>
      </c>
      <c r="P35" s="28">
        <v>14</v>
      </c>
      <c r="Q35" s="5" t="str">
        <f t="shared" si="8"/>
        <v>A</v>
      </c>
      <c r="R35" s="5" t="str">
        <f t="shared" si="9"/>
        <v>4</v>
      </c>
      <c r="S35" s="5">
        <v>7</v>
      </c>
      <c r="T35" s="5" t="str">
        <f t="shared" si="10"/>
        <v>F</v>
      </c>
      <c r="U35" s="5" t="str">
        <f t="shared" si="11"/>
        <v>0</v>
      </c>
      <c r="V35" s="5">
        <v>26</v>
      </c>
      <c r="W35" s="5" t="str">
        <f t="shared" si="12"/>
        <v>A-</v>
      </c>
      <c r="X35" s="5" t="str">
        <f t="shared" si="13"/>
        <v>3.5</v>
      </c>
      <c r="Y35" s="5">
        <v>4</v>
      </c>
      <c r="Z35" s="5" t="str">
        <f t="shared" si="14"/>
        <v>F</v>
      </c>
      <c r="AA35" s="5" t="str">
        <f t="shared" si="15"/>
        <v>0</v>
      </c>
      <c r="AB35" s="5">
        <v>7</v>
      </c>
      <c r="AC35" s="5" t="str">
        <f t="shared" si="16"/>
        <v>F</v>
      </c>
      <c r="AD35" s="5" t="str">
        <f t="shared" si="17"/>
        <v>0</v>
      </c>
      <c r="AE35" s="5">
        <v>20</v>
      </c>
      <c r="AF35" s="5" t="str">
        <f t="shared" si="18"/>
        <v>A-</v>
      </c>
      <c r="AG35" s="5" t="str">
        <f t="shared" si="19"/>
        <v>3.5</v>
      </c>
      <c r="AH35" s="5">
        <v>15</v>
      </c>
      <c r="AI35" s="5" t="str">
        <f t="shared" si="20"/>
        <v>A</v>
      </c>
      <c r="AJ35" s="5" t="str">
        <f t="shared" si="21"/>
        <v>4</v>
      </c>
      <c r="AK35" s="7" t="str">
        <f t="shared" si="22"/>
        <v>Fail</v>
      </c>
      <c r="AL35" s="8">
        <f t="shared" si="23"/>
        <v>0</v>
      </c>
      <c r="AM35" s="5"/>
    </row>
    <row r="36" spans="1:39" ht="21.9" customHeight="1">
      <c r="A36" s="5">
        <v>33</v>
      </c>
      <c r="B36" s="5">
        <v>33</v>
      </c>
      <c r="C36" s="16" t="s">
        <v>368</v>
      </c>
      <c r="D36" s="5">
        <v>19</v>
      </c>
      <c r="E36" s="5" t="str">
        <f t="shared" si="0"/>
        <v>C</v>
      </c>
      <c r="F36" s="5" t="str">
        <f t="shared" si="1"/>
        <v>2</v>
      </c>
      <c r="G36" s="5">
        <v>29</v>
      </c>
      <c r="H36" s="5" t="str">
        <f t="shared" si="2"/>
        <v>A</v>
      </c>
      <c r="I36" s="5" t="str">
        <f t="shared" si="3"/>
        <v>4</v>
      </c>
      <c r="J36" s="5">
        <v>5</v>
      </c>
      <c r="K36" s="5" t="str">
        <f t="shared" si="4"/>
        <v>F</v>
      </c>
      <c r="L36" s="5" t="str">
        <f t="shared" si="5"/>
        <v>0</v>
      </c>
      <c r="M36" s="5">
        <v>22</v>
      </c>
      <c r="N36" s="5" t="str">
        <f t="shared" si="6"/>
        <v>B</v>
      </c>
      <c r="O36" s="5" t="str">
        <f t="shared" si="7"/>
        <v>3</v>
      </c>
      <c r="P36" s="28">
        <v>14</v>
      </c>
      <c r="Q36" s="5" t="str">
        <f t="shared" si="8"/>
        <v>A</v>
      </c>
      <c r="R36" s="5" t="str">
        <f t="shared" si="9"/>
        <v>4</v>
      </c>
      <c r="S36" s="5">
        <v>10</v>
      </c>
      <c r="T36" s="5" t="str">
        <f t="shared" si="10"/>
        <v>F</v>
      </c>
      <c r="U36" s="5" t="str">
        <f t="shared" si="11"/>
        <v>0</v>
      </c>
      <c r="V36" s="5">
        <v>16</v>
      </c>
      <c r="W36" s="5" t="str">
        <f t="shared" si="12"/>
        <v>C</v>
      </c>
      <c r="X36" s="5" t="str">
        <f t="shared" si="13"/>
        <v>1</v>
      </c>
      <c r="Y36" s="5">
        <v>7</v>
      </c>
      <c r="Z36" s="5" t="str">
        <f t="shared" si="14"/>
        <v>F</v>
      </c>
      <c r="AA36" s="5" t="str">
        <f t="shared" si="15"/>
        <v>0</v>
      </c>
      <c r="AB36" s="5">
        <v>12</v>
      </c>
      <c r="AC36" s="5" t="str">
        <f t="shared" si="16"/>
        <v>F</v>
      </c>
      <c r="AD36" s="5" t="str">
        <f t="shared" si="17"/>
        <v>0</v>
      </c>
      <c r="AE36" s="5">
        <v>20</v>
      </c>
      <c r="AF36" s="5" t="str">
        <f t="shared" si="18"/>
        <v>A-</v>
      </c>
      <c r="AG36" s="5" t="str">
        <f t="shared" si="19"/>
        <v>3.5</v>
      </c>
      <c r="AH36" s="5">
        <v>13</v>
      </c>
      <c r="AI36" s="5" t="str">
        <f t="shared" si="20"/>
        <v>A-</v>
      </c>
      <c r="AJ36" s="5" t="str">
        <f t="shared" si="21"/>
        <v>3.5</v>
      </c>
      <c r="AK36" s="7" t="str">
        <f t="shared" si="22"/>
        <v>Fail</v>
      </c>
      <c r="AL36" s="8">
        <f t="shared" si="23"/>
        <v>0</v>
      </c>
      <c r="AM36" s="5"/>
    </row>
    <row r="37" spans="1:39" ht="21.9" customHeight="1">
      <c r="A37" s="5">
        <v>34</v>
      </c>
      <c r="B37" s="5">
        <v>34</v>
      </c>
      <c r="C37" s="16" t="s">
        <v>369</v>
      </c>
      <c r="D37" s="5">
        <v>23</v>
      </c>
      <c r="E37" s="5" t="str">
        <f t="shared" si="0"/>
        <v>B</v>
      </c>
      <c r="F37" s="5" t="str">
        <f t="shared" si="1"/>
        <v>3</v>
      </c>
      <c r="G37" s="5">
        <v>23</v>
      </c>
      <c r="H37" s="5" t="str">
        <f t="shared" si="2"/>
        <v>B</v>
      </c>
      <c r="I37" s="5" t="str">
        <f t="shared" si="3"/>
        <v>3</v>
      </c>
      <c r="J37" s="5">
        <v>7</v>
      </c>
      <c r="K37" s="5" t="str">
        <f t="shared" si="4"/>
        <v>D</v>
      </c>
      <c r="L37" s="5" t="str">
        <f t="shared" si="5"/>
        <v>1</v>
      </c>
      <c r="M37" s="5">
        <v>24</v>
      </c>
      <c r="N37" s="5" t="str">
        <f t="shared" si="6"/>
        <v>A-</v>
      </c>
      <c r="O37" s="5" t="str">
        <f t="shared" si="7"/>
        <v>3.5</v>
      </c>
      <c r="P37" s="28">
        <v>13</v>
      </c>
      <c r="Q37" s="5" t="str">
        <f t="shared" si="8"/>
        <v>A-</v>
      </c>
      <c r="R37" s="5" t="str">
        <f t="shared" si="9"/>
        <v>3.5</v>
      </c>
      <c r="S37" s="5">
        <v>26</v>
      </c>
      <c r="T37" s="5" t="str">
        <f t="shared" si="10"/>
        <v>A-</v>
      </c>
      <c r="U37" s="5" t="str">
        <f t="shared" si="11"/>
        <v>3.5</v>
      </c>
      <c r="V37" s="5">
        <v>26</v>
      </c>
      <c r="W37" s="5" t="str">
        <f t="shared" si="12"/>
        <v>A-</v>
      </c>
      <c r="X37" s="5" t="str">
        <f t="shared" si="13"/>
        <v>3.5</v>
      </c>
      <c r="Y37" s="5">
        <v>13</v>
      </c>
      <c r="Z37" s="5" t="str">
        <f t="shared" si="14"/>
        <v>D</v>
      </c>
      <c r="AA37" s="5" t="str">
        <f t="shared" si="15"/>
        <v>1</v>
      </c>
      <c r="AB37" s="5">
        <v>16</v>
      </c>
      <c r="AC37" s="5" t="str">
        <f t="shared" si="16"/>
        <v>C</v>
      </c>
      <c r="AD37" s="5" t="str">
        <f t="shared" si="17"/>
        <v>1</v>
      </c>
      <c r="AE37" s="5">
        <v>14</v>
      </c>
      <c r="AF37" s="5" t="str">
        <f t="shared" si="18"/>
        <v>C</v>
      </c>
      <c r="AG37" s="5" t="str">
        <f t="shared" si="19"/>
        <v>2</v>
      </c>
      <c r="AH37" s="5">
        <v>17</v>
      </c>
      <c r="AI37" s="5" t="str">
        <f t="shared" si="20"/>
        <v>A+</v>
      </c>
      <c r="AJ37" s="5" t="str">
        <f t="shared" si="21"/>
        <v>5</v>
      </c>
      <c r="AK37" s="7" t="str">
        <f t="shared" si="22"/>
        <v>Pass</v>
      </c>
      <c r="AL37" s="8">
        <f t="shared" si="23"/>
        <v>202</v>
      </c>
      <c r="AM37" s="5"/>
    </row>
    <row r="38" spans="1:39" ht="21.9" customHeight="1">
      <c r="A38" s="5">
        <v>35</v>
      </c>
      <c r="B38" s="5">
        <v>35</v>
      </c>
      <c r="C38" s="16" t="s">
        <v>370</v>
      </c>
      <c r="D38" s="5">
        <v>26</v>
      </c>
      <c r="E38" s="5" t="str">
        <f t="shared" si="0"/>
        <v>A-</v>
      </c>
      <c r="F38" s="5" t="str">
        <f t="shared" si="1"/>
        <v>3.5</v>
      </c>
      <c r="G38" s="5">
        <v>32</v>
      </c>
      <c r="H38" s="5" t="str">
        <f t="shared" si="2"/>
        <v>A+</v>
      </c>
      <c r="I38" s="5" t="str">
        <f t="shared" si="3"/>
        <v>5</v>
      </c>
      <c r="J38" s="5">
        <v>8</v>
      </c>
      <c r="K38" s="5" t="str">
        <f t="shared" si="4"/>
        <v>C</v>
      </c>
      <c r="L38" s="5" t="str">
        <f t="shared" si="5"/>
        <v>1</v>
      </c>
      <c r="M38" s="5">
        <v>24</v>
      </c>
      <c r="N38" s="5" t="str">
        <f t="shared" si="6"/>
        <v>A-</v>
      </c>
      <c r="O38" s="5" t="str">
        <f t="shared" si="7"/>
        <v>3.5</v>
      </c>
      <c r="P38" s="28">
        <v>12</v>
      </c>
      <c r="Q38" s="5" t="str">
        <f t="shared" si="8"/>
        <v>A-</v>
      </c>
      <c r="R38" s="5" t="str">
        <f t="shared" si="9"/>
        <v>3.5</v>
      </c>
      <c r="S38" s="5">
        <v>28</v>
      </c>
      <c r="T38" s="5" t="str">
        <f t="shared" si="10"/>
        <v>A</v>
      </c>
      <c r="U38" s="5" t="str">
        <f t="shared" si="11"/>
        <v>4</v>
      </c>
      <c r="V38" s="5">
        <v>26</v>
      </c>
      <c r="W38" s="5" t="str">
        <f t="shared" si="12"/>
        <v>A-</v>
      </c>
      <c r="X38" s="5" t="str">
        <f t="shared" si="13"/>
        <v>3.5</v>
      </c>
      <c r="Y38" s="5">
        <v>15</v>
      </c>
      <c r="Z38" s="5" t="str">
        <f t="shared" si="14"/>
        <v>D</v>
      </c>
      <c r="AA38" s="5" t="str">
        <f t="shared" si="15"/>
        <v>1</v>
      </c>
      <c r="AB38" s="5">
        <v>15</v>
      </c>
      <c r="AC38" s="5" t="str">
        <f t="shared" si="16"/>
        <v>D</v>
      </c>
      <c r="AD38" s="5" t="str">
        <f t="shared" si="17"/>
        <v>1</v>
      </c>
      <c r="AE38" s="5">
        <v>23</v>
      </c>
      <c r="AF38" s="5" t="str">
        <f t="shared" si="18"/>
        <v>A</v>
      </c>
      <c r="AG38" s="5" t="str">
        <f t="shared" si="19"/>
        <v>4</v>
      </c>
      <c r="AH38" s="5">
        <v>17</v>
      </c>
      <c r="AI38" s="5" t="str">
        <f t="shared" si="20"/>
        <v>A+</v>
      </c>
      <c r="AJ38" s="5" t="str">
        <f t="shared" si="21"/>
        <v>5</v>
      </c>
      <c r="AK38" s="7" t="str">
        <f t="shared" si="22"/>
        <v>Pass</v>
      </c>
      <c r="AL38" s="8">
        <f t="shared" si="23"/>
        <v>226</v>
      </c>
      <c r="AM38" s="5"/>
    </row>
    <row r="39" spans="1:39" ht="21.9" customHeight="1">
      <c r="A39" s="5">
        <v>36</v>
      </c>
      <c r="B39" s="5">
        <v>36</v>
      </c>
      <c r="C39" s="16" t="s">
        <v>371</v>
      </c>
      <c r="D39" s="5">
        <v>34</v>
      </c>
      <c r="E39" s="5" t="str">
        <f t="shared" si="0"/>
        <v>A+</v>
      </c>
      <c r="F39" s="5" t="str">
        <f t="shared" si="1"/>
        <v>5</v>
      </c>
      <c r="G39" s="5">
        <v>35</v>
      </c>
      <c r="H39" s="5" t="str">
        <f t="shared" si="2"/>
        <v>A+</v>
      </c>
      <c r="I39" s="5" t="str">
        <f t="shared" si="3"/>
        <v>5</v>
      </c>
      <c r="J39" s="5">
        <v>12</v>
      </c>
      <c r="K39" s="5" t="str">
        <f t="shared" si="4"/>
        <v>A-</v>
      </c>
      <c r="L39" s="5" t="str">
        <f t="shared" si="5"/>
        <v>3.5</v>
      </c>
      <c r="M39" s="5">
        <v>26</v>
      </c>
      <c r="N39" s="5" t="str">
        <f t="shared" si="6"/>
        <v>A-</v>
      </c>
      <c r="O39" s="5" t="str">
        <f t="shared" si="7"/>
        <v>3.5</v>
      </c>
      <c r="P39" s="28">
        <v>12</v>
      </c>
      <c r="Q39" s="5" t="str">
        <f t="shared" si="8"/>
        <v>A-</v>
      </c>
      <c r="R39" s="5" t="str">
        <f t="shared" si="9"/>
        <v>3.5</v>
      </c>
      <c r="S39" s="5">
        <v>32</v>
      </c>
      <c r="T39" s="5" t="str">
        <f t="shared" si="10"/>
        <v>A+</v>
      </c>
      <c r="U39" s="5" t="str">
        <f t="shared" si="11"/>
        <v>5</v>
      </c>
      <c r="V39" s="5">
        <v>28</v>
      </c>
      <c r="W39" s="5" t="str">
        <f t="shared" si="12"/>
        <v>A</v>
      </c>
      <c r="X39" s="5" t="str">
        <f t="shared" si="13"/>
        <v>4</v>
      </c>
      <c r="Y39" s="5">
        <v>27</v>
      </c>
      <c r="Z39" s="5" t="str">
        <f t="shared" si="14"/>
        <v>A-</v>
      </c>
      <c r="AA39" s="5" t="str">
        <f t="shared" si="15"/>
        <v>3.5</v>
      </c>
      <c r="AB39" s="5">
        <v>30</v>
      </c>
      <c r="AC39" s="5" t="str">
        <f t="shared" si="16"/>
        <v>A</v>
      </c>
      <c r="AD39" s="5" t="str">
        <f t="shared" si="17"/>
        <v>4</v>
      </c>
      <c r="AE39" s="5">
        <v>26</v>
      </c>
      <c r="AF39" s="5" t="str">
        <f t="shared" si="18"/>
        <v>A+</v>
      </c>
      <c r="AG39" s="5" t="str">
        <f t="shared" si="19"/>
        <v>5</v>
      </c>
      <c r="AH39" s="5">
        <v>17</v>
      </c>
      <c r="AI39" s="5" t="str">
        <f t="shared" si="20"/>
        <v>A+</v>
      </c>
      <c r="AJ39" s="5" t="str">
        <f t="shared" si="21"/>
        <v>5</v>
      </c>
      <c r="AK39" s="7" t="str">
        <f t="shared" si="22"/>
        <v>Pass</v>
      </c>
      <c r="AL39" s="8">
        <f t="shared" si="23"/>
        <v>279</v>
      </c>
      <c r="AM39" s="5"/>
    </row>
    <row r="40" spans="1:39" ht="21.9" customHeight="1">
      <c r="A40" s="5">
        <v>37</v>
      </c>
      <c r="B40" s="5">
        <v>37</v>
      </c>
      <c r="C40" s="16" t="s">
        <v>372</v>
      </c>
      <c r="D40" s="5">
        <v>16</v>
      </c>
      <c r="E40" s="5" t="str">
        <f t="shared" si="0"/>
        <v>C</v>
      </c>
      <c r="F40" s="5" t="str">
        <f t="shared" si="1"/>
        <v>1</v>
      </c>
      <c r="G40" s="5">
        <v>23</v>
      </c>
      <c r="H40" s="5" t="str">
        <f t="shared" si="2"/>
        <v>B</v>
      </c>
      <c r="I40" s="5" t="str">
        <f t="shared" si="3"/>
        <v>3</v>
      </c>
      <c r="J40" s="5">
        <v>5</v>
      </c>
      <c r="K40" s="5" t="str">
        <f t="shared" si="4"/>
        <v>F</v>
      </c>
      <c r="L40" s="5" t="str">
        <f t="shared" si="5"/>
        <v>0</v>
      </c>
      <c r="M40" s="5">
        <v>20</v>
      </c>
      <c r="N40" s="5" t="str">
        <f t="shared" si="6"/>
        <v>B</v>
      </c>
      <c r="O40" s="5" t="str">
        <f t="shared" si="7"/>
        <v>3</v>
      </c>
      <c r="P40" s="28">
        <v>10</v>
      </c>
      <c r="Q40" s="5" t="str">
        <f t="shared" si="8"/>
        <v>B</v>
      </c>
      <c r="R40" s="5" t="str">
        <f t="shared" si="9"/>
        <v>2</v>
      </c>
      <c r="S40" s="5">
        <v>26</v>
      </c>
      <c r="T40" s="5" t="str">
        <f t="shared" si="10"/>
        <v>A-</v>
      </c>
      <c r="U40" s="5" t="str">
        <f t="shared" si="11"/>
        <v>3.5</v>
      </c>
      <c r="V40" s="5">
        <v>14</v>
      </c>
      <c r="W40" s="5" t="str">
        <f t="shared" si="12"/>
        <v>D</v>
      </c>
      <c r="X40" s="5" t="str">
        <f t="shared" si="13"/>
        <v>1</v>
      </c>
      <c r="Y40" s="5">
        <v>12</v>
      </c>
      <c r="Z40" s="5" t="str">
        <f t="shared" si="14"/>
        <v>F</v>
      </c>
      <c r="AA40" s="5" t="str">
        <f t="shared" si="15"/>
        <v>0</v>
      </c>
      <c r="AB40" s="5">
        <v>9</v>
      </c>
      <c r="AC40" s="5" t="str">
        <f t="shared" si="16"/>
        <v>F</v>
      </c>
      <c r="AD40" s="5" t="str">
        <f t="shared" si="17"/>
        <v>0</v>
      </c>
      <c r="AE40" s="5">
        <v>14</v>
      </c>
      <c r="AF40" s="5" t="str">
        <f t="shared" si="18"/>
        <v>C</v>
      </c>
      <c r="AG40" s="5" t="str">
        <f t="shared" si="19"/>
        <v>2</v>
      </c>
      <c r="AH40" s="5">
        <v>13</v>
      </c>
      <c r="AI40" s="5" t="str">
        <f t="shared" si="20"/>
        <v>A-</v>
      </c>
      <c r="AJ40" s="5" t="str">
        <f t="shared" si="21"/>
        <v>3.5</v>
      </c>
      <c r="AK40" s="7" t="str">
        <f t="shared" si="22"/>
        <v>Fail</v>
      </c>
      <c r="AL40" s="8">
        <f t="shared" si="23"/>
        <v>0</v>
      </c>
      <c r="AM40" s="5"/>
    </row>
    <row r="41" spans="1:39" ht="21.9" customHeight="1">
      <c r="A41" s="5">
        <v>38</v>
      </c>
      <c r="B41" s="5">
        <v>38</v>
      </c>
      <c r="C41" s="16" t="s">
        <v>373</v>
      </c>
      <c r="D41" s="5">
        <v>23</v>
      </c>
      <c r="E41" s="5" t="str">
        <f t="shared" si="0"/>
        <v>B</v>
      </c>
      <c r="F41" s="5" t="str">
        <f t="shared" si="1"/>
        <v>3</v>
      </c>
      <c r="G41" s="5">
        <v>28</v>
      </c>
      <c r="H41" s="5" t="str">
        <f t="shared" si="2"/>
        <v>A</v>
      </c>
      <c r="I41" s="5" t="str">
        <f t="shared" si="3"/>
        <v>4</v>
      </c>
      <c r="J41" s="5">
        <v>0</v>
      </c>
      <c r="K41" s="5" t="str">
        <f t="shared" si="4"/>
        <v>F</v>
      </c>
      <c r="L41" s="5" t="str">
        <f t="shared" si="5"/>
        <v>0</v>
      </c>
      <c r="M41" s="5">
        <v>22</v>
      </c>
      <c r="N41" s="5" t="str">
        <f t="shared" si="6"/>
        <v>B</v>
      </c>
      <c r="O41" s="5" t="str">
        <f t="shared" si="7"/>
        <v>3</v>
      </c>
      <c r="P41" s="28">
        <v>12</v>
      </c>
      <c r="Q41" s="5" t="str">
        <f t="shared" si="8"/>
        <v>A-</v>
      </c>
      <c r="R41" s="5" t="str">
        <f t="shared" si="9"/>
        <v>3.5</v>
      </c>
      <c r="S41" s="5">
        <v>14</v>
      </c>
      <c r="T41" s="5" t="str">
        <f t="shared" si="10"/>
        <v>D</v>
      </c>
      <c r="U41" s="5" t="str">
        <f t="shared" si="11"/>
        <v>1</v>
      </c>
      <c r="V41" s="5">
        <v>16</v>
      </c>
      <c r="W41" s="5" t="str">
        <f t="shared" si="12"/>
        <v>C</v>
      </c>
      <c r="X41" s="5" t="str">
        <f t="shared" si="13"/>
        <v>1</v>
      </c>
      <c r="Y41" s="5">
        <v>11</v>
      </c>
      <c r="Z41" s="5" t="str">
        <f t="shared" si="14"/>
        <v>F</v>
      </c>
      <c r="AA41" s="5" t="str">
        <f t="shared" si="15"/>
        <v>0</v>
      </c>
      <c r="AB41" s="5">
        <v>8</v>
      </c>
      <c r="AC41" s="5" t="str">
        <f t="shared" si="16"/>
        <v>F</v>
      </c>
      <c r="AD41" s="5" t="str">
        <f t="shared" si="17"/>
        <v>0</v>
      </c>
      <c r="AE41" s="5">
        <v>20</v>
      </c>
      <c r="AF41" s="5" t="str">
        <f t="shared" si="18"/>
        <v>A-</v>
      </c>
      <c r="AG41" s="5" t="str">
        <f t="shared" si="19"/>
        <v>3.5</v>
      </c>
      <c r="AH41" s="5">
        <v>11</v>
      </c>
      <c r="AI41" s="5" t="str">
        <f t="shared" si="20"/>
        <v>B</v>
      </c>
      <c r="AJ41" s="5" t="str">
        <f t="shared" si="21"/>
        <v>2</v>
      </c>
      <c r="AK41" s="7" t="str">
        <f t="shared" si="22"/>
        <v>Fail</v>
      </c>
      <c r="AL41" s="8">
        <f t="shared" si="23"/>
        <v>0</v>
      </c>
      <c r="AM41" s="5"/>
    </row>
    <row r="42" spans="1:39" ht="21.9" customHeight="1">
      <c r="A42" s="5">
        <v>39</v>
      </c>
      <c r="B42" s="5">
        <v>39</v>
      </c>
      <c r="C42" s="16" t="s">
        <v>374</v>
      </c>
      <c r="D42" s="5">
        <v>36</v>
      </c>
      <c r="E42" s="5" t="str">
        <f t="shared" si="0"/>
        <v>A+</v>
      </c>
      <c r="F42" s="5" t="str">
        <f t="shared" si="1"/>
        <v>5</v>
      </c>
      <c r="G42" s="5">
        <v>31</v>
      </c>
      <c r="H42" s="5" t="str">
        <f t="shared" si="2"/>
        <v>A</v>
      </c>
      <c r="I42" s="5" t="str">
        <f t="shared" si="3"/>
        <v>4</v>
      </c>
      <c r="J42" s="5">
        <v>18</v>
      </c>
      <c r="K42" s="5" t="str">
        <f t="shared" si="4"/>
        <v>A+</v>
      </c>
      <c r="L42" s="5" t="str">
        <f t="shared" si="5"/>
        <v>5</v>
      </c>
      <c r="M42" s="5">
        <v>32</v>
      </c>
      <c r="N42" s="5" t="str">
        <f t="shared" si="6"/>
        <v>A+</v>
      </c>
      <c r="O42" s="5" t="str">
        <f t="shared" si="7"/>
        <v>5</v>
      </c>
      <c r="P42" s="28">
        <v>14</v>
      </c>
      <c r="Q42" s="5" t="str">
        <f t="shared" si="8"/>
        <v>A</v>
      </c>
      <c r="R42" s="5" t="str">
        <f t="shared" si="9"/>
        <v>4</v>
      </c>
      <c r="S42" s="5">
        <v>40</v>
      </c>
      <c r="T42" s="5" t="str">
        <f t="shared" si="10"/>
        <v>A+</v>
      </c>
      <c r="U42" s="5" t="str">
        <f t="shared" si="11"/>
        <v>5</v>
      </c>
      <c r="V42" s="5">
        <v>34</v>
      </c>
      <c r="W42" s="5" t="str">
        <f t="shared" si="12"/>
        <v>A+</v>
      </c>
      <c r="X42" s="5" t="str">
        <f t="shared" si="13"/>
        <v>5</v>
      </c>
      <c r="Y42" s="5">
        <v>36</v>
      </c>
      <c r="Z42" s="5" t="str">
        <f t="shared" si="14"/>
        <v>A+</v>
      </c>
      <c r="AA42" s="5" t="str">
        <f t="shared" si="15"/>
        <v>5</v>
      </c>
      <c r="AB42" s="5">
        <v>26</v>
      </c>
      <c r="AC42" s="5" t="str">
        <f t="shared" si="16"/>
        <v>A-</v>
      </c>
      <c r="AD42" s="5" t="str">
        <f t="shared" si="17"/>
        <v>3.5</v>
      </c>
      <c r="AE42" s="5">
        <v>28</v>
      </c>
      <c r="AF42" s="5" t="str">
        <f t="shared" si="18"/>
        <v>A+</v>
      </c>
      <c r="AG42" s="5" t="str">
        <f t="shared" si="19"/>
        <v>5</v>
      </c>
      <c r="AH42" s="5">
        <v>19</v>
      </c>
      <c r="AI42" s="5" t="str">
        <f t="shared" si="20"/>
        <v>A+</v>
      </c>
      <c r="AJ42" s="5" t="str">
        <f t="shared" si="21"/>
        <v>5</v>
      </c>
      <c r="AK42" s="7" t="str">
        <f t="shared" si="22"/>
        <v>Pass</v>
      </c>
      <c r="AL42" s="8">
        <f t="shared" si="23"/>
        <v>314</v>
      </c>
      <c r="AM42" s="5"/>
    </row>
    <row r="43" spans="1:39" ht="21.9" customHeight="1">
      <c r="A43" s="5">
        <v>40</v>
      </c>
      <c r="B43" s="5">
        <v>40</v>
      </c>
      <c r="C43" s="16" t="s">
        <v>375</v>
      </c>
      <c r="D43" s="5">
        <v>26</v>
      </c>
      <c r="E43" s="5" t="str">
        <f t="shared" si="0"/>
        <v>A-</v>
      </c>
      <c r="F43" s="5" t="str">
        <f t="shared" si="1"/>
        <v>3.5</v>
      </c>
      <c r="G43" s="5">
        <v>33</v>
      </c>
      <c r="H43" s="5" t="str">
        <f t="shared" si="2"/>
        <v>A+</v>
      </c>
      <c r="I43" s="5" t="str">
        <f t="shared" si="3"/>
        <v>5</v>
      </c>
      <c r="J43" s="5">
        <v>7</v>
      </c>
      <c r="K43" s="5" t="str">
        <f t="shared" si="4"/>
        <v>D</v>
      </c>
      <c r="L43" s="5" t="str">
        <f t="shared" si="5"/>
        <v>1</v>
      </c>
      <c r="M43" s="5">
        <v>26</v>
      </c>
      <c r="N43" s="5" t="str">
        <f t="shared" si="6"/>
        <v>A-</v>
      </c>
      <c r="O43" s="5" t="str">
        <f t="shared" si="7"/>
        <v>3.5</v>
      </c>
      <c r="P43" s="28">
        <v>12</v>
      </c>
      <c r="Q43" s="5" t="str">
        <f t="shared" si="8"/>
        <v>A-</v>
      </c>
      <c r="R43" s="5" t="str">
        <f t="shared" si="9"/>
        <v>3.5</v>
      </c>
      <c r="S43" s="5">
        <v>5</v>
      </c>
      <c r="T43" s="5" t="str">
        <f t="shared" si="10"/>
        <v>F</v>
      </c>
      <c r="U43" s="5" t="str">
        <f t="shared" si="11"/>
        <v>0</v>
      </c>
      <c r="V43" s="5">
        <v>13</v>
      </c>
      <c r="W43" s="5" t="str">
        <f t="shared" si="12"/>
        <v>D</v>
      </c>
      <c r="X43" s="5" t="str">
        <f t="shared" si="13"/>
        <v>1</v>
      </c>
      <c r="Y43" s="5">
        <v>14</v>
      </c>
      <c r="Z43" s="5" t="str">
        <f t="shared" si="14"/>
        <v>D</v>
      </c>
      <c r="AA43" s="5" t="str">
        <f t="shared" si="15"/>
        <v>1</v>
      </c>
      <c r="AB43" s="5">
        <v>10</v>
      </c>
      <c r="AC43" s="5" t="str">
        <f t="shared" si="16"/>
        <v>F</v>
      </c>
      <c r="AD43" s="5" t="str">
        <f t="shared" si="17"/>
        <v>0</v>
      </c>
      <c r="AE43" s="5">
        <v>5</v>
      </c>
      <c r="AF43" s="5" t="str">
        <f t="shared" si="18"/>
        <v>F</v>
      </c>
      <c r="AG43" s="5" t="str">
        <f t="shared" si="19"/>
        <v>0</v>
      </c>
      <c r="AH43" s="5">
        <v>17</v>
      </c>
      <c r="AI43" s="5" t="str">
        <f t="shared" si="20"/>
        <v>A+</v>
      </c>
      <c r="AJ43" s="5" t="str">
        <f t="shared" si="21"/>
        <v>5</v>
      </c>
      <c r="AK43" s="7" t="str">
        <f t="shared" si="22"/>
        <v>Fail</v>
      </c>
      <c r="AL43" s="8">
        <f t="shared" si="23"/>
        <v>0</v>
      </c>
      <c r="AM43" s="5"/>
    </row>
    <row r="44" spans="1:39" ht="21.9" customHeight="1">
      <c r="A44" s="5">
        <v>41</v>
      </c>
      <c r="B44" s="5">
        <v>41</v>
      </c>
      <c r="C44" s="16" t="s">
        <v>376</v>
      </c>
      <c r="D44" s="5">
        <v>39</v>
      </c>
      <c r="E44" s="5" t="str">
        <f t="shared" si="0"/>
        <v>A+</v>
      </c>
      <c r="F44" s="5" t="str">
        <f t="shared" si="1"/>
        <v>5</v>
      </c>
      <c r="G44" s="5">
        <v>34</v>
      </c>
      <c r="H44" s="5" t="str">
        <f t="shared" si="2"/>
        <v>A+</v>
      </c>
      <c r="I44" s="5" t="str">
        <f t="shared" si="3"/>
        <v>5</v>
      </c>
      <c r="J44" s="5">
        <v>13</v>
      </c>
      <c r="K44" s="5" t="str">
        <f t="shared" si="4"/>
        <v>A-</v>
      </c>
      <c r="L44" s="5" t="str">
        <f t="shared" si="5"/>
        <v>3.5</v>
      </c>
      <c r="M44" s="5">
        <v>30</v>
      </c>
      <c r="N44" s="5" t="str">
        <f t="shared" si="6"/>
        <v>A</v>
      </c>
      <c r="O44" s="5" t="str">
        <f t="shared" si="7"/>
        <v>4</v>
      </c>
      <c r="P44" s="28">
        <v>14</v>
      </c>
      <c r="Q44" s="5" t="str">
        <f t="shared" si="8"/>
        <v>A</v>
      </c>
      <c r="R44" s="5" t="str">
        <f t="shared" si="9"/>
        <v>4</v>
      </c>
      <c r="S44" s="5">
        <v>38</v>
      </c>
      <c r="T44" s="5" t="str">
        <f t="shared" si="10"/>
        <v>A+</v>
      </c>
      <c r="U44" s="5" t="str">
        <f t="shared" si="11"/>
        <v>5</v>
      </c>
      <c r="V44" s="5">
        <v>28</v>
      </c>
      <c r="W44" s="5" t="str">
        <f t="shared" si="12"/>
        <v>A</v>
      </c>
      <c r="X44" s="5" t="str">
        <f t="shared" si="13"/>
        <v>4</v>
      </c>
      <c r="Y44" s="5">
        <v>19</v>
      </c>
      <c r="Z44" s="5" t="str">
        <f t="shared" si="14"/>
        <v>C</v>
      </c>
      <c r="AA44" s="5" t="str">
        <f t="shared" si="15"/>
        <v>2</v>
      </c>
      <c r="AB44" s="5">
        <v>18</v>
      </c>
      <c r="AC44" s="5" t="str">
        <f t="shared" si="16"/>
        <v>C</v>
      </c>
      <c r="AD44" s="5" t="str">
        <f t="shared" si="17"/>
        <v>2</v>
      </c>
      <c r="AE44" s="5">
        <v>20</v>
      </c>
      <c r="AF44" s="5" t="str">
        <f t="shared" si="18"/>
        <v>A-</v>
      </c>
      <c r="AG44" s="5" t="str">
        <f t="shared" si="19"/>
        <v>3.5</v>
      </c>
      <c r="AH44" s="5">
        <v>17</v>
      </c>
      <c r="AI44" s="5" t="str">
        <f t="shared" si="20"/>
        <v>A+</v>
      </c>
      <c r="AJ44" s="5" t="str">
        <f t="shared" si="21"/>
        <v>5</v>
      </c>
      <c r="AK44" s="7" t="str">
        <f t="shared" si="22"/>
        <v>Pass</v>
      </c>
      <c r="AL44" s="8">
        <f t="shared" si="23"/>
        <v>270</v>
      </c>
      <c r="AM44" s="5"/>
    </row>
    <row r="45" spans="1:39" ht="21.9" customHeight="1">
      <c r="A45" s="5">
        <v>42</v>
      </c>
      <c r="B45" s="5">
        <v>42</v>
      </c>
      <c r="C45" s="16" t="s">
        <v>377</v>
      </c>
      <c r="D45" s="5">
        <v>23</v>
      </c>
      <c r="E45" s="5" t="str">
        <f t="shared" si="0"/>
        <v>B</v>
      </c>
      <c r="F45" s="5" t="str">
        <f t="shared" si="1"/>
        <v>3</v>
      </c>
      <c r="G45" s="5">
        <v>25</v>
      </c>
      <c r="H45" s="5" t="str">
        <f t="shared" si="2"/>
        <v>A-</v>
      </c>
      <c r="I45" s="5" t="str">
        <f t="shared" si="3"/>
        <v>3.5</v>
      </c>
      <c r="J45" s="5">
        <v>7</v>
      </c>
      <c r="K45" s="5" t="str">
        <f t="shared" si="4"/>
        <v>D</v>
      </c>
      <c r="L45" s="5" t="str">
        <f t="shared" si="5"/>
        <v>1</v>
      </c>
      <c r="M45" s="5">
        <v>24</v>
      </c>
      <c r="N45" s="5" t="str">
        <f t="shared" si="6"/>
        <v>A-</v>
      </c>
      <c r="O45" s="5" t="str">
        <f t="shared" si="7"/>
        <v>3.5</v>
      </c>
      <c r="P45" s="28">
        <v>12</v>
      </c>
      <c r="Q45" s="5" t="str">
        <f t="shared" si="8"/>
        <v>A-</v>
      </c>
      <c r="R45" s="5" t="str">
        <f t="shared" si="9"/>
        <v>3.5</v>
      </c>
      <c r="S45" s="5">
        <v>16</v>
      </c>
      <c r="T45" s="5" t="str">
        <f t="shared" si="10"/>
        <v>C</v>
      </c>
      <c r="U45" s="5" t="str">
        <f t="shared" si="11"/>
        <v>1</v>
      </c>
      <c r="V45" s="5">
        <v>20</v>
      </c>
      <c r="W45" s="5" t="str">
        <f t="shared" si="12"/>
        <v>B</v>
      </c>
      <c r="X45" s="5" t="str">
        <f t="shared" si="13"/>
        <v>3</v>
      </c>
      <c r="Y45" s="5">
        <v>14</v>
      </c>
      <c r="Z45" s="5" t="str">
        <f t="shared" si="14"/>
        <v>D</v>
      </c>
      <c r="AA45" s="5" t="str">
        <f t="shared" si="15"/>
        <v>1</v>
      </c>
      <c r="AB45" s="5">
        <v>11</v>
      </c>
      <c r="AC45" s="5" t="str">
        <f t="shared" si="16"/>
        <v>F</v>
      </c>
      <c r="AD45" s="5" t="str">
        <f t="shared" si="17"/>
        <v>0</v>
      </c>
      <c r="AE45" s="5">
        <v>20</v>
      </c>
      <c r="AF45" s="5" t="str">
        <f t="shared" si="18"/>
        <v>A-</v>
      </c>
      <c r="AG45" s="5" t="str">
        <f t="shared" si="19"/>
        <v>3.5</v>
      </c>
      <c r="AH45" s="5">
        <v>17</v>
      </c>
      <c r="AI45" s="5" t="str">
        <f t="shared" si="20"/>
        <v>A+</v>
      </c>
      <c r="AJ45" s="5" t="str">
        <f t="shared" si="21"/>
        <v>5</v>
      </c>
      <c r="AK45" s="7" t="str">
        <f t="shared" si="22"/>
        <v>Fail</v>
      </c>
      <c r="AL45" s="8">
        <f t="shared" si="23"/>
        <v>0</v>
      </c>
      <c r="AM45" s="5"/>
    </row>
    <row r="46" spans="1:39" ht="21.9" customHeight="1">
      <c r="A46" s="5">
        <v>43</v>
      </c>
      <c r="B46" s="5">
        <v>43</v>
      </c>
      <c r="C46" s="16" t="s">
        <v>378</v>
      </c>
      <c r="D46" s="5">
        <v>20</v>
      </c>
      <c r="E46" s="5" t="str">
        <f t="shared" si="0"/>
        <v>B</v>
      </c>
      <c r="F46" s="5" t="str">
        <f t="shared" si="1"/>
        <v>3</v>
      </c>
      <c r="G46" s="5">
        <v>24</v>
      </c>
      <c r="H46" s="5" t="str">
        <f t="shared" si="2"/>
        <v>A-</v>
      </c>
      <c r="I46" s="5" t="str">
        <f t="shared" si="3"/>
        <v>3.5</v>
      </c>
      <c r="J46" s="5">
        <v>10</v>
      </c>
      <c r="K46" s="5" t="str">
        <f t="shared" si="4"/>
        <v>B</v>
      </c>
      <c r="L46" s="5" t="str">
        <f t="shared" si="5"/>
        <v>2</v>
      </c>
      <c r="M46" s="5">
        <v>20</v>
      </c>
      <c r="N46" s="5" t="str">
        <f t="shared" si="6"/>
        <v>B</v>
      </c>
      <c r="O46" s="5" t="str">
        <f t="shared" si="7"/>
        <v>3</v>
      </c>
      <c r="P46" s="28">
        <v>12</v>
      </c>
      <c r="Q46" s="5" t="str">
        <f t="shared" si="8"/>
        <v>A-</v>
      </c>
      <c r="R46" s="5" t="str">
        <f t="shared" si="9"/>
        <v>3.5</v>
      </c>
      <c r="S46" s="5">
        <v>8</v>
      </c>
      <c r="T46" s="5" t="str">
        <f t="shared" si="10"/>
        <v>F</v>
      </c>
      <c r="U46" s="5" t="str">
        <f t="shared" si="11"/>
        <v>0</v>
      </c>
      <c r="V46" s="5">
        <v>16</v>
      </c>
      <c r="W46" s="5" t="str">
        <f t="shared" si="12"/>
        <v>C</v>
      </c>
      <c r="X46" s="5" t="str">
        <f t="shared" si="13"/>
        <v>1</v>
      </c>
      <c r="Y46" s="5">
        <v>6</v>
      </c>
      <c r="Z46" s="5" t="str">
        <f t="shared" si="14"/>
        <v>F</v>
      </c>
      <c r="AA46" s="5" t="str">
        <f t="shared" si="15"/>
        <v>0</v>
      </c>
      <c r="AB46" s="5">
        <v>11</v>
      </c>
      <c r="AC46" s="5" t="str">
        <f t="shared" si="16"/>
        <v>F</v>
      </c>
      <c r="AD46" s="5" t="str">
        <f t="shared" si="17"/>
        <v>0</v>
      </c>
      <c r="AE46" s="5">
        <v>6</v>
      </c>
      <c r="AF46" s="5" t="str">
        <f t="shared" si="18"/>
        <v>F</v>
      </c>
      <c r="AG46" s="5" t="str">
        <f t="shared" si="19"/>
        <v>0</v>
      </c>
      <c r="AH46" s="5">
        <v>11</v>
      </c>
      <c r="AI46" s="5" t="str">
        <f t="shared" si="20"/>
        <v>B</v>
      </c>
      <c r="AJ46" s="5" t="str">
        <f t="shared" si="21"/>
        <v>2</v>
      </c>
      <c r="AK46" s="7" t="str">
        <f t="shared" si="22"/>
        <v>Fail</v>
      </c>
      <c r="AL46" s="8">
        <f t="shared" si="23"/>
        <v>0</v>
      </c>
      <c r="AM46" s="5"/>
    </row>
    <row r="51" spans="1:39" ht="96" customHeight="1">
      <c r="A51" s="33" t="s">
        <v>52</v>
      </c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</row>
    <row r="52" spans="1:39" ht="32.25" customHeight="1">
      <c r="A52" s="36" t="s">
        <v>335</v>
      </c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 t="s">
        <v>265</v>
      </c>
      <c r="AJ52" s="36"/>
      <c r="AK52" s="36"/>
      <c r="AL52" s="36"/>
      <c r="AM52" s="36"/>
    </row>
    <row r="53" spans="1:39" ht="45" customHeight="1">
      <c r="A53" s="5" t="s">
        <v>2</v>
      </c>
      <c r="B53" s="1" t="s">
        <v>3</v>
      </c>
      <c r="C53" s="1" t="s">
        <v>4</v>
      </c>
      <c r="D53" s="2" t="s">
        <v>510</v>
      </c>
      <c r="E53" s="2" t="s">
        <v>10</v>
      </c>
      <c r="F53" s="2" t="s">
        <v>11</v>
      </c>
      <c r="G53" s="2" t="s">
        <v>36</v>
      </c>
      <c r="H53" s="2" t="s">
        <v>13</v>
      </c>
      <c r="I53" s="2" t="s">
        <v>14</v>
      </c>
      <c r="J53" s="2" t="s">
        <v>39</v>
      </c>
      <c r="K53" s="2" t="s">
        <v>37</v>
      </c>
      <c r="L53" s="2" t="s">
        <v>38</v>
      </c>
      <c r="M53" s="2" t="s">
        <v>35</v>
      </c>
      <c r="N53" s="2" t="s">
        <v>18</v>
      </c>
      <c r="O53" s="2" t="s">
        <v>19</v>
      </c>
      <c r="P53" s="27" t="s">
        <v>20</v>
      </c>
      <c r="Q53" s="2" t="s">
        <v>21</v>
      </c>
      <c r="R53" s="2" t="s">
        <v>22</v>
      </c>
      <c r="S53" s="2" t="s">
        <v>23</v>
      </c>
      <c r="T53" s="2" t="s">
        <v>24</v>
      </c>
      <c r="U53" s="2" t="s">
        <v>25</v>
      </c>
      <c r="V53" s="2" t="s">
        <v>511</v>
      </c>
      <c r="W53" s="2" t="s">
        <v>40</v>
      </c>
      <c r="X53" s="2" t="s">
        <v>41</v>
      </c>
      <c r="Y53" s="2" t="s">
        <v>44</v>
      </c>
      <c r="Z53" s="2" t="s">
        <v>42</v>
      </c>
      <c r="AA53" s="2" t="s">
        <v>43</v>
      </c>
      <c r="AB53" s="2" t="s">
        <v>45</v>
      </c>
      <c r="AC53" s="2" t="s">
        <v>46</v>
      </c>
      <c r="AD53" s="2" t="s">
        <v>47</v>
      </c>
      <c r="AE53" s="2" t="s">
        <v>508</v>
      </c>
      <c r="AF53" s="2" t="s">
        <v>48</v>
      </c>
      <c r="AG53" s="2" t="s">
        <v>49</v>
      </c>
      <c r="AH53" s="2" t="s">
        <v>55</v>
      </c>
      <c r="AI53" s="2" t="s">
        <v>53</v>
      </c>
      <c r="AJ53" s="2" t="s">
        <v>54</v>
      </c>
      <c r="AK53" s="3" t="s">
        <v>7</v>
      </c>
      <c r="AL53" s="2" t="s">
        <v>8</v>
      </c>
      <c r="AM53" s="4" t="s">
        <v>9</v>
      </c>
    </row>
    <row r="54" spans="1:39" ht="21.9" customHeight="1">
      <c r="A54" s="5">
        <v>1</v>
      </c>
      <c r="B54" s="5">
        <v>1</v>
      </c>
      <c r="C54" s="13" t="s">
        <v>379</v>
      </c>
      <c r="D54" s="5">
        <v>26</v>
      </c>
      <c r="E54" s="5" t="str">
        <f>IF(D54&gt;=32, "A+", IF(D54&gt;=28, "A", IF(D54&gt;=24, "A-", IF(D54&gt;=20, "B", IF(D54&gt;=16, "C", IF(D54&gt;=13, "D", IF(D54&lt;13, "F")))))))</f>
        <v>A-</v>
      </c>
      <c r="F54" s="5" t="str">
        <f>IF(D54&gt;=32, "5", IF(D54&gt;=28, "4", IF(D54&gt;=24, "3.5", IF(D54&gt;=20, "3", IF(D54&gt;16, "2", IF(D54&gt;=13, "1", IF(D54&lt;13, "0")))))))</f>
        <v>3.5</v>
      </c>
      <c r="G54" s="5">
        <v>32</v>
      </c>
      <c r="H54" s="5" t="str">
        <f>IF(G54&gt;=32, "A+", IF(G54&gt;=28, "A", IF(G54&gt;=24, "A-", IF(G54&gt;=20, "B", IF(G54&gt;=16, "C", IF(G54&gt;=13, "D", IF(G54&lt;13, "F")))))))</f>
        <v>A+</v>
      </c>
      <c r="I54" s="5" t="str">
        <f>IF(G54&gt;=32, "5", IF(G54&gt;=28, "4", IF(G54&gt;=24, "3.5", IF(G54&gt;=20, "3", IF(G54&gt;16, "2", IF(G54&gt;=13, "1", IF(G54&lt;13, "0")))))))</f>
        <v>5</v>
      </c>
      <c r="J54" s="5">
        <v>7</v>
      </c>
      <c r="K54" s="5" t="str">
        <f>IF(J54&gt;=16, "A+", IF(J54&gt;=14, "A", IF(J54&gt;=12, "A-", IF(J54&gt;=10, "B", IF(J54&gt;=8, "C", IF(J54&gt;=6, "D", IF(J54&lt;6, "F")))))))</f>
        <v>D</v>
      </c>
      <c r="L54" s="5" t="str">
        <f>IF(J54&gt;=16, "5", IF(J54&gt;=14, "4", IF(J54&gt;=12, "3.5", IF(J54&gt;=20, "3", IF(J54&gt;8, "2", IF(J54&gt;=6, "1", IF(J54&lt;6, "0")))))))</f>
        <v>1</v>
      </c>
      <c r="M54" s="5">
        <v>24</v>
      </c>
      <c r="N54" s="5" t="str">
        <f>IF(M54&gt;=32, "A+", IF(M54&gt;=28, "A", IF(M54&gt;=24, "A-", IF(M54&gt;=20, "B", IF(M54&gt;=16, "C", IF(M54&gt;=13, "D", IF(M54&lt;13, "F")))))))</f>
        <v>A-</v>
      </c>
      <c r="O54" s="5" t="str">
        <f>IF(M54&gt;=32, "5", IF(M54&gt;=28, "4", IF(M54&gt;=24, "3.5", IF(M54&gt;=20, "3", IF(M54&gt;16, "2", IF(M54&gt;=13, "1", IF(M54&lt;13, "0")))))))</f>
        <v>3.5</v>
      </c>
      <c r="P54" s="28">
        <v>12</v>
      </c>
      <c r="Q54" s="5" t="str">
        <f>IF(P54&gt;=16, "A+", IF(P54&gt;=14, "A", IF(P54&gt;=12, "A-", IF(P54&gt;=10, "B", IF(P54&gt;=8, "C", IF(P54&gt;=6, "D", IF(P54&lt;6, "F")))))))</f>
        <v>A-</v>
      </c>
      <c r="R54" s="5" t="str">
        <f>IF(P54&gt;=16, "5", IF(P54&gt;=14, "4", IF(P54&gt;=12, "3.5", IF(P54&gt;=20, "3", IF(P54&gt;8, "2", IF(P54&gt;=6, "1", IF(P54&lt;6, "0")))))))</f>
        <v>3.5</v>
      </c>
      <c r="S54" s="5">
        <v>20</v>
      </c>
      <c r="T54" s="5" t="str">
        <f>IF(S54&gt;=32, "A+", IF(S54&gt;=28, "A", IF(S54&gt;=24, "A-", IF(S54&gt;=20, "B", IF(S54&gt;=16, "C", IF(S54&gt;=13, "D", IF(S54&lt;13, "F")))))))</f>
        <v>B</v>
      </c>
      <c r="U54" s="5" t="str">
        <f>IF(S54&gt;=32, "5", IF(S54&gt;=28, "4", IF(S54&gt;=24, "3.5", IF(S54&gt;=20, "3", IF(S54&gt;16, "2", IF(S54&gt;=13, "1", IF(S54&lt;13, "0")))))))</f>
        <v>3</v>
      </c>
      <c r="V54" s="5">
        <v>24</v>
      </c>
      <c r="W54" s="5" t="str">
        <f>IF(V54&gt;=32, "A+", IF(V54&gt;=28, "A", IF(V54&gt;=24, "A-", IF(V54&gt;=20, "B", IF(V54&gt;=16, "C", IF(V54&gt;=13, "D", IF(V54&lt;13, "F")))))))</f>
        <v>A-</v>
      </c>
      <c r="X54" s="5" t="str">
        <f>IF(V54&gt;=32, "5", IF(V54&gt;=28, "4", IF(V54&gt;=24, "3.5", IF(V54&gt;=20, "3", IF(V54&gt;16, "2", IF(V54&gt;=13, "1", IF(V54&lt;13, "0")))))))</f>
        <v>3.5</v>
      </c>
      <c r="Y54" s="5">
        <v>35</v>
      </c>
      <c r="Z54" s="5" t="str">
        <f>IF(Y54&gt;=32, "A+", IF(Y54&gt;=28, "A", IF(Y54&gt;=24, "A-", IF(Y54&gt;=20, "B", IF(Y54&gt;=16, "C", IF(Y54&gt;=13, "D", IF(Y54&lt;13, "F")))))))</f>
        <v>A+</v>
      </c>
      <c r="AA54" s="5" t="str">
        <f>IF(Y54&gt;=32, "5", IF(Y54&gt;=28, "4", IF(Y54&gt;=24, "3.5", IF(Y54&gt;=20, "3", IF(Y54&gt;16, "2", IF(Y54&gt;=13, "1", IF(Y54&lt;13, "0")))))))</f>
        <v>5</v>
      </c>
      <c r="AB54" s="5">
        <v>40</v>
      </c>
      <c r="AC54" s="5" t="str">
        <f>IF(AB54&gt;=32, "A+", IF(AB54&gt;=28, "A", IF(AB54&gt;=24, "A-", IF(AB54&gt;=20, "B", IF(AB54&gt;=16, "C", IF(AB54&gt;=13, "D", IF(AB54&lt;13, "F")))))))</f>
        <v>A+</v>
      </c>
      <c r="AD54" s="5" t="str">
        <f>IF(AB54&gt;=32, "5", IF(AB54&gt;=28, "4", IF(AB54&gt;=24, "3.5", IF(AB54&gt;=20, "3", IF(AB54&gt;16, "2", IF(AB54&gt;=13, "1", IF(AB54&lt;13, "0")))))))</f>
        <v>5</v>
      </c>
      <c r="AE54" s="5">
        <v>24</v>
      </c>
      <c r="AF54" s="5" t="str">
        <f>IF(AE54&gt;=24, "A+", IF(AE54&gt;=21, "A", IF(AE54&gt;=18, "A-", IF(AE54&gt;=15, "B", IF(AE54&gt;=12, "C", IF(AE54&gt;=9, "D", IF(AE54&lt;9, "F")))))))</f>
        <v>A+</v>
      </c>
      <c r="AG54" s="5" t="str">
        <f>IF(AE54&gt;=24, "5", IF(AE54&gt;=21, "4", IF(AE54&gt;=18, "3.5", IF(AE54&gt;=15, "3", IF(AE54&gt;12, "2", IF(AE54&gt;=9, "1", IF(AE54&lt;9, "0")))))))</f>
        <v>5</v>
      </c>
      <c r="AH54" s="5">
        <v>13</v>
      </c>
      <c r="AI54" s="5" t="str">
        <f>IF(AH54&gt;=16, "A+", IF(AH54&gt;=14, "A", IF(AH54&gt;=12, "A-", IF(AH54&gt;=10, "B", IF(AH54&gt;=8, "C", IF(AH54&gt;=6, "D", IF(AH54&lt;6, "F")))))))</f>
        <v>A-</v>
      </c>
      <c r="AJ54" s="5" t="str">
        <f>IF(AH54&gt;=16, "5", IF(AH54&gt;=14, "4", IF(AH54&gt;=12, "3.5", IF(AH54&gt;=20, "3", IF(AH54&gt;8, "2", IF(AH54&gt;=6, "1", IF(AH54&lt;6, "0")))))))</f>
        <v>3.5</v>
      </c>
      <c r="AK54" s="7" t="str">
        <f>IF(AND(D54&gt;=13,G54&gt;=13,J54&gt;=6,M54&gt;=13,P54&gt;=6,S54&gt;=13,V54&gt;=3,Y54&gt;=13,AB54&gt;=13,AE54&gt;=9,AH54&gt;=6), "Pass","Fail")</f>
        <v>Pass</v>
      </c>
      <c r="AL54" s="8">
        <f>IF(OR(D54&lt;13,G54&lt;13,J54&lt;6,M54&lt;13,P54&lt;6,S54&lt;13,V54&lt;13,Y54&lt;13,AB54&lt;13,AE54&lt;9,AH54&lt;6),0,(D54+G54+J54+M54+P54+S54+V54+Y54+AB54+AE54+AH54))</f>
        <v>257</v>
      </c>
      <c r="AM54" s="8"/>
    </row>
    <row r="55" spans="1:39" ht="21.9" customHeight="1">
      <c r="A55" s="5">
        <v>2</v>
      </c>
      <c r="B55" s="5">
        <v>2</v>
      </c>
      <c r="C55" s="13" t="s">
        <v>380</v>
      </c>
      <c r="D55" s="5">
        <v>33</v>
      </c>
      <c r="E55" s="5" t="str">
        <f t="shared" ref="E55:E103" si="24">IF(D55&gt;=32, "A+", IF(D55&gt;=28, "A", IF(D55&gt;=24, "A-", IF(D55&gt;=20, "B", IF(D55&gt;=16, "C", IF(D55&gt;=13, "D", IF(D55&lt;13, "F")))))))</f>
        <v>A+</v>
      </c>
      <c r="F55" s="5" t="str">
        <f t="shared" ref="F55:F103" si="25">IF(D55&gt;=32, "5", IF(D55&gt;=28, "4", IF(D55&gt;=24, "3.5", IF(D55&gt;=20, "3", IF(D55&gt;16, "2", IF(D55&gt;=13, "1", IF(D55&lt;13, "0")))))))</f>
        <v>5</v>
      </c>
      <c r="G55" s="5">
        <v>35</v>
      </c>
      <c r="H55" s="5" t="str">
        <f t="shared" ref="H55:H103" si="26">IF(G55&gt;=32, "A+", IF(G55&gt;=28, "A", IF(G55&gt;=24, "A-", IF(G55&gt;=20, "B", IF(G55&gt;=16, "C", IF(G55&gt;=13, "D", IF(G55&lt;13, "F")))))))</f>
        <v>A+</v>
      </c>
      <c r="I55" s="5" t="str">
        <f t="shared" ref="I55:I103" si="27">IF(G55&gt;=32, "5", IF(G55&gt;=28, "4", IF(G55&gt;=24, "3.5", IF(G55&gt;=20, "3", IF(G55&gt;16, "2", IF(G55&gt;=13, "1", IF(G55&lt;13, "0")))))))</f>
        <v>5</v>
      </c>
      <c r="J55" s="5">
        <v>10</v>
      </c>
      <c r="K55" s="5" t="str">
        <f t="shared" ref="K55:K103" si="28">IF(J55&gt;=16, "A+", IF(J55&gt;=14, "A", IF(J55&gt;=12, "A-", IF(J55&gt;=10, "B", IF(J55&gt;=8, "C", IF(J55&gt;=6, "D", IF(J55&lt;6, "F")))))))</f>
        <v>B</v>
      </c>
      <c r="L55" s="5" t="str">
        <f t="shared" ref="L55:L103" si="29">IF(J55&gt;=16, "5", IF(J55&gt;=14, "4", IF(J55&gt;=12, "3.5", IF(J55&gt;=20, "3", IF(J55&gt;8, "2", IF(J55&gt;=6, "1", IF(J55&lt;6, "0")))))))</f>
        <v>2</v>
      </c>
      <c r="M55" s="5">
        <v>16</v>
      </c>
      <c r="N55" s="5" t="str">
        <f t="shared" ref="N55:N103" si="30">IF(M55&gt;=32, "A+", IF(M55&gt;=28, "A", IF(M55&gt;=24, "A-", IF(M55&gt;=20, "B", IF(M55&gt;=16, "C", IF(M55&gt;=13, "D", IF(M55&lt;13, "F")))))))</f>
        <v>C</v>
      </c>
      <c r="O55" s="5" t="str">
        <f t="shared" ref="O55:O103" si="31">IF(M55&gt;=32, "5", IF(M55&gt;=28, "4", IF(M55&gt;=24, "3.5", IF(M55&gt;=20, "3", IF(M55&gt;16, "2", IF(M55&gt;=13, "1", IF(M55&lt;13, "0")))))))</f>
        <v>1</v>
      </c>
      <c r="P55" s="28">
        <v>14</v>
      </c>
      <c r="Q55" s="5" t="str">
        <f t="shared" ref="Q55:Q103" si="32">IF(P55&gt;=16, "A+", IF(P55&gt;=14, "A", IF(P55&gt;=12, "A-", IF(P55&gt;=10, "B", IF(P55&gt;=8, "C", IF(P55&gt;=6, "D", IF(P55&lt;6, "F")))))))</f>
        <v>A</v>
      </c>
      <c r="R55" s="5" t="str">
        <f t="shared" ref="R55:R103" si="33">IF(P55&gt;=16, "5", IF(P55&gt;=14, "4", IF(P55&gt;=12, "3.5", IF(P55&gt;=20, "3", IF(P55&gt;8, "2", IF(P55&gt;=6, "1", IF(P55&lt;6, "0")))))))</f>
        <v>4</v>
      </c>
      <c r="S55" s="5">
        <v>32</v>
      </c>
      <c r="T55" s="5" t="str">
        <f t="shared" ref="T55:T103" si="34">IF(S55&gt;=32, "A+", IF(S55&gt;=28, "A", IF(S55&gt;=24, "A-", IF(S55&gt;=20, "B", IF(S55&gt;=16, "C", IF(S55&gt;=13, "D", IF(S55&lt;13, "F")))))))</f>
        <v>A+</v>
      </c>
      <c r="U55" s="5" t="str">
        <f t="shared" ref="U55:U103" si="35">IF(S55&gt;=32, "5", IF(S55&gt;=28, "4", IF(S55&gt;=24, "3.5", IF(S55&gt;=20, "3", IF(S55&gt;16, "2", IF(S55&gt;=13, "1", IF(S55&lt;13, "0")))))))</f>
        <v>5</v>
      </c>
      <c r="V55" s="5">
        <v>18</v>
      </c>
      <c r="W55" s="5" t="str">
        <f t="shared" ref="W55:W103" si="36">IF(V55&gt;=32, "A+", IF(V55&gt;=28, "A", IF(V55&gt;=24, "A-", IF(V55&gt;=20, "B", IF(V55&gt;=16, "C", IF(V55&gt;=13, "D", IF(V55&lt;13, "F")))))))</f>
        <v>C</v>
      </c>
      <c r="X55" s="5" t="str">
        <f t="shared" ref="X55:X103" si="37">IF(V55&gt;=32, "5", IF(V55&gt;=28, "4", IF(V55&gt;=24, "3.5", IF(V55&gt;=20, "3", IF(V55&gt;16, "2", IF(V55&gt;=13, "1", IF(V55&lt;13, "0")))))))</f>
        <v>2</v>
      </c>
      <c r="Y55" s="5">
        <v>33</v>
      </c>
      <c r="Z55" s="5" t="str">
        <f t="shared" ref="Z55:Z103" si="38">IF(Y55&gt;=32, "A+", IF(Y55&gt;=28, "A", IF(Y55&gt;=24, "A-", IF(Y55&gt;=20, "B", IF(Y55&gt;=16, "C", IF(Y55&gt;=13, "D", IF(Y55&lt;13, "F")))))))</f>
        <v>A+</v>
      </c>
      <c r="AA55" s="5" t="str">
        <f t="shared" ref="AA55:AA103" si="39">IF(Y55&gt;=32, "5", IF(Y55&gt;=28, "4", IF(Y55&gt;=24, "3.5", IF(Y55&gt;=20, "3", IF(Y55&gt;16, "2", IF(Y55&gt;=13, "1", IF(Y55&lt;13, "0")))))))</f>
        <v>5</v>
      </c>
      <c r="AB55" s="5">
        <v>25</v>
      </c>
      <c r="AC55" s="5" t="str">
        <f t="shared" ref="AC55:AC103" si="40">IF(AB55&gt;=32, "A+", IF(AB55&gt;=28, "A", IF(AB55&gt;=24, "A-", IF(AB55&gt;=20, "B", IF(AB55&gt;=16, "C", IF(AB55&gt;=13, "D", IF(AB55&lt;13, "F")))))))</f>
        <v>A-</v>
      </c>
      <c r="AD55" s="5" t="str">
        <f t="shared" ref="AD55:AD103" si="41">IF(AB55&gt;=32, "5", IF(AB55&gt;=28, "4", IF(AB55&gt;=24, "3.5", IF(AB55&gt;=20, "3", IF(AB55&gt;16, "2", IF(AB55&gt;=13, "1", IF(AB55&lt;13, "0")))))))</f>
        <v>3.5</v>
      </c>
      <c r="AE55" s="5">
        <v>16</v>
      </c>
      <c r="AF55" s="5" t="str">
        <f t="shared" ref="AF55:AF103" si="42">IF(AE55&gt;=16, "A+", IF(AE55&gt;=14, "A", IF(AE55&gt;=12, "A-", IF(AE55&gt;=10, "B", IF(AE55&gt;=8, "C", IF(AE55&gt;=6, "D", IF(AE55&lt;6, "F")))))))</f>
        <v>A+</v>
      </c>
      <c r="AG55" s="5" t="str">
        <f t="shared" ref="AG55:AG103" si="43">IF(AE55&gt;=16, "5", IF(AE55&gt;=14, "4", IF(AE55&gt;=12, "3.5", IF(AE55&gt;=20, "3", IF(AE55&gt;8, "2", IF(AE55&gt;=6, "1", IF(AE55&lt;6, "0")))))))</f>
        <v>5</v>
      </c>
      <c r="AH55" s="5">
        <v>15</v>
      </c>
      <c r="AI55" s="5" t="str">
        <f t="shared" ref="AI55:AI103" si="44">IF(AH55&gt;=16, "A+", IF(AH55&gt;=14, "A", IF(AH55&gt;=12, "A-", IF(AH55&gt;=10, "B", IF(AH55&gt;=8, "C", IF(AH55&gt;=6, "D", IF(AH55&lt;6, "F")))))))</f>
        <v>A</v>
      </c>
      <c r="AJ55" s="5" t="str">
        <f t="shared" ref="AJ55:AJ103" si="45">IF(AH55&gt;=16, "5", IF(AH55&gt;=14, "4", IF(AH55&gt;=12, "3.5", IF(AH55&gt;=20, "3", IF(AH55&gt;8, "2", IF(AH55&gt;=6, "1", IF(AH55&lt;6, "0")))))))</f>
        <v>4</v>
      </c>
      <c r="AK55" s="7" t="str">
        <f t="shared" ref="AK55:AK103" si="46">IF(AND(D55&gt;=13,G55&gt;=13,J55&gt;=6,M55&gt;=13,P55&gt;=6,S55&gt;=13,V55&gt;=3,Y55&gt;=13,AB55&gt;=13,AE55&gt;=9,AH55&gt;=6), "Pass","Fail")</f>
        <v>Pass</v>
      </c>
      <c r="AL55" s="8">
        <f t="shared" ref="AL55:AL103" si="47">IF(OR(D55&lt;13,G55&lt;13,J55&lt;6,M55&lt;13,P55&lt;6,S55&lt;13,V55&lt;13,Y55&lt;13,AB55&lt;13,AE55&lt;9,AH55&lt;6),0,(D55+G55+J55+M55+P55+S55+V55+Y55+AB55+AE55+AH55))</f>
        <v>247</v>
      </c>
      <c r="AM55" s="5"/>
    </row>
    <row r="56" spans="1:39" ht="21.9" customHeight="1">
      <c r="A56" s="5">
        <v>3</v>
      </c>
      <c r="B56" s="5">
        <v>3</v>
      </c>
      <c r="C56" s="13" t="s">
        <v>381</v>
      </c>
      <c r="D56" s="5">
        <v>35</v>
      </c>
      <c r="E56" s="5" t="str">
        <f t="shared" si="24"/>
        <v>A+</v>
      </c>
      <c r="F56" s="5" t="str">
        <f t="shared" si="25"/>
        <v>5</v>
      </c>
      <c r="G56" s="5">
        <v>32</v>
      </c>
      <c r="H56" s="5" t="str">
        <f t="shared" si="26"/>
        <v>A+</v>
      </c>
      <c r="I56" s="5" t="str">
        <f t="shared" si="27"/>
        <v>5</v>
      </c>
      <c r="J56" s="5">
        <v>18</v>
      </c>
      <c r="K56" s="5" t="str">
        <f t="shared" si="28"/>
        <v>A+</v>
      </c>
      <c r="L56" s="5" t="str">
        <f t="shared" si="29"/>
        <v>5</v>
      </c>
      <c r="M56" s="5">
        <v>20</v>
      </c>
      <c r="N56" s="5" t="str">
        <f t="shared" si="30"/>
        <v>B</v>
      </c>
      <c r="O56" s="5" t="str">
        <f t="shared" si="31"/>
        <v>3</v>
      </c>
      <c r="P56" s="28">
        <v>14</v>
      </c>
      <c r="Q56" s="5" t="str">
        <f t="shared" si="32"/>
        <v>A</v>
      </c>
      <c r="R56" s="5" t="str">
        <f t="shared" si="33"/>
        <v>4</v>
      </c>
      <c r="S56" s="5">
        <v>36</v>
      </c>
      <c r="T56" s="5" t="str">
        <f t="shared" si="34"/>
        <v>A+</v>
      </c>
      <c r="U56" s="5" t="str">
        <f t="shared" si="35"/>
        <v>5</v>
      </c>
      <c r="V56" s="5">
        <v>28</v>
      </c>
      <c r="W56" s="5" t="str">
        <f t="shared" si="36"/>
        <v>A</v>
      </c>
      <c r="X56" s="5" t="str">
        <f t="shared" si="37"/>
        <v>4</v>
      </c>
      <c r="Y56" s="5">
        <v>37</v>
      </c>
      <c r="Z56" s="5" t="str">
        <f t="shared" si="38"/>
        <v>A+</v>
      </c>
      <c r="AA56" s="5" t="str">
        <f t="shared" si="39"/>
        <v>5</v>
      </c>
      <c r="AB56" s="5">
        <v>34</v>
      </c>
      <c r="AC56" s="5" t="str">
        <f t="shared" si="40"/>
        <v>A+</v>
      </c>
      <c r="AD56" s="5" t="str">
        <f t="shared" si="41"/>
        <v>5</v>
      </c>
      <c r="AE56" s="5">
        <v>26</v>
      </c>
      <c r="AF56" s="5" t="str">
        <f t="shared" si="42"/>
        <v>A+</v>
      </c>
      <c r="AG56" s="5" t="str">
        <f t="shared" si="43"/>
        <v>5</v>
      </c>
      <c r="AH56" s="5">
        <v>17</v>
      </c>
      <c r="AI56" s="5" t="str">
        <f t="shared" si="44"/>
        <v>A+</v>
      </c>
      <c r="AJ56" s="5" t="str">
        <f t="shared" si="45"/>
        <v>5</v>
      </c>
      <c r="AK56" s="7" t="str">
        <f t="shared" si="46"/>
        <v>Pass</v>
      </c>
      <c r="AL56" s="8">
        <f t="shared" si="47"/>
        <v>297</v>
      </c>
      <c r="AM56" s="5"/>
    </row>
    <row r="57" spans="1:39" ht="21.9" customHeight="1">
      <c r="A57" s="5">
        <v>4</v>
      </c>
      <c r="B57" s="5">
        <v>4</v>
      </c>
      <c r="C57" s="13" t="s">
        <v>382</v>
      </c>
      <c r="D57" s="5">
        <v>14</v>
      </c>
      <c r="E57" s="5" t="str">
        <f t="shared" si="24"/>
        <v>D</v>
      </c>
      <c r="F57" s="5" t="str">
        <f t="shared" si="25"/>
        <v>1</v>
      </c>
      <c r="G57" s="5">
        <v>31</v>
      </c>
      <c r="H57" s="5" t="str">
        <f t="shared" si="26"/>
        <v>A</v>
      </c>
      <c r="I57" s="5" t="str">
        <f t="shared" si="27"/>
        <v>4</v>
      </c>
      <c r="J57" s="5">
        <v>6</v>
      </c>
      <c r="K57" s="5" t="str">
        <f t="shared" si="28"/>
        <v>D</v>
      </c>
      <c r="L57" s="5" t="str">
        <f t="shared" si="29"/>
        <v>1</v>
      </c>
      <c r="M57" s="5">
        <v>22</v>
      </c>
      <c r="N57" s="5" t="str">
        <f t="shared" si="30"/>
        <v>B</v>
      </c>
      <c r="O57" s="5" t="str">
        <f t="shared" si="31"/>
        <v>3</v>
      </c>
      <c r="P57" s="28">
        <v>12</v>
      </c>
      <c r="Q57" s="5" t="str">
        <f t="shared" si="32"/>
        <v>A-</v>
      </c>
      <c r="R57" s="5" t="str">
        <f t="shared" si="33"/>
        <v>3.5</v>
      </c>
      <c r="S57" s="5">
        <v>26</v>
      </c>
      <c r="T57" s="5" t="str">
        <f t="shared" si="34"/>
        <v>A-</v>
      </c>
      <c r="U57" s="5" t="str">
        <f t="shared" si="35"/>
        <v>3.5</v>
      </c>
      <c r="V57" s="5">
        <v>14</v>
      </c>
      <c r="W57" s="5" t="str">
        <f t="shared" si="36"/>
        <v>D</v>
      </c>
      <c r="X57" s="5" t="str">
        <f t="shared" si="37"/>
        <v>1</v>
      </c>
      <c r="Y57" s="5">
        <v>36</v>
      </c>
      <c r="Z57" s="5" t="str">
        <f t="shared" si="38"/>
        <v>A+</v>
      </c>
      <c r="AA57" s="5" t="str">
        <f t="shared" si="39"/>
        <v>5</v>
      </c>
      <c r="AB57" s="5">
        <v>22</v>
      </c>
      <c r="AC57" s="5" t="str">
        <f t="shared" si="40"/>
        <v>B</v>
      </c>
      <c r="AD57" s="5" t="str">
        <f t="shared" si="41"/>
        <v>3</v>
      </c>
      <c r="AE57" s="5">
        <v>6</v>
      </c>
      <c r="AF57" s="5" t="str">
        <f t="shared" si="42"/>
        <v>D</v>
      </c>
      <c r="AG57" s="5" t="str">
        <f t="shared" si="43"/>
        <v>1</v>
      </c>
      <c r="AH57" s="5">
        <v>12</v>
      </c>
      <c r="AI57" s="5" t="str">
        <f t="shared" si="44"/>
        <v>A-</v>
      </c>
      <c r="AJ57" s="5" t="str">
        <f t="shared" si="45"/>
        <v>3.5</v>
      </c>
      <c r="AK57" s="7" t="str">
        <f t="shared" si="46"/>
        <v>Fail</v>
      </c>
      <c r="AL57" s="8">
        <f t="shared" si="47"/>
        <v>0</v>
      </c>
      <c r="AM57" s="5"/>
    </row>
    <row r="58" spans="1:39" ht="21.9" customHeight="1">
      <c r="A58" s="5">
        <v>5</v>
      </c>
      <c r="B58" s="5">
        <v>5</v>
      </c>
      <c r="C58" s="13" t="s">
        <v>383</v>
      </c>
      <c r="D58" s="5">
        <v>20</v>
      </c>
      <c r="E58" s="5" t="str">
        <f t="shared" si="24"/>
        <v>B</v>
      </c>
      <c r="F58" s="5" t="str">
        <f t="shared" si="25"/>
        <v>3</v>
      </c>
      <c r="G58" s="5">
        <v>30</v>
      </c>
      <c r="H58" s="5" t="str">
        <f t="shared" si="26"/>
        <v>A</v>
      </c>
      <c r="I58" s="5" t="str">
        <f t="shared" si="27"/>
        <v>4</v>
      </c>
      <c r="J58" s="5">
        <v>14</v>
      </c>
      <c r="K58" s="5" t="str">
        <f t="shared" si="28"/>
        <v>A</v>
      </c>
      <c r="L58" s="5" t="str">
        <f t="shared" si="29"/>
        <v>4</v>
      </c>
      <c r="M58" s="5">
        <v>26</v>
      </c>
      <c r="N58" s="5" t="str">
        <f t="shared" si="30"/>
        <v>A-</v>
      </c>
      <c r="O58" s="5" t="str">
        <f t="shared" si="31"/>
        <v>3.5</v>
      </c>
      <c r="P58" s="28">
        <v>17</v>
      </c>
      <c r="Q58" s="5" t="str">
        <f t="shared" si="32"/>
        <v>A+</v>
      </c>
      <c r="R58" s="5" t="str">
        <f t="shared" si="33"/>
        <v>5</v>
      </c>
      <c r="S58" s="5">
        <v>7</v>
      </c>
      <c r="T58" s="5" t="str">
        <f t="shared" si="34"/>
        <v>F</v>
      </c>
      <c r="U58" s="5" t="str">
        <f t="shared" si="35"/>
        <v>0</v>
      </c>
      <c r="V58" s="5">
        <v>16</v>
      </c>
      <c r="W58" s="5" t="str">
        <f t="shared" si="36"/>
        <v>C</v>
      </c>
      <c r="X58" s="5" t="str">
        <f t="shared" si="37"/>
        <v>1</v>
      </c>
      <c r="Y58" s="5">
        <v>38</v>
      </c>
      <c r="Z58" s="5" t="str">
        <f t="shared" si="38"/>
        <v>A+</v>
      </c>
      <c r="AA58" s="5" t="str">
        <f t="shared" si="39"/>
        <v>5</v>
      </c>
      <c r="AB58" s="5">
        <v>32</v>
      </c>
      <c r="AC58" s="5" t="str">
        <f t="shared" si="40"/>
        <v>A+</v>
      </c>
      <c r="AD58" s="5" t="str">
        <f t="shared" si="41"/>
        <v>5</v>
      </c>
      <c r="AE58" s="5">
        <v>18</v>
      </c>
      <c r="AF58" s="5" t="str">
        <f t="shared" si="42"/>
        <v>A+</v>
      </c>
      <c r="AG58" s="5" t="str">
        <f t="shared" si="43"/>
        <v>5</v>
      </c>
      <c r="AH58" s="5">
        <v>19</v>
      </c>
      <c r="AI58" s="5" t="str">
        <f t="shared" si="44"/>
        <v>A+</v>
      </c>
      <c r="AJ58" s="5" t="str">
        <f t="shared" si="45"/>
        <v>5</v>
      </c>
      <c r="AK58" s="7" t="str">
        <f t="shared" si="46"/>
        <v>Fail</v>
      </c>
      <c r="AL58" s="8">
        <f t="shared" si="47"/>
        <v>0</v>
      </c>
      <c r="AM58" s="5"/>
    </row>
    <row r="59" spans="1:39" ht="21.9" customHeight="1">
      <c r="A59" s="5">
        <v>6</v>
      </c>
      <c r="B59" s="5">
        <v>6</v>
      </c>
      <c r="C59" s="13" t="s">
        <v>384</v>
      </c>
      <c r="D59" s="5">
        <v>37</v>
      </c>
      <c r="E59" s="5" t="str">
        <f t="shared" si="24"/>
        <v>A+</v>
      </c>
      <c r="F59" s="5" t="str">
        <f t="shared" si="25"/>
        <v>5</v>
      </c>
      <c r="G59" s="5">
        <v>33</v>
      </c>
      <c r="H59" s="5" t="str">
        <f t="shared" si="26"/>
        <v>A+</v>
      </c>
      <c r="I59" s="5" t="str">
        <f t="shared" si="27"/>
        <v>5</v>
      </c>
      <c r="J59" s="5">
        <v>14</v>
      </c>
      <c r="K59" s="5" t="str">
        <f t="shared" si="28"/>
        <v>A</v>
      </c>
      <c r="L59" s="5" t="str">
        <f t="shared" si="29"/>
        <v>4</v>
      </c>
      <c r="M59" s="5">
        <v>36</v>
      </c>
      <c r="N59" s="5" t="str">
        <f t="shared" si="30"/>
        <v>A+</v>
      </c>
      <c r="O59" s="5" t="str">
        <f t="shared" si="31"/>
        <v>5</v>
      </c>
      <c r="P59" s="28">
        <v>16</v>
      </c>
      <c r="Q59" s="5" t="str">
        <f t="shared" si="32"/>
        <v>A+</v>
      </c>
      <c r="R59" s="5" t="str">
        <f t="shared" si="33"/>
        <v>5</v>
      </c>
      <c r="S59" s="5">
        <v>34</v>
      </c>
      <c r="T59" s="5" t="str">
        <f t="shared" si="34"/>
        <v>A+</v>
      </c>
      <c r="U59" s="5" t="str">
        <f t="shared" si="35"/>
        <v>5</v>
      </c>
      <c r="V59" s="5">
        <v>34</v>
      </c>
      <c r="W59" s="5" t="str">
        <f t="shared" si="36"/>
        <v>A+</v>
      </c>
      <c r="X59" s="5" t="str">
        <f t="shared" si="37"/>
        <v>5</v>
      </c>
      <c r="Y59" s="5">
        <v>38</v>
      </c>
      <c r="Z59" s="5" t="str">
        <f t="shared" si="38"/>
        <v>A+</v>
      </c>
      <c r="AA59" s="5" t="str">
        <f t="shared" si="39"/>
        <v>5</v>
      </c>
      <c r="AB59" s="5">
        <v>39</v>
      </c>
      <c r="AC59" s="5" t="str">
        <f t="shared" si="40"/>
        <v>A+</v>
      </c>
      <c r="AD59" s="5" t="str">
        <f t="shared" si="41"/>
        <v>5</v>
      </c>
      <c r="AE59" s="5">
        <v>28</v>
      </c>
      <c r="AF59" s="5" t="str">
        <f t="shared" si="42"/>
        <v>A+</v>
      </c>
      <c r="AG59" s="5" t="str">
        <f t="shared" si="43"/>
        <v>5</v>
      </c>
      <c r="AH59" s="5">
        <v>19</v>
      </c>
      <c r="AI59" s="5" t="str">
        <f t="shared" si="44"/>
        <v>A+</v>
      </c>
      <c r="AJ59" s="5" t="str">
        <f t="shared" si="45"/>
        <v>5</v>
      </c>
      <c r="AK59" s="7" t="str">
        <f t="shared" si="46"/>
        <v>Pass</v>
      </c>
      <c r="AL59" s="8">
        <f t="shared" si="47"/>
        <v>328</v>
      </c>
      <c r="AM59" s="5"/>
    </row>
    <row r="60" spans="1:39" ht="21.9" customHeight="1">
      <c r="A60" s="5">
        <v>7</v>
      </c>
      <c r="B60" s="5">
        <v>7</v>
      </c>
      <c r="C60" s="13" t="s">
        <v>385</v>
      </c>
      <c r="D60" s="5">
        <v>17</v>
      </c>
      <c r="E60" s="5" t="str">
        <f t="shared" si="24"/>
        <v>C</v>
      </c>
      <c r="F60" s="5" t="str">
        <f t="shared" si="25"/>
        <v>2</v>
      </c>
      <c r="G60" s="5">
        <v>28</v>
      </c>
      <c r="H60" s="5" t="str">
        <f t="shared" si="26"/>
        <v>A</v>
      </c>
      <c r="I60" s="5" t="str">
        <f t="shared" si="27"/>
        <v>4</v>
      </c>
      <c r="J60" s="5">
        <v>7</v>
      </c>
      <c r="K60" s="5" t="str">
        <f t="shared" si="28"/>
        <v>D</v>
      </c>
      <c r="L60" s="5" t="str">
        <f t="shared" si="29"/>
        <v>1</v>
      </c>
      <c r="M60" s="5">
        <v>14</v>
      </c>
      <c r="N60" s="5" t="str">
        <f t="shared" si="30"/>
        <v>D</v>
      </c>
      <c r="O60" s="5" t="str">
        <f t="shared" si="31"/>
        <v>1</v>
      </c>
      <c r="P60" s="28">
        <v>10</v>
      </c>
      <c r="Q60" s="5" t="str">
        <f t="shared" si="32"/>
        <v>B</v>
      </c>
      <c r="R60" s="5" t="str">
        <f t="shared" si="33"/>
        <v>2</v>
      </c>
      <c r="S60" s="5">
        <v>5</v>
      </c>
      <c r="T60" s="5" t="str">
        <f t="shared" si="34"/>
        <v>F</v>
      </c>
      <c r="U60" s="5" t="str">
        <f t="shared" si="35"/>
        <v>0</v>
      </c>
      <c r="V60" s="5">
        <v>13</v>
      </c>
      <c r="W60" s="5" t="str">
        <f t="shared" si="36"/>
        <v>D</v>
      </c>
      <c r="X60" s="5" t="str">
        <f t="shared" si="37"/>
        <v>1</v>
      </c>
      <c r="Y60" s="5">
        <v>34</v>
      </c>
      <c r="Z60" s="5" t="str">
        <f t="shared" si="38"/>
        <v>A+</v>
      </c>
      <c r="AA60" s="5" t="str">
        <f t="shared" si="39"/>
        <v>5</v>
      </c>
      <c r="AB60" s="5">
        <v>36</v>
      </c>
      <c r="AC60" s="5" t="str">
        <f t="shared" si="40"/>
        <v>A+</v>
      </c>
      <c r="AD60" s="5" t="str">
        <f t="shared" si="41"/>
        <v>5</v>
      </c>
      <c r="AE60" s="5">
        <v>10</v>
      </c>
      <c r="AF60" s="5" t="str">
        <f t="shared" si="42"/>
        <v>B</v>
      </c>
      <c r="AG60" s="5" t="str">
        <f t="shared" si="43"/>
        <v>2</v>
      </c>
      <c r="AH60" s="5">
        <v>15</v>
      </c>
      <c r="AI60" s="5" t="str">
        <f t="shared" si="44"/>
        <v>A</v>
      </c>
      <c r="AJ60" s="5" t="str">
        <f t="shared" si="45"/>
        <v>4</v>
      </c>
      <c r="AK60" s="7" t="str">
        <f t="shared" si="46"/>
        <v>Fail</v>
      </c>
      <c r="AL60" s="8">
        <f t="shared" si="47"/>
        <v>0</v>
      </c>
      <c r="AM60" s="5"/>
    </row>
    <row r="61" spans="1:39" ht="21.9" customHeight="1">
      <c r="A61" s="5">
        <v>8</v>
      </c>
      <c r="B61" s="5">
        <v>8</v>
      </c>
      <c r="C61" s="13" t="s">
        <v>386</v>
      </c>
      <c r="D61" s="5">
        <v>27</v>
      </c>
      <c r="E61" s="5" t="str">
        <f t="shared" si="24"/>
        <v>A-</v>
      </c>
      <c r="F61" s="5" t="str">
        <f t="shared" si="25"/>
        <v>3.5</v>
      </c>
      <c r="G61" s="5">
        <v>31</v>
      </c>
      <c r="H61" s="5" t="str">
        <f t="shared" si="26"/>
        <v>A</v>
      </c>
      <c r="I61" s="5" t="str">
        <f t="shared" si="27"/>
        <v>4</v>
      </c>
      <c r="J61" s="5">
        <v>7</v>
      </c>
      <c r="K61" s="5" t="str">
        <f t="shared" si="28"/>
        <v>D</v>
      </c>
      <c r="L61" s="5" t="str">
        <f t="shared" si="29"/>
        <v>1</v>
      </c>
      <c r="M61" s="5">
        <v>20</v>
      </c>
      <c r="N61" s="5" t="str">
        <f t="shared" si="30"/>
        <v>B</v>
      </c>
      <c r="O61" s="5" t="str">
        <f t="shared" si="31"/>
        <v>3</v>
      </c>
      <c r="P61" s="28">
        <v>8</v>
      </c>
      <c r="Q61" s="5" t="str">
        <f t="shared" si="32"/>
        <v>C</v>
      </c>
      <c r="R61" s="5" t="str">
        <f t="shared" si="33"/>
        <v>1</v>
      </c>
      <c r="S61" s="5">
        <v>20</v>
      </c>
      <c r="T61" s="5" t="str">
        <f t="shared" si="34"/>
        <v>B</v>
      </c>
      <c r="U61" s="5" t="str">
        <f t="shared" si="35"/>
        <v>3</v>
      </c>
      <c r="V61" s="5">
        <v>16</v>
      </c>
      <c r="W61" s="5" t="str">
        <f t="shared" si="36"/>
        <v>C</v>
      </c>
      <c r="X61" s="5" t="str">
        <f t="shared" si="37"/>
        <v>1</v>
      </c>
      <c r="Y61" s="5">
        <v>40</v>
      </c>
      <c r="Z61" s="5" t="str">
        <f t="shared" si="38"/>
        <v>A+</v>
      </c>
      <c r="AA61" s="5" t="str">
        <f t="shared" si="39"/>
        <v>5</v>
      </c>
      <c r="AB61" s="5">
        <v>36</v>
      </c>
      <c r="AC61" s="5" t="str">
        <f t="shared" si="40"/>
        <v>A+</v>
      </c>
      <c r="AD61" s="5" t="str">
        <f t="shared" si="41"/>
        <v>5</v>
      </c>
      <c r="AE61" s="5">
        <v>20</v>
      </c>
      <c r="AF61" s="5" t="str">
        <f t="shared" si="42"/>
        <v>A+</v>
      </c>
      <c r="AG61" s="5" t="str">
        <f t="shared" si="43"/>
        <v>5</v>
      </c>
      <c r="AH61" s="5">
        <v>17</v>
      </c>
      <c r="AI61" s="5" t="str">
        <f t="shared" si="44"/>
        <v>A+</v>
      </c>
      <c r="AJ61" s="5" t="str">
        <f t="shared" si="45"/>
        <v>5</v>
      </c>
      <c r="AK61" s="7" t="str">
        <f t="shared" si="46"/>
        <v>Pass</v>
      </c>
      <c r="AL61" s="8">
        <f t="shared" si="47"/>
        <v>242</v>
      </c>
      <c r="AM61" s="5"/>
    </row>
    <row r="62" spans="1:39" ht="21.9" customHeight="1">
      <c r="A62" s="5">
        <v>9</v>
      </c>
      <c r="B62" s="5">
        <v>9</v>
      </c>
      <c r="C62" s="13" t="s">
        <v>387</v>
      </c>
      <c r="D62" s="5">
        <v>33</v>
      </c>
      <c r="E62" s="5" t="str">
        <f t="shared" si="24"/>
        <v>A+</v>
      </c>
      <c r="F62" s="5" t="str">
        <f t="shared" si="25"/>
        <v>5</v>
      </c>
      <c r="G62" s="5">
        <v>17</v>
      </c>
      <c r="H62" s="5" t="str">
        <f t="shared" si="26"/>
        <v>C</v>
      </c>
      <c r="I62" s="5" t="str">
        <f t="shared" si="27"/>
        <v>2</v>
      </c>
      <c r="J62" s="5">
        <v>10</v>
      </c>
      <c r="K62" s="5" t="str">
        <f t="shared" si="28"/>
        <v>B</v>
      </c>
      <c r="L62" s="5" t="str">
        <f t="shared" si="29"/>
        <v>2</v>
      </c>
      <c r="M62" s="5">
        <v>22</v>
      </c>
      <c r="N62" s="5" t="str">
        <f t="shared" si="30"/>
        <v>B</v>
      </c>
      <c r="O62" s="5" t="str">
        <f t="shared" si="31"/>
        <v>3</v>
      </c>
      <c r="P62" s="28">
        <v>12</v>
      </c>
      <c r="Q62" s="5" t="str">
        <f t="shared" si="32"/>
        <v>A-</v>
      </c>
      <c r="R62" s="5" t="str">
        <f t="shared" si="33"/>
        <v>3.5</v>
      </c>
      <c r="S62" s="5">
        <v>20</v>
      </c>
      <c r="T62" s="5" t="str">
        <f t="shared" si="34"/>
        <v>B</v>
      </c>
      <c r="U62" s="5" t="str">
        <f t="shared" si="35"/>
        <v>3</v>
      </c>
      <c r="V62" s="5">
        <v>24</v>
      </c>
      <c r="W62" s="5" t="str">
        <f t="shared" si="36"/>
        <v>A-</v>
      </c>
      <c r="X62" s="5" t="str">
        <f t="shared" si="37"/>
        <v>3.5</v>
      </c>
      <c r="Y62" s="5">
        <v>40</v>
      </c>
      <c r="Z62" s="5" t="str">
        <f t="shared" si="38"/>
        <v>A+</v>
      </c>
      <c r="AA62" s="5" t="str">
        <f t="shared" si="39"/>
        <v>5</v>
      </c>
      <c r="AB62" s="5">
        <v>28</v>
      </c>
      <c r="AC62" s="5" t="str">
        <f t="shared" si="40"/>
        <v>A</v>
      </c>
      <c r="AD62" s="5" t="str">
        <f t="shared" si="41"/>
        <v>4</v>
      </c>
      <c r="AE62" s="5">
        <v>16</v>
      </c>
      <c r="AF62" s="5" t="str">
        <f t="shared" si="42"/>
        <v>A+</v>
      </c>
      <c r="AG62" s="5" t="str">
        <f t="shared" si="43"/>
        <v>5</v>
      </c>
      <c r="AH62" s="5">
        <v>15</v>
      </c>
      <c r="AI62" s="5" t="str">
        <f t="shared" si="44"/>
        <v>A</v>
      </c>
      <c r="AJ62" s="5" t="str">
        <f t="shared" si="45"/>
        <v>4</v>
      </c>
      <c r="AK62" s="7" t="str">
        <f t="shared" si="46"/>
        <v>Pass</v>
      </c>
      <c r="AL62" s="8">
        <f t="shared" si="47"/>
        <v>237</v>
      </c>
      <c r="AM62" s="5"/>
    </row>
    <row r="63" spans="1:39" ht="21.9" customHeight="1">
      <c r="A63" s="5">
        <v>10</v>
      </c>
      <c r="B63" s="5">
        <v>10</v>
      </c>
      <c r="C63" s="13" t="s">
        <v>388</v>
      </c>
      <c r="D63" s="5">
        <v>23</v>
      </c>
      <c r="E63" s="5" t="str">
        <f t="shared" si="24"/>
        <v>B</v>
      </c>
      <c r="F63" s="5" t="str">
        <f t="shared" si="25"/>
        <v>3</v>
      </c>
      <c r="G63" s="5">
        <v>30</v>
      </c>
      <c r="H63" s="5" t="str">
        <f t="shared" si="26"/>
        <v>A</v>
      </c>
      <c r="I63" s="5" t="str">
        <f t="shared" si="27"/>
        <v>4</v>
      </c>
      <c r="J63" s="5">
        <v>8</v>
      </c>
      <c r="K63" s="5" t="str">
        <f t="shared" si="28"/>
        <v>C</v>
      </c>
      <c r="L63" s="5" t="str">
        <f t="shared" si="29"/>
        <v>1</v>
      </c>
      <c r="M63" s="5">
        <v>26</v>
      </c>
      <c r="N63" s="5" t="str">
        <f t="shared" si="30"/>
        <v>A-</v>
      </c>
      <c r="O63" s="5" t="str">
        <f t="shared" si="31"/>
        <v>3.5</v>
      </c>
      <c r="P63" s="28">
        <v>12</v>
      </c>
      <c r="Q63" s="5" t="str">
        <f t="shared" si="32"/>
        <v>A-</v>
      </c>
      <c r="R63" s="5" t="str">
        <f t="shared" si="33"/>
        <v>3.5</v>
      </c>
      <c r="S63" s="5">
        <v>30</v>
      </c>
      <c r="T63" s="5" t="str">
        <f t="shared" si="34"/>
        <v>A</v>
      </c>
      <c r="U63" s="5" t="str">
        <f t="shared" si="35"/>
        <v>4</v>
      </c>
      <c r="V63" s="5">
        <v>20</v>
      </c>
      <c r="W63" s="5" t="str">
        <f t="shared" si="36"/>
        <v>B</v>
      </c>
      <c r="X63" s="5" t="str">
        <f t="shared" si="37"/>
        <v>3</v>
      </c>
      <c r="Y63" s="5">
        <v>28</v>
      </c>
      <c r="Z63" s="5" t="str">
        <f t="shared" si="38"/>
        <v>A</v>
      </c>
      <c r="AA63" s="5" t="str">
        <f t="shared" si="39"/>
        <v>4</v>
      </c>
      <c r="AB63" s="5">
        <v>28</v>
      </c>
      <c r="AC63" s="5" t="str">
        <f t="shared" si="40"/>
        <v>A</v>
      </c>
      <c r="AD63" s="5" t="str">
        <f t="shared" si="41"/>
        <v>4</v>
      </c>
      <c r="AE63" s="5">
        <v>11</v>
      </c>
      <c r="AF63" s="5" t="str">
        <f t="shared" si="42"/>
        <v>B</v>
      </c>
      <c r="AG63" s="5" t="str">
        <f t="shared" si="43"/>
        <v>2</v>
      </c>
      <c r="AH63" s="5">
        <v>17</v>
      </c>
      <c r="AI63" s="5" t="str">
        <f t="shared" si="44"/>
        <v>A+</v>
      </c>
      <c r="AJ63" s="5" t="str">
        <f t="shared" si="45"/>
        <v>5</v>
      </c>
      <c r="AK63" s="7" t="str">
        <f t="shared" si="46"/>
        <v>Pass</v>
      </c>
      <c r="AL63" s="8">
        <f t="shared" si="47"/>
        <v>233</v>
      </c>
      <c r="AM63" s="5"/>
    </row>
    <row r="64" spans="1:39" ht="21.9" customHeight="1">
      <c r="A64" s="5">
        <v>11</v>
      </c>
      <c r="B64" s="5">
        <v>11</v>
      </c>
      <c r="C64" s="13" t="s">
        <v>389</v>
      </c>
      <c r="D64" s="5">
        <v>30</v>
      </c>
      <c r="E64" s="5" t="str">
        <f t="shared" si="24"/>
        <v>A</v>
      </c>
      <c r="F64" s="5" t="str">
        <f t="shared" si="25"/>
        <v>4</v>
      </c>
      <c r="G64" s="5">
        <v>36</v>
      </c>
      <c r="H64" s="5" t="str">
        <f t="shared" si="26"/>
        <v>A+</v>
      </c>
      <c r="I64" s="5" t="str">
        <f t="shared" si="27"/>
        <v>5</v>
      </c>
      <c r="J64" s="5">
        <v>11</v>
      </c>
      <c r="K64" s="5" t="str">
        <f t="shared" si="28"/>
        <v>B</v>
      </c>
      <c r="L64" s="5" t="str">
        <f t="shared" si="29"/>
        <v>2</v>
      </c>
      <c r="M64" s="5">
        <v>24</v>
      </c>
      <c r="N64" s="5" t="str">
        <f t="shared" si="30"/>
        <v>A-</v>
      </c>
      <c r="O64" s="5" t="str">
        <f t="shared" si="31"/>
        <v>3.5</v>
      </c>
      <c r="P64" s="28">
        <v>10</v>
      </c>
      <c r="Q64" s="5" t="str">
        <f t="shared" si="32"/>
        <v>B</v>
      </c>
      <c r="R64" s="5" t="str">
        <f t="shared" si="33"/>
        <v>2</v>
      </c>
      <c r="S64" s="5">
        <v>24</v>
      </c>
      <c r="T64" s="5" t="str">
        <f t="shared" si="34"/>
        <v>A-</v>
      </c>
      <c r="U64" s="5" t="str">
        <f t="shared" si="35"/>
        <v>3.5</v>
      </c>
      <c r="V64" s="5">
        <v>30</v>
      </c>
      <c r="W64" s="5" t="str">
        <f t="shared" si="36"/>
        <v>A</v>
      </c>
      <c r="X64" s="5" t="str">
        <f t="shared" si="37"/>
        <v>4</v>
      </c>
      <c r="Y64" s="5">
        <v>40</v>
      </c>
      <c r="Z64" s="5" t="str">
        <f t="shared" si="38"/>
        <v>A+</v>
      </c>
      <c r="AA64" s="5" t="str">
        <f t="shared" si="39"/>
        <v>5</v>
      </c>
      <c r="AB64" s="5">
        <v>40</v>
      </c>
      <c r="AC64" s="5" t="str">
        <f t="shared" si="40"/>
        <v>A+</v>
      </c>
      <c r="AD64" s="5" t="str">
        <f t="shared" si="41"/>
        <v>5</v>
      </c>
      <c r="AE64" s="5">
        <v>24</v>
      </c>
      <c r="AF64" s="5" t="str">
        <f t="shared" si="42"/>
        <v>A+</v>
      </c>
      <c r="AG64" s="5" t="str">
        <f t="shared" si="43"/>
        <v>5</v>
      </c>
      <c r="AH64" s="5">
        <v>17</v>
      </c>
      <c r="AI64" s="5" t="str">
        <f t="shared" si="44"/>
        <v>A+</v>
      </c>
      <c r="AJ64" s="5" t="str">
        <f t="shared" si="45"/>
        <v>5</v>
      </c>
      <c r="AK64" s="7" t="str">
        <f t="shared" si="46"/>
        <v>Pass</v>
      </c>
      <c r="AL64" s="8">
        <f t="shared" si="47"/>
        <v>286</v>
      </c>
      <c r="AM64" s="5"/>
    </row>
    <row r="65" spans="1:39" ht="21.9" customHeight="1">
      <c r="A65" s="5">
        <v>12</v>
      </c>
      <c r="B65" s="5">
        <v>12</v>
      </c>
      <c r="C65" s="13" t="s">
        <v>390</v>
      </c>
      <c r="D65" s="5">
        <v>18</v>
      </c>
      <c r="E65" s="5" t="str">
        <f t="shared" si="24"/>
        <v>C</v>
      </c>
      <c r="F65" s="5" t="str">
        <f t="shared" si="25"/>
        <v>2</v>
      </c>
      <c r="G65" s="5">
        <v>22</v>
      </c>
      <c r="H65" s="5" t="str">
        <f t="shared" si="26"/>
        <v>B</v>
      </c>
      <c r="I65" s="5" t="str">
        <f t="shared" si="27"/>
        <v>3</v>
      </c>
      <c r="J65" s="5">
        <v>7</v>
      </c>
      <c r="K65" s="5" t="str">
        <f t="shared" si="28"/>
        <v>D</v>
      </c>
      <c r="L65" s="5" t="str">
        <f t="shared" si="29"/>
        <v>1</v>
      </c>
      <c r="M65" s="5">
        <v>16</v>
      </c>
      <c r="N65" s="5" t="str">
        <f t="shared" si="30"/>
        <v>C</v>
      </c>
      <c r="O65" s="5" t="str">
        <f t="shared" si="31"/>
        <v>1</v>
      </c>
      <c r="P65" s="28">
        <v>14</v>
      </c>
      <c r="Q65" s="5" t="str">
        <f t="shared" si="32"/>
        <v>A</v>
      </c>
      <c r="R65" s="5" t="str">
        <f t="shared" si="33"/>
        <v>4</v>
      </c>
      <c r="S65" s="5">
        <v>16</v>
      </c>
      <c r="T65" s="5" t="str">
        <f t="shared" si="34"/>
        <v>C</v>
      </c>
      <c r="U65" s="5" t="str">
        <f t="shared" si="35"/>
        <v>1</v>
      </c>
      <c r="V65" s="5">
        <v>20</v>
      </c>
      <c r="W65" s="5" t="str">
        <f t="shared" si="36"/>
        <v>B</v>
      </c>
      <c r="X65" s="5" t="str">
        <f t="shared" si="37"/>
        <v>3</v>
      </c>
      <c r="Y65" s="5">
        <v>35</v>
      </c>
      <c r="Z65" s="5" t="str">
        <f t="shared" si="38"/>
        <v>A+</v>
      </c>
      <c r="AA65" s="5" t="str">
        <f t="shared" si="39"/>
        <v>5</v>
      </c>
      <c r="AB65" s="5">
        <v>30</v>
      </c>
      <c r="AC65" s="5" t="str">
        <f t="shared" si="40"/>
        <v>A</v>
      </c>
      <c r="AD65" s="5" t="str">
        <f t="shared" si="41"/>
        <v>4</v>
      </c>
      <c r="AE65" s="5">
        <v>14</v>
      </c>
      <c r="AF65" s="5" t="str">
        <f t="shared" si="42"/>
        <v>A</v>
      </c>
      <c r="AG65" s="5" t="str">
        <f t="shared" si="43"/>
        <v>4</v>
      </c>
      <c r="AH65" s="5">
        <v>15</v>
      </c>
      <c r="AI65" s="5" t="str">
        <f t="shared" si="44"/>
        <v>A</v>
      </c>
      <c r="AJ65" s="5" t="str">
        <f t="shared" si="45"/>
        <v>4</v>
      </c>
      <c r="AK65" s="7" t="str">
        <f t="shared" si="46"/>
        <v>Pass</v>
      </c>
      <c r="AL65" s="8">
        <f t="shared" si="47"/>
        <v>207</v>
      </c>
      <c r="AM65" s="5"/>
    </row>
    <row r="66" spans="1:39" ht="21.9" customHeight="1">
      <c r="A66" s="5">
        <v>13</v>
      </c>
      <c r="B66" s="5">
        <v>13</v>
      </c>
      <c r="C66" s="13" t="s">
        <v>391</v>
      </c>
      <c r="D66" s="5">
        <v>34</v>
      </c>
      <c r="E66" s="5" t="str">
        <f t="shared" si="24"/>
        <v>A+</v>
      </c>
      <c r="F66" s="5" t="str">
        <f t="shared" si="25"/>
        <v>5</v>
      </c>
      <c r="G66" s="5">
        <v>28</v>
      </c>
      <c r="H66" s="5" t="str">
        <f t="shared" si="26"/>
        <v>A</v>
      </c>
      <c r="I66" s="5" t="str">
        <f t="shared" si="27"/>
        <v>4</v>
      </c>
      <c r="J66" s="5">
        <v>10</v>
      </c>
      <c r="K66" s="5" t="str">
        <f t="shared" si="28"/>
        <v>B</v>
      </c>
      <c r="L66" s="5" t="str">
        <f t="shared" si="29"/>
        <v>2</v>
      </c>
      <c r="M66" s="5">
        <v>32</v>
      </c>
      <c r="N66" s="5" t="str">
        <f t="shared" si="30"/>
        <v>A+</v>
      </c>
      <c r="O66" s="5" t="str">
        <f t="shared" si="31"/>
        <v>5</v>
      </c>
      <c r="P66" s="28">
        <v>8</v>
      </c>
      <c r="Q66" s="5" t="str">
        <f t="shared" si="32"/>
        <v>C</v>
      </c>
      <c r="R66" s="5" t="str">
        <f t="shared" si="33"/>
        <v>1</v>
      </c>
      <c r="S66" s="5">
        <v>36</v>
      </c>
      <c r="T66" s="5" t="str">
        <f t="shared" si="34"/>
        <v>A+</v>
      </c>
      <c r="U66" s="5" t="str">
        <f t="shared" si="35"/>
        <v>5</v>
      </c>
      <c r="V66" s="5">
        <v>24</v>
      </c>
      <c r="W66" s="5" t="str">
        <f t="shared" si="36"/>
        <v>A-</v>
      </c>
      <c r="X66" s="5" t="str">
        <f t="shared" si="37"/>
        <v>3.5</v>
      </c>
      <c r="Y66" s="5">
        <v>35</v>
      </c>
      <c r="Z66" s="5" t="str">
        <f t="shared" si="38"/>
        <v>A+</v>
      </c>
      <c r="AA66" s="5" t="str">
        <f t="shared" si="39"/>
        <v>5</v>
      </c>
      <c r="AB66" s="5">
        <v>30</v>
      </c>
      <c r="AC66" s="5" t="str">
        <f t="shared" si="40"/>
        <v>A</v>
      </c>
      <c r="AD66" s="5" t="str">
        <f t="shared" si="41"/>
        <v>4</v>
      </c>
      <c r="AE66" s="5">
        <v>22</v>
      </c>
      <c r="AF66" s="5" t="str">
        <f t="shared" si="42"/>
        <v>A+</v>
      </c>
      <c r="AG66" s="5" t="str">
        <f t="shared" si="43"/>
        <v>5</v>
      </c>
      <c r="AH66" s="5">
        <v>17</v>
      </c>
      <c r="AI66" s="5" t="str">
        <f t="shared" si="44"/>
        <v>A+</v>
      </c>
      <c r="AJ66" s="5" t="str">
        <f t="shared" si="45"/>
        <v>5</v>
      </c>
      <c r="AK66" s="7" t="str">
        <f t="shared" si="46"/>
        <v>Pass</v>
      </c>
      <c r="AL66" s="8">
        <f t="shared" si="47"/>
        <v>276</v>
      </c>
      <c r="AM66" s="5"/>
    </row>
    <row r="67" spans="1:39" ht="21.9" customHeight="1">
      <c r="A67" s="5">
        <v>14</v>
      </c>
      <c r="B67" s="5">
        <v>14</v>
      </c>
      <c r="C67" s="13" t="s">
        <v>392</v>
      </c>
      <c r="D67" s="5">
        <v>35</v>
      </c>
      <c r="E67" s="5" t="str">
        <f t="shared" si="24"/>
        <v>A+</v>
      </c>
      <c r="F67" s="5" t="str">
        <f t="shared" si="25"/>
        <v>5</v>
      </c>
      <c r="G67" s="5">
        <v>32</v>
      </c>
      <c r="H67" s="5" t="str">
        <f t="shared" si="26"/>
        <v>A+</v>
      </c>
      <c r="I67" s="5" t="str">
        <f t="shared" si="27"/>
        <v>5</v>
      </c>
      <c r="J67" s="5">
        <v>19</v>
      </c>
      <c r="K67" s="5" t="str">
        <f t="shared" si="28"/>
        <v>A+</v>
      </c>
      <c r="L67" s="5" t="str">
        <f t="shared" si="29"/>
        <v>5</v>
      </c>
      <c r="M67" s="5">
        <v>28</v>
      </c>
      <c r="N67" s="5" t="str">
        <f t="shared" si="30"/>
        <v>A</v>
      </c>
      <c r="O67" s="5" t="str">
        <f t="shared" si="31"/>
        <v>4</v>
      </c>
      <c r="P67" s="28">
        <v>8</v>
      </c>
      <c r="Q67" s="5" t="str">
        <f t="shared" si="32"/>
        <v>C</v>
      </c>
      <c r="R67" s="5" t="str">
        <f t="shared" si="33"/>
        <v>1</v>
      </c>
      <c r="S67" s="5">
        <v>40</v>
      </c>
      <c r="T67" s="5" t="str">
        <f t="shared" si="34"/>
        <v>A+</v>
      </c>
      <c r="U67" s="5" t="str">
        <f t="shared" si="35"/>
        <v>5</v>
      </c>
      <c r="V67" s="5">
        <v>28</v>
      </c>
      <c r="W67" s="5" t="str">
        <f t="shared" si="36"/>
        <v>A</v>
      </c>
      <c r="X67" s="5" t="str">
        <f t="shared" si="37"/>
        <v>4</v>
      </c>
      <c r="Y67" s="5">
        <v>40</v>
      </c>
      <c r="Z67" s="5" t="str">
        <f t="shared" si="38"/>
        <v>A+</v>
      </c>
      <c r="AA67" s="5" t="str">
        <f t="shared" si="39"/>
        <v>5</v>
      </c>
      <c r="AB67" s="5">
        <v>39</v>
      </c>
      <c r="AC67" s="5" t="str">
        <f t="shared" si="40"/>
        <v>A+</v>
      </c>
      <c r="AD67" s="5" t="str">
        <f t="shared" si="41"/>
        <v>5</v>
      </c>
      <c r="AE67" s="5">
        <v>30</v>
      </c>
      <c r="AF67" s="5" t="str">
        <f t="shared" si="42"/>
        <v>A+</v>
      </c>
      <c r="AG67" s="5" t="str">
        <f t="shared" si="43"/>
        <v>5</v>
      </c>
      <c r="AH67" s="5">
        <v>19</v>
      </c>
      <c r="AI67" s="5" t="str">
        <f t="shared" si="44"/>
        <v>A+</v>
      </c>
      <c r="AJ67" s="5" t="str">
        <f t="shared" si="45"/>
        <v>5</v>
      </c>
      <c r="AK67" s="7" t="str">
        <f t="shared" si="46"/>
        <v>Pass</v>
      </c>
      <c r="AL67" s="8">
        <f t="shared" si="47"/>
        <v>318</v>
      </c>
      <c r="AM67" s="5"/>
    </row>
    <row r="68" spans="1:39" ht="21.9" customHeight="1">
      <c r="A68" s="5">
        <v>15</v>
      </c>
      <c r="B68" s="5">
        <v>15</v>
      </c>
      <c r="C68" s="13" t="s">
        <v>393</v>
      </c>
      <c r="D68" s="5">
        <v>13</v>
      </c>
      <c r="E68" s="5" t="str">
        <f t="shared" si="24"/>
        <v>D</v>
      </c>
      <c r="F68" s="5" t="str">
        <f t="shared" si="25"/>
        <v>1</v>
      </c>
      <c r="G68" s="5">
        <v>21</v>
      </c>
      <c r="H68" s="5" t="str">
        <f t="shared" si="26"/>
        <v>B</v>
      </c>
      <c r="I68" s="5" t="str">
        <f t="shared" si="27"/>
        <v>3</v>
      </c>
      <c r="J68" s="5">
        <v>0</v>
      </c>
      <c r="K68" s="5" t="str">
        <f t="shared" si="28"/>
        <v>F</v>
      </c>
      <c r="L68" s="5" t="str">
        <f t="shared" si="29"/>
        <v>0</v>
      </c>
      <c r="M68" s="5">
        <v>18</v>
      </c>
      <c r="N68" s="5" t="str">
        <f t="shared" si="30"/>
        <v>C</v>
      </c>
      <c r="O68" s="5" t="str">
        <f t="shared" si="31"/>
        <v>2</v>
      </c>
      <c r="P68" s="28">
        <v>14</v>
      </c>
      <c r="Q68" s="5" t="str">
        <f t="shared" si="32"/>
        <v>A</v>
      </c>
      <c r="R68" s="5" t="str">
        <f t="shared" si="33"/>
        <v>4</v>
      </c>
      <c r="S68" s="5">
        <v>5</v>
      </c>
      <c r="T68" s="5" t="str">
        <f t="shared" si="34"/>
        <v>F</v>
      </c>
      <c r="U68" s="5" t="str">
        <f t="shared" si="35"/>
        <v>0</v>
      </c>
      <c r="V68" s="5">
        <v>14</v>
      </c>
      <c r="W68" s="5" t="str">
        <f t="shared" si="36"/>
        <v>D</v>
      </c>
      <c r="X68" s="5" t="str">
        <f t="shared" si="37"/>
        <v>1</v>
      </c>
      <c r="Y68" s="5">
        <v>24</v>
      </c>
      <c r="Z68" s="5" t="str">
        <f t="shared" si="38"/>
        <v>A-</v>
      </c>
      <c r="AA68" s="5" t="str">
        <f t="shared" si="39"/>
        <v>3.5</v>
      </c>
      <c r="AB68" s="5">
        <v>10</v>
      </c>
      <c r="AC68" s="5" t="str">
        <f t="shared" si="40"/>
        <v>F</v>
      </c>
      <c r="AD68" s="5" t="str">
        <f t="shared" si="41"/>
        <v>0</v>
      </c>
      <c r="AE68" s="5"/>
      <c r="AF68" s="5" t="str">
        <f t="shared" si="42"/>
        <v>F</v>
      </c>
      <c r="AG68" s="5" t="str">
        <f t="shared" si="43"/>
        <v>0</v>
      </c>
      <c r="AH68" s="5">
        <v>13</v>
      </c>
      <c r="AI68" s="5" t="str">
        <f t="shared" si="44"/>
        <v>A-</v>
      </c>
      <c r="AJ68" s="5" t="str">
        <f t="shared" si="45"/>
        <v>3.5</v>
      </c>
      <c r="AK68" s="7" t="str">
        <f t="shared" si="46"/>
        <v>Fail</v>
      </c>
      <c r="AL68" s="8">
        <f t="shared" si="47"/>
        <v>0</v>
      </c>
      <c r="AM68" s="5"/>
    </row>
    <row r="69" spans="1:39" ht="21.9" customHeight="1">
      <c r="A69" s="5">
        <v>16</v>
      </c>
      <c r="B69" s="5">
        <v>16</v>
      </c>
      <c r="C69" s="13" t="s">
        <v>394</v>
      </c>
      <c r="D69" s="5">
        <v>21</v>
      </c>
      <c r="E69" s="5" t="str">
        <f t="shared" si="24"/>
        <v>B</v>
      </c>
      <c r="F69" s="5" t="str">
        <f t="shared" si="25"/>
        <v>3</v>
      </c>
      <c r="G69" s="5">
        <v>33</v>
      </c>
      <c r="H69" s="5" t="str">
        <f t="shared" si="26"/>
        <v>A+</v>
      </c>
      <c r="I69" s="5" t="str">
        <f t="shared" si="27"/>
        <v>5</v>
      </c>
      <c r="J69" s="5">
        <v>9</v>
      </c>
      <c r="K69" s="5" t="str">
        <f t="shared" si="28"/>
        <v>C</v>
      </c>
      <c r="L69" s="5" t="str">
        <f t="shared" si="29"/>
        <v>2</v>
      </c>
      <c r="M69" s="5">
        <v>24</v>
      </c>
      <c r="N69" s="5" t="str">
        <f t="shared" si="30"/>
        <v>A-</v>
      </c>
      <c r="O69" s="5" t="str">
        <f t="shared" si="31"/>
        <v>3.5</v>
      </c>
      <c r="P69" s="28">
        <v>12</v>
      </c>
      <c r="Q69" s="5" t="str">
        <f t="shared" si="32"/>
        <v>A-</v>
      </c>
      <c r="R69" s="5" t="str">
        <f t="shared" si="33"/>
        <v>3.5</v>
      </c>
      <c r="S69" s="5">
        <v>30</v>
      </c>
      <c r="T69" s="5" t="str">
        <f t="shared" si="34"/>
        <v>A</v>
      </c>
      <c r="U69" s="5" t="str">
        <f t="shared" si="35"/>
        <v>4</v>
      </c>
      <c r="V69" s="5">
        <v>22</v>
      </c>
      <c r="W69" s="5" t="str">
        <f t="shared" si="36"/>
        <v>B</v>
      </c>
      <c r="X69" s="5" t="str">
        <f t="shared" si="37"/>
        <v>3</v>
      </c>
      <c r="Y69" s="5">
        <v>40</v>
      </c>
      <c r="Z69" s="5" t="str">
        <f t="shared" si="38"/>
        <v>A+</v>
      </c>
      <c r="AA69" s="5" t="str">
        <f t="shared" si="39"/>
        <v>5</v>
      </c>
      <c r="AB69" s="5">
        <v>40</v>
      </c>
      <c r="AC69" s="5" t="str">
        <f t="shared" si="40"/>
        <v>A+</v>
      </c>
      <c r="AD69" s="5" t="str">
        <f t="shared" si="41"/>
        <v>5</v>
      </c>
      <c r="AE69" s="5">
        <v>12</v>
      </c>
      <c r="AF69" s="5" t="str">
        <f t="shared" si="42"/>
        <v>A-</v>
      </c>
      <c r="AG69" s="5" t="str">
        <f t="shared" si="43"/>
        <v>3.5</v>
      </c>
      <c r="AH69" s="5">
        <v>17</v>
      </c>
      <c r="AI69" s="5" t="str">
        <f t="shared" si="44"/>
        <v>A+</v>
      </c>
      <c r="AJ69" s="5" t="str">
        <f t="shared" si="45"/>
        <v>5</v>
      </c>
      <c r="AK69" s="7" t="str">
        <f t="shared" si="46"/>
        <v>Pass</v>
      </c>
      <c r="AL69" s="8">
        <f t="shared" si="47"/>
        <v>260</v>
      </c>
      <c r="AM69" s="5"/>
    </row>
    <row r="70" spans="1:39" ht="21.9" customHeight="1">
      <c r="A70" s="5">
        <v>17</v>
      </c>
      <c r="B70" s="5">
        <v>17</v>
      </c>
      <c r="C70" s="13" t="s">
        <v>395</v>
      </c>
      <c r="D70" s="5">
        <v>16</v>
      </c>
      <c r="E70" s="5" t="str">
        <f t="shared" si="24"/>
        <v>C</v>
      </c>
      <c r="F70" s="5" t="str">
        <f t="shared" si="25"/>
        <v>1</v>
      </c>
      <c r="G70" s="5">
        <v>26</v>
      </c>
      <c r="H70" s="5" t="str">
        <f t="shared" si="26"/>
        <v>A-</v>
      </c>
      <c r="I70" s="5" t="str">
        <f t="shared" si="27"/>
        <v>3.5</v>
      </c>
      <c r="J70" s="5">
        <v>0</v>
      </c>
      <c r="K70" s="5" t="str">
        <f t="shared" si="28"/>
        <v>F</v>
      </c>
      <c r="L70" s="5" t="str">
        <f t="shared" si="29"/>
        <v>0</v>
      </c>
      <c r="M70" s="5"/>
      <c r="N70" s="5" t="str">
        <f t="shared" si="30"/>
        <v>F</v>
      </c>
      <c r="O70" s="5" t="str">
        <f t="shared" si="31"/>
        <v>0</v>
      </c>
      <c r="P70" s="28">
        <v>8</v>
      </c>
      <c r="Q70" s="5" t="str">
        <f t="shared" si="32"/>
        <v>C</v>
      </c>
      <c r="R70" s="5" t="str">
        <f t="shared" si="33"/>
        <v>1</v>
      </c>
      <c r="S70" s="5"/>
      <c r="T70" s="5" t="str">
        <f t="shared" si="34"/>
        <v>F</v>
      </c>
      <c r="U70" s="5" t="str">
        <f t="shared" si="35"/>
        <v>0</v>
      </c>
      <c r="V70" s="5">
        <v>13</v>
      </c>
      <c r="W70" s="5" t="str">
        <f t="shared" si="36"/>
        <v>D</v>
      </c>
      <c r="X70" s="5" t="str">
        <f t="shared" si="37"/>
        <v>1</v>
      </c>
      <c r="Z70" s="5" t="str">
        <f t="shared" si="38"/>
        <v>F</v>
      </c>
      <c r="AA70" s="5" t="str">
        <f t="shared" si="39"/>
        <v>0</v>
      </c>
      <c r="AB70" s="5">
        <v>20</v>
      </c>
      <c r="AC70" s="5" t="str">
        <f t="shared" si="40"/>
        <v>B</v>
      </c>
      <c r="AD70" s="5" t="str">
        <f t="shared" si="41"/>
        <v>3</v>
      </c>
      <c r="AE70" s="5"/>
      <c r="AF70" s="5" t="str">
        <f t="shared" si="42"/>
        <v>F</v>
      </c>
      <c r="AG70" s="5" t="str">
        <f t="shared" si="43"/>
        <v>0</v>
      </c>
      <c r="AH70" s="5">
        <v>11</v>
      </c>
      <c r="AI70" s="5" t="str">
        <f t="shared" si="44"/>
        <v>B</v>
      </c>
      <c r="AJ70" s="5" t="str">
        <f t="shared" si="45"/>
        <v>2</v>
      </c>
      <c r="AK70" s="7" t="str">
        <f t="shared" si="46"/>
        <v>Fail</v>
      </c>
      <c r="AL70" s="8">
        <f t="shared" si="47"/>
        <v>0</v>
      </c>
      <c r="AM70" s="5"/>
    </row>
    <row r="71" spans="1:39" ht="21.9" customHeight="1">
      <c r="A71" s="5">
        <v>18</v>
      </c>
      <c r="B71" s="5">
        <v>18</v>
      </c>
      <c r="C71" s="13" t="s">
        <v>396</v>
      </c>
      <c r="D71" s="5">
        <v>30</v>
      </c>
      <c r="E71" s="5" t="str">
        <f t="shared" si="24"/>
        <v>A</v>
      </c>
      <c r="F71" s="5" t="str">
        <f t="shared" si="25"/>
        <v>4</v>
      </c>
      <c r="G71" s="5">
        <v>32</v>
      </c>
      <c r="H71" s="5" t="str">
        <f t="shared" si="26"/>
        <v>A+</v>
      </c>
      <c r="I71" s="5" t="str">
        <f t="shared" si="27"/>
        <v>5</v>
      </c>
      <c r="J71" s="5">
        <v>15</v>
      </c>
      <c r="K71" s="5" t="str">
        <f t="shared" si="28"/>
        <v>A</v>
      </c>
      <c r="L71" s="5" t="str">
        <f t="shared" si="29"/>
        <v>4</v>
      </c>
      <c r="M71" s="5">
        <v>26</v>
      </c>
      <c r="N71" s="5" t="str">
        <f t="shared" si="30"/>
        <v>A-</v>
      </c>
      <c r="O71" s="5" t="str">
        <f t="shared" si="31"/>
        <v>3.5</v>
      </c>
      <c r="P71" s="28">
        <v>8</v>
      </c>
      <c r="Q71" s="5" t="str">
        <f t="shared" si="32"/>
        <v>C</v>
      </c>
      <c r="R71" s="5" t="str">
        <f t="shared" si="33"/>
        <v>1</v>
      </c>
      <c r="S71" s="5">
        <v>18</v>
      </c>
      <c r="T71" s="5" t="str">
        <f t="shared" si="34"/>
        <v>C</v>
      </c>
      <c r="U71" s="5" t="str">
        <f t="shared" si="35"/>
        <v>2</v>
      </c>
      <c r="V71" s="5">
        <v>26</v>
      </c>
      <c r="W71" s="5" t="str">
        <f t="shared" si="36"/>
        <v>A-</v>
      </c>
      <c r="X71" s="5" t="str">
        <f t="shared" si="37"/>
        <v>3.5</v>
      </c>
      <c r="Y71" s="5">
        <v>36</v>
      </c>
      <c r="Z71" s="5" t="str">
        <f t="shared" si="38"/>
        <v>A+</v>
      </c>
      <c r="AA71" s="5" t="str">
        <f t="shared" si="39"/>
        <v>5</v>
      </c>
      <c r="AB71" s="5">
        <v>31</v>
      </c>
      <c r="AC71" s="5" t="str">
        <f t="shared" si="40"/>
        <v>A</v>
      </c>
      <c r="AD71" s="5" t="str">
        <f t="shared" si="41"/>
        <v>4</v>
      </c>
      <c r="AE71" s="5">
        <v>13</v>
      </c>
      <c r="AF71" s="5" t="str">
        <f t="shared" si="42"/>
        <v>A-</v>
      </c>
      <c r="AG71" s="5" t="str">
        <f t="shared" si="43"/>
        <v>3.5</v>
      </c>
      <c r="AH71" s="5">
        <v>13</v>
      </c>
      <c r="AI71" s="5" t="str">
        <f t="shared" si="44"/>
        <v>A-</v>
      </c>
      <c r="AJ71" s="5" t="str">
        <f t="shared" si="45"/>
        <v>3.5</v>
      </c>
      <c r="AK71" s="7" t="str">
        <f t="shared" si="46"/>
        <v>Pass</v>
      </c>
      <c r="AL71" s="8">
        <f t="shared" si="47"/>
        <v>248</v>
      </c>
      <c r="AM71" s="5"/>
    </row>
    <row r="72" spans="1:39" ht="21.9" customHeight="1">
      <c r="A72" s="5">
        <v>19</v>
      </c>
      <c r="B72" s="5">
        <v>19</v>
      </c>
      <c r="C72" s="13" t="s">
        <v>397</v>
      </c>
      <c r="D72" s="5">
        <v>19</v>
      </c>
      <c r="E72" s="5" t="str">
        <f t="shared" si="24"/>
        <v>C</v>
      </c>
      <c r="F72" s="5" t="str">
        <f t="shared" si="25"/>
        <v>2</v>
      </c>
      <c r="G72" s="5">
        <v>32</v>
      </c>
      <c r="H72" s="5" t="str">
        <f t="shared" si="26"/>
        <v>A+</v>
      </c>
      <c r="I72" s="5" t="str">
        <f t="shared" si="27"/>
        <v>5</v>
      </c>
      <c r="J72" s="5">
        <v>9</v>
      </c>
      <c r="K72" s="5" t="str">
        <f t="shared" si="28"/>
        <v>C</v>
      </c>
      <c r="L72" s="5" t="str">
        <f t="shared" si="29"/>
        <v>2</v>
      </c>
      <c r="M72" s="5">
        <v>30</v>
      </c>
      <c r="N72" s="5" t="str">
        <f t="shared" si="30"/>
        <v>A</v>
      </c>
      <c r="O72" s="5" t="str">
        <f t="shared" si="31"/>
        <v>4</v>
      </c>
      <c r="P72" s="28"/>
      <c r="Q72" s="5" t="str">
        <f t="shared" si="32"/>
        <v>F</v>
      </c>
      <c r="R72" s="5" t="str">
        <f t="shared" si="33"/>
        <v>0</v>
      </c>
      <c r="S72" s="5">
        <v>28</v>
      </c>
      <c r="T72" s="5" t="str">
        <f t="shared" si="34"/>
        <v>A</v>
      </c>
      <c r="U72" s="5" t="str">
        <f t="shared" si="35"/>
        <v>4</v>
      </c>
      <c r="V72" s="5">
        <v>14</v>
      </c>
      <c r="W72" s="5" t="str">
        <f t="shared" si="36"/>
        <v>D</v>
      </c>
      <c r="X72" s="5" t="str">
        <f t="shared" si="37"/>
        <v>1</v>
      </c>
      <c r="Y72" s="5">
        <v>28</v>
      </c>
      <c r="Z72" s="5" t="str">
        <f t="shared" si="38"/>
        <v>A</v>
      </c>
      <c r="AA72" s="5" t="str">
        <f t="shared" si="39"/>
        <v>4</v>
      </c>
      <c r="AB72" s="5">
        <v>20</v>
      </c>
      <c r="AC72" s="5" t="str">
        <f t="shared" si="40"/>
        <v>B</v>
      </c>
      <c r="AD72" s="5" t="str">
        <f t="shared" si="41"/>
        <v>3</v>
      </c>
      <c r="AE72" s="5">
        <v>20</v>
      </c>
      <c r="AF72" s="5" t="str">
        <f t="shared" si="42"/>
        <v>A+</v>
      </c>
      <c r="AG72" s="5" t="str">
        <f t="shared" si="43"/>
        <v>5</v>
      </c>
      <c r="AH72" s="5">
        <v>15</v>
      </c>
      <c r="AI72" s="5" t="str">
        <f t="shared" si="44"/>
        <v>A</v>
      </c>
      <c r="AJ72" s="5" t="str">
        <f t="shared" si="45"/>
        <v>4</v>
      </c>
      <c r="AK72" s="7" t="str">
        <f t="shared" si="46"/>
        <v>Fail</v>
      </c>
      <c r="AL72" s="8">
        <f t="shared" si="47"/>
        <v>0</v>
      </c>
      <c r="AM72" s="5"/>
    </row>
    <row r="73" spans="1:39" ht="21.9" customHeight="1">
      <c r="A73" s="5">
        <v>20</v>
      </c>
      <c r="B73" s="5">
        <v>20</v>
      </c>
      <c r="C73" s="13" t="s">
        <v>398</v>
      </c>
      <c r="D73" s="5">
        <v>21</v>
      </c>
      <c r="E73" s="5" t="str">
        <f t="shared" si="24"/>
        <v>B</v>
      </c>
      <c r="F73" s="5" t="str">
        <f t="shared" si="25"/>
        <v>3</v>
      </c>
      <c r="G73" s="5">
        <v>21</v>
      </c>
      <c r="H73" s="5" t="str">
        <f t="shared" si="26"/>
        <v>B</v>
      </c>
      <c r="I73" s="5" t="str">
        <f t="shared" si="27"/>
        <v>3</v>
      </c>
      <c r="J73" s="5">
        <v>1</v>
      </c>
      <c r="K73" s="5" t="str">
        <f t="shared" si="28"/>
        <v>F</v>
      </c>
      <c r="L73" s="5" t="str">
        <f t="shared" si="29"/>
        <v>0</v>
      </c>
      <c r="M73" s="5">
        <v>14</v>
      </c>
      <c r="N73" s="5" t="str">
        <f t="shared" si="30"/>
        <v>D</v>
      </c>
      <c r="O73" s="5" t="str">
        <f t="shared" si="31"/>
        <v>1</v>
      </c>
      <c r="P73" s="28">
        <v>10</v>
      </c>
      <c r="Q73" s="5" t="str">
        <f t="shared" si="32"/>
        <v>B</v>
      </c>
      <c r="R73" s="5" t="str">
        <f t="shared" si="33"/>
        <v>2</v>
      </c>
      <c r="S73" s="5">
        <v>0</v>
      </c>
      <c r="T73" s="5" t="str">
        <f t="shared" si="34"/>
        <v>F</v>
      </c>
      <c r="U73" s="5" t="str">
        <f t="shared" si="35"/>
        <v>0</v>
      </c>
      <c r="V73" s="5">
        <v>14</v>
      </c>
      <c r="W73" s="5" t="str">
        <f t="shared" si="36"/>
        <v>D</v>
      </c>
      <c r="X73" s="5" t="str">
        <f t="shared" si="37"/>
        <v>1</v>
      </c>
      <c r="Y73" s="5">
        <v>25</v>
      </c>
      <c r="Z73" s="5" t="str">
        <f t="shared" si="38"/>
        <v>A-</v>
      </c>
      <c r="AA73" s="5" t="str">
        <f t="shared" si="39"/>
        <v>3.5</v>
      </c>
      <c r="AB73" s="5">
        <v>20</v>
      </c>
      <c r="AC73" s="5" t="str">
        <f t="shared" si="40"/>
        <v>B</v>
      </c>
      <c r="AD73" s="5" t="str">
        <f t="shared" si="41"/>
        <v>3</v>
      </c>
      <c r="AE73" s="5">
        <v>7</v>
      </c>
      <c r="AF73" s="5" t="str">
        <f t="shared" si="42"/>
        <v>D</v>
      </c>
      <c r="AG73" s="5" t="str">
        <f t="shared" si="43"/>
        <v>1</v>
      </c>
      <c r="AH73" s="5">
        <v>9</v>
      </c>
      <c r="AI73" s="5" t="str">
        <f t="shared" si="44"/>
        <v>C</v>
      </c>
      <c r="AJ73" s="5" t="str">
        <f t="shared" si="45"/>
        <v>2</v>
      </c>
      <c r="AK73" s="7" t="str">
        <f t="shared" si="46"/>
        <v>Fail</v>
      </c>
      <c r="AL73" s="8">
        <f t="shared" si="47"/>
        <v>0</v>
      </c>
      <c r="AM73" s="5"/>
    </row>
    <row r="74" spans="1:39" ht="21.9" customHeight="1">
      <c r="A74" s="5">
        <v>21</v>
      </c>
      <c r="B74" s="5">
        <v>21</v>
      </c>
      <c r="C74" s="13" t="s">
        <v>399</v>
      </c>
      <c r="D74" s="5">
        <v>21</v>
      </c>
      <c r="E74" s="5" t="str">
        <f t="shared" si="24"/>
        <v>B</v>
      </c>
      <c r="F74" s="5" t="str">
        <f t="shared" si="25"/>
        <v>3</v>
      </c>
      <c r="G74" s="5">
        <v>28</v>
      </c>
      <c r="H74" s="5" t="str">
        <f t="shared" si="26"/>
        <v>A</v>
      </c>
      <c r="I74" s="5" t="str">
        <f t="shared" si="27"/>
        <v>4</v>
      </c>
      <c r="J74" s="5">
        <v>7</v>
      </c>
      <c r="K74" s="5" t="str">
        <f t="shared" si="28"/>
        <v>D</v>
      </c>
      <c r="L74" s="5" t="str">
        <f t="shared" si="29"/>
        <v>1</v>
      </c>
      <c r="M74" s="5">
        <v>20</v>
      </c>
      <c r="N74" s="5" t="str">
        <f t="shared" si="30"/>
        <v>B</v>
      </c>
      <c r="O74" s="5" t="str">
        <f t="shared" si="31"/>
        <v>3</v>
      </c>
      <c r="P74" s="28">
        <v>10</v>
      </c>
      <c r="Q74" s="5" t="str">
        <f t="shared" si="32"/>
        <v>B</v>
      </c>
      <c r="R74" s="5" t="str">
        <f t="shared" si="33"/>
        <v>2</v>
      </c>
      <c r="S74" s="5">
        <v>7</v>
      </c>
      <c r="T74" s="5" t="str">
        <f t="shared" si="34"/>
        <v>F</v>
      </c>
      <c r="U74" s="5" t="str">
        <f t="shared" si="35"/>
        <v>0</v>
      </c>
      <c r="V74" s="5">
        <v>14</v>
      </c>
      <c r="W74" s="5" t="str">
        <f t="shared" si="36"/>
        <v>D</v>
      </c>
      <c r="X74" s="5" t="str">
        <f t="shared" si="37"/>
        <v>1</v>
      </c>
      <c r="Y74" s="5">
        <v>35</v>
      </c>
      <c r="Z74" s="5" t="str">
        <f t="shared" si="38"/>
        <v>A+</v>
      </c>
      <c r="AA74" s="5" t="str">
        <f t="shared" si="39"/>
        <v>5</v>
      </c>
      <c r="AB74" s="5">
        <v>22</v>
      </c>
      <c r="AC74" s="5" t="str">
        <f t="shared" si="40"/>
        <v>B</v>
      </c>
      <c r="AD74" s="5" t="str">
        <f t="shared" si="41"/>
        <v>3</v>
      </c>
      <c r="AE74" s="5">
        <v>5</v>
      </c>
      <c r="AF74" s="5" t="str">
        <f t="shared" si="42"/>
        <v>F</v>
      </c>
      <c r="AG74" s="5" t="str">
        <f t="shared" si="43"/>
        <v>0</v>
      </c>
      <c r="AH74" s="5">
        <v>17</v>
      </c>
      <c r="AI74" s="5" t="str">
        <f t="shared" si="44"/>
        <v>A+</v>
      </c>
      <c r="AJ74" s="5" t="str">
        <f t="shared" si="45"/>
        <v>5</v>
      </c>
      <c r="AK74" s="7" t="str">
        <f t="shared" si="46"/>
        <v>Fail</v>
      </c>
      <c r="AL74" s="8">
        <f t="shared" si="47"/>
        <v>0</v>
      </c>
      <c r="AM74" s="5"/>
    </row>
    <row r="75" spans="1:39" ht="21.9" customHeight="1">
      <c r="A75" s="5">
        <v>22</v>
      </c>
      <c r="B75" s="5">
        <v>22</v>
      </c>
      <c r="C75" s="13" t="s">
        <v>400</v>
      </c>
      <c r="D75" s="5">
        <v>31</v>
      </c>
      <c r="E75" s="5" t="str">
        <f t="shared" si="24"/>
        <v>A</v>
      </c>
      <c r="F75" s="5" t="str">
        <f t="shared" si="25"/>
        <v>4</v>
      </c>
      <c r="G75" s="5">
        <v>35</v>
      </c>
      <c r="H75" s="5" t="str">
        <f t="shared" si="26"/>
        <v>A+</v>
      </c>
      <c r="I75" s="5" t="str">
        <f t="shared" si="27"/>
        <v>5</v>
      </c>
      <c r="J75" s="5">
        <v>10</v>
      </c>
      <c r="K75" s="5" t="str">
        <f t="shared" si="28"/>
        <v>B</v>
      </c>
      <c r="L75" s="5" t="str">
        <f t="shared" si="29"/>
        <v>2</v>
      </c>
      <c r="M75" s="5">
        <v>30</v>
      </c>
      <c r="N75" s="5" t="str">
        <f t="shared" si="30"/>
        <v>A</v>
      </c>
      <c r="O75" s="5" t="str">
        <f t="shared" si="31"/>
        <v>4</v>
      </c>
      <c r="P75" s="28">
        <v>12</v>
      </c>
      <c r="Q75" s="5" t="str">
        <f t="shared" si="32"/>
        <v>A-</v>
      </c>
      <c r="R75" s="5" t="str">
        <f t="shared" si="33"/>
        <v>3.5</v>
      </c>
      <c r="S75" s="5">
        <v>30</v>
      </c>
      <c r="T75" s="5" t="str">
        <f t="shared" si="34"/>
        <v>A</v>
      </c>
      <c r="U75" s="5" t="str">
        <f t="shared" si="35"/>
        <v>4</v>
      </c>
      <c r="V75" s="5">
        <v>24</v>
      </c>
      <c r="W75" s="5" t="str">
        <f t="shared" si="36"/>
        <v>A-</v>
      </c>
      <c r="X75" s="5" t="str">
        <f t="shared" si="37"/>
        <v>3.5</v>
      </c>
      <c r="Y75" s="5">
        <v>40</v>
      </c>
      <c r="Z75" s="5" t="str">
        <f t="shared" si="38"/>
        <v>A+</v>
      </c>
      <c r="AA75" s="5" t="str">
        <f t="shared" si="39"/>
        <v>5</v>
      </c>
      <c r="AB75" s="5">
        <v>37</v>
      </c>
      <c r="AC75" s="5" t="str">
        <f t="shared" si="40"/>
        <v>A+</v>
      </c>
      <c r="AD75" s="5" t="str">
        <f t="shared" si="41"/>
        <v>5</v>
      </c>
      <c r="AE75" s="5">
        <v>20</v>
      </c>
      <c r="AF75" s="5" t="str">
        <f t="shared" si="42"/>
        <v>A+</v>
      </c>
      <c r="AG75" s="5" t="str">
        <f t="shared" si="43"/>
        <v>5</v>
      </c>
      <c r="AH75" s="5">
        <v>17</v>
      </c>
      <c r="AI75" s="5" t="str">
        <f t="shared" si="44"/>
        <v>A+</v>
      </c>
      <c r="AJ75" s="5" t="str">
        <f t="shared" si="45"/>
        <v>5</v>
      </c>
      <c r="AK75" s="7" t="str">
        <f t="shared" si="46"/>
        <v>Pass</v>
      </c>
      <c r="AL75" s="8">
        <f t="shared" si="47"/>
        <v>286</v>
      </c>
      <c r="AM75" s="5"/>
    </row>
    <row r="76" spans="1:39" ht="21.9" customHeight="1">
      <c r="A76" s="5">
        <v>23</v>
      </c>
      <c r="B76" s="5">
        <v>23</v>
      </c>
      <c r="C76" s="13" t="s">
        <v>401</v>
      </c>
      <c r="D76" s="5">
        <v>18</v>
      </c>
      <c r="E76" s="5" t="str">
        <f t="shared" si="24"/>
        <v>C</v>
      </c>
      <c r="F76" s="5" t="str">
        <f t="shared" si="25"/>
        <v>2</v>
      </c>
      <c r="G76" s="5">
        <v>14</v>
      </c>
      <c r="H76" s="5" t="str">
        <f t="shared" si="26"/>
        <v>D</v>
      </c>
      <c r="I76" s="5" t="str">
        <f t="shared" si="27"/>
        <v>1</v>
      </c>
      <c r="J76" s="5">
        <v>6</v>
      </c>
      <c r="K76" s="5" t="str">
        <f t="shared" si="28"/>
        <v>D</v>
      </c>
      <c r="L76" s="5" t="str">
        <f t="shared" si="29"/>
        <v>1</v>
      </c>
      <c r="M76" s="5">
        <v>18</v>
      </c>
      <c r="N76" s="5" t="str">
        <f t="shared" si="30"/>
        <v>C</v>
      </c>
      <c r="O76" s="5" t="str">
        <f t="shared" si="31"/>
        <v>2</v>
      </c>
      <c r="P76" s="28">
        <v>12</v>
      </c>
      <c r="Q76" s="5" t="str">
        <f t="shared" si="32"/>
        <v>A-</v>
      </c>
      <c r="R76" s="5" t="str">
        <f t="shared" si="33"/>
        <v>3.5</v>
      </c>
      <c r="S76" s="5">
        <v>5</v>
      </c>
      <c r="T76" s="5" t="str">
        <f t="shared" si="34"/>
        <v>F</v>
      </c>
      <c r="U76" s="5" t="str">
        <f t="shared" si="35"/>
        <v>0</v>
      </c>
      <c r="V76" s="5">
        <v>14</v>
      </c>
      <c r="W76" s="5" t="str">
        <f t="shared" si="36"/>
        <v>D</v>
      </c>
      <c r="X76" s="5" t="str">
        <f t="shared" si="37"/>
        <v>1</v>
      </c>
      <c r="Y76" s="5">
        <v>22</v>
      </c>
      <c r="Z76" s="5" t="str">
        <f t="shared" si="38"/>
        <v>B</v>
      </c>
      <c r="AA76" s="5" t="str">
        <f t="shared" si="39"/>
        <v>3</v>
      </c>
      <c r="AB76" s="5">
        <v>16</v>
      </c>
      <c r="AC76" s="5" t="str">
        <f t="shared" si="40"/>
        <v>C</v>
      </c>
      <c r="AD76" s="5" t="str">
        <f t="shared" si="41"/>
        <v>1</v>
      </c>
      <c r="AE76" s="5">
        <v>10</v>
      </c>
      <c r="AF76" s="5" t="str">
        <f t="shared" si="42"/>
        <v>B</v>
      </c>
      <c r="AG76" s="5" t="str">
        <f t="shared" si="43"/>
        <v>2</v>
      </c>
      <c r="AH76" s="5">
        <v>9</v>
      </c>
      <c r="AI76" s="5" t="str">
        <f t="shared" si="44"/>
        <v>C</v>
      </c>
      <c r="AJ76" s="5" t="str">
        <f t="shared" si="45"/>
        <v>2</v>
      </c>
      <c r="AK76" s="7" t="str">
        <f t="shared" si="46"/>
        <v>Fail</v>
      </c>
      <c r="AL76" s="8">
        <f t="shared" si="47"/>
        <v>0</v>
      </c>
      <c r="AM76" s="5"/>
    </row>
    <row r="77" spans="1:39" ht="21.9" customHeight="1">
      <c r="A77" s="5">
        <v>24</v>
      </c>
      <c r="B77" s="5">
        <v>24</v>
      </c>
      <c r="C77" s="13" t="s">
        <v>402</v>
      </c>
      <c r="D77" s="5">
        <v>17</v>
      </c>
      <c r="E77" s="5" t="str">
        <f t="shared" si="24"/>
        <v>C</v>
      </c>
      <c r="F77" s="5" t="str">
        <f t="shared" si="25"/>
        <v>2</v>
      </c>
      <c r="G77" s="5">
        <v>22</v>
      </c>
      <c r="H77" s="5" t="str">
        <f t="shared" si="26"/>
        <v>B</v>
      </c>
      <c r="I77" s="5" t="str">
        <f t="shared" si="27"/>
        <v>3</v>
      </c>
      <c r="J77" s="5">
        <v>1</v>
      </c>
      <c r="K77" s="5" t="str">
        <f t="shared" si="28"/>
        <v>F</v>
      </c>
      <c r="L77" s="5" t="str">
        <f t="shared" si="29"/>
        <v>0</v>
      </c>
      <c r="M77" s="5">
        <v>20</v>
      </c>
      <c r="N77" s="5" t="str">
        <f t="shared" si="30"/>
        <v>B</v>
      </c>
      <c r="O77" s="5" t="str">
        <f t="shared" si="31"/>
        <v>3</v>
      </c>
      <c r="P77" s="28">
        <v>10</v>
      </c>
      <c r="Q77" s="5" t="str">
        <f t="shared" si="32"/>
        <v>B</v>
      </c>
      <c r="R77" s="5" t="str">
        <f t="shared" si="33"/>
        <v>2</v>
      </c>
      <c r="S77" s="5">
        <v>5</v>
      </c>
      <c r="T77" s="5" t="str">
        <f t="shared" si="34"/>
        <v>F</v>
      </c>
      <c r="U77" s="5" t="str">
        <f t="shared" si="35"/>
        <v>0</v>
      </c>
      <c r="V77" s="5">
        <v>14</v>
      </c>
      <c r="W77" s="5" t="str">
        <f t="shared" si="36"/>
        <v>D</v>
      </c>
      <c r="X77" s="5" t="str">
        <f t="shared" si="37"/>
        <v>1</v>
      </c>
      <c r="Y77" s="5">
        <v>27</v>
      </c>
      <c r="Z77" s="5" t="str">
        <f t="shared" si="38"/>
        <v>A-</v>
      </c>
      <c r="AA77" s="5" t="str">
        <f t="shared" si="39"/>
        <v>3.5</v>
      </c>
      <c r="AB77" s="5">
        <v>24</v>
      </c>
      <c r="AC77" s="5" t="str">
        <f t="shared" si="40"/>
        <v>A-</v>
      </c>
      <c r="AD77" s="5" t="str">
        <f t="shared" si="41"/>
        <v>3.5</v>
      </c>
      <c r="AE77" s="5">
        <v>18</v>
      </c>
      <c r="AF77" s="5" t="str">
        <f t="shared" si="42"/>
        <v>A+</v>
      </c>
      <c r="AG77" s="5" t="str">
        <f t="shared" si="43"/>
        <v>5</v>
      </c>
      <c r="AH77" s="5">
        <v>15</v>
      </c>
      <c r="AI77" s="5" t="str">
        <f t="shared" si="44"/>
        <v>A</v>
      </c>
      <c r="AJ77" s="5" t="str">
        <f t="shared" si="45"/>
        <v>4</v>
      </c>
      <c r="AK77" s="7" t="str">
        <f t="shared" si="46"/>
        <v>Fail</v>
      </c>
      <c r="AL77" s="8">
        <f t="shared" si="47"/>
        <v>0</v>
      </c>
      <c r="AM77" s="5"/>
    </row>
    <row r="78" spans="1:39" ht="21.9" customHeight="1">
      <c r="A78" s="5">
        <v>25</v>
      </c>
      <c r="B78" s="5">
        <v>25</v>
      </c>
      <c r="C78" s="13" t="s">
        <v>403</v>
      </c>
      <c r="D78" s="5">
        <v>14</v>
      </c>
      <c r="E78" s="5" t="str">
        <f t="shared" si="24"/>
        <v>D</v>
      </c>
      <c r="F78" s="5" t="str">
        <f t="shared" si="25"/>
        <v>1</v>
      </c>
      <c r="G78" s="5">
        <v>19</v>
      </c>
      <c r="H78" s="5" t="str">
        <f t="shared" si="26"/>
        <v>C</v>
      </c>
      <c r="I78" s="5" t="str">
        <f t="shared" si="27"/>
        <v>2</v>
      </c>
      <c r="J78" s="5">
        <v>2</v>
      </c>
      <c r="K78" s="5" t="str">
        <f t="shared" si="28"/>
        <v>F</v>
      </c>
      <c r="L78" s="5" t="str">
        <f t="shared" si="29"/>
        <v>0</v>
      </c>
      <c r="M78" s="5">
        <v>28</v>
      </c>
      <c r="N78" s="5" t="str">
        <f t="shared" si="30"/>
        <v>A</v>
      </c>
      <c r="O78" s="5" t="str">
        <f t="shared" si="31"/>
        <v>4</v>
      </c>
      <c r="P78" s="28">
        <v>4</v>
      </c>
      <c r="Q78" s="5" t="str">
        <f t="shared" si="32"/>
        <v>F</v>
      </c>
      <c r="R78" s="5" t="str">
        <f t="shared" si="33"/>
        <v>0</v>
      </c>
      <c r="S78" s="5">
        <v>5</v>
      </c>
      <c r="T78" s="5" t="str">
        <f t="shared" si="34"/>
        <v>F</v>
      </c>
      <c r="U78" s="5" t="str">
        <f t="shared" si="35"/>
        <v>0</v>
      </c>
      <c r="V78" s="5">
        <v>14</v>
      </c>
      <c r="W78" s="5" t="str">
        <f t="shared" si="36"/>
        <v>D</v>
      </c>
      <c r="X78" s="5" t="str">
        <f t="shared" si="37"/>
        <v>1</v>
      </c>
      <c r="Y78" s="5">
        <v>30</v>
      </c>
      <c r="Z78" s="5" t="str">
        <f t="shared" si="38"/>
        <v>A</v>
      </c>
      <c r="AA78" s="5" t="str">
        <f t="shared" si="39"/>
        <v>4</v>
      </c>
      <c r="AB78" s="5">
        <v>25</v>
      </c>
      <c r="AC78" s="5" t="str">
        <f t="shared" si="40"/>
        <v>A-</v>
      </c>
      <c r="AD78" s="5" t="str">
        <f t="shared" si="41"/>
        <v>3.5</v>
      </c>
      <c r="AE78" s="5">
        <v>15</v>
      </c>
      <c r="AF78" s="5" t="str">
        <f t="shared" si="42"/>
        <v>A</v>
      </c>
      <c r="AG78" s="5" t="str">
        <f t="shared" si="43"/>
        <v>4</v>
      </c>
      <c r="AH78" s="5">
        <v>17</v>
      </c>
      <c r="AI78" s="5" t="str">
        <f t="shared" si="44"/>
        <v>A+</v>
      </c>
      <c r="AJ78" s="5" t="str">
        <f t="shared" si="45"/>
        <v>5</v>
      </c>
      <c r="AK78" s="7" t="str">
        <f t="shared" si="46"/>
        <v>Fail</v>
      </c>
      <c r="AL78" s="8">
        <f t="shared" si="47"/>
        <v>0</v>
      </c>
      <c r="AM78" s="5"/>
    </row>
    <row r="79" spans="1:39" ht="21.9" customHeight="1">
      <c r="A79" s="5">
        <v>26</v>
      </c>
      <c r="B79" s="5">
        <v>26</v>
      </c>
      <c r="C79" s="13" t="s">
        <v>404</v>
      </c>
      <c r="D79" s="5">
        <v>22</v>
      </c>
      <c r="E79" s="5" t="str">
        <f t="shared" si="24"/>
        <v>B</v>
      </c>
      <c r="F79" s="5" t="str">
        <f t="shared" si="25"/>
        <v>3</v>
      </c>
      <c r="G79" s="5">
        <v>17</v>
      </c>
      <c r="H79" s="5" t="str">
        <f t="shared" si="26"/>
        <v>C</v>
      </c>
      <c r="I79" s="5" t="str">
        <f t="shared" si="27"/>
        <v>2</v>
      </c>
      <c r="J79" s="5">
        <v>3</v>
      </c>
      <c r="K79" s="5" t="str">
        <f t="shared" si="28"/>
        <v>F</v>
      </c>
      <c r="L79" s="5" t="str">
        <f t="shared" si="29"/>
        <v>0</v>
      </c>
      <c r="M79" s="5">
        <v>18</v>
      </c>
      <c r="N79" s="5" t="str">
        <f t="shared" si="30"/>
        <v>C</v>
      </c>
      <c r="O79" s="5" t="str">
        <f t="shared" si="31"/>
        <v>2</v>
      </c>
      <c r="P79" s="28">
        <v>14</v>
      </c>
      <c r="Q79" s="5" t="str">
        <f t="shared" si="32"/>
        <v>A</v>
      </c>
      <c r="R79" s="5" t="str">
        <f t="shared" si="33"/>
        <v>4</v>
      </c>
      <c r="S79" s="5">
        <v>5</v>
      </c>
      <c r="T79" s="5" t="str">
        <f t="shared" si="34"/>
        <v>F</v>
      </c>
      <c r="U79" s="5" t="str">
        <f t="shared" si="35"/>
        <v>0</v>
      </c>
      <c r="V79" s="5">
        <v>13</v>
      </c>
      <c r="W79" s="5" t="str">
        <f t="shared" si="36"/>
        <v>D</v>
      </c>
      <c r="X79" s="5" t="str">
        <f t="shared" si="37"/>
        <v>1</v>
      </c>
      <c r="Y79" s="5">
        <v>30</v>
      </c>
      <c r="Z79" s="5" t="str">
        <f t="shared" si="38"/>
        <v>A</v>
      </c>
      <c r="AA79" s="5" t="str">
        <f t="shared" si="39"/>
        <v>4</v>
      </c>
      <c r="AB79" s="5">
        <v>24</v>
      </c>
      <c r="AC79" s="5" t="str">
        <f t="shared" si="40"/>
        <v>A-</v>
      </c>
      <c r="AD79" s="5" t="str">
        <f t="shared" si="41"/>
        <v>3.5</v>
      </c>
      <c r="AE79" s="5">
        <v>10</v>
      </c>
      <c r="AF79" s="5" t="str">
        <f t="shared" si="42"/>
        <v>B</v>
      </c>
      <c r="AG79" s="5" t="str">
        <f t="shared" si="43"/>
        <v>2</v>
      </c>
      <c r="AH79" s="5">
        <v>11</v>
      </c>
      <c r="AI79" s="5" t="str">
        <f t="shared" si="44"/>
        <v>B</v>
      </c>
      <c r="AJ79" s="5" t="str">
        <f t="shared" si="45"/>
        <v>2</v>
      </c>
      <c r="AK79" s="7" t="str">
        <f t="shared" si="46"/>
        <v>Fail</v>
      </c>
      <c r="AL79" s="8">
        <f t="shared" si="47"/>
        <v>0</v>
      </c>
      <c r="AM79" s="5"/>
    </row>
    <row r="80" spans="1:39" ht="21.9" customHeight="1">
      <c r="A80" s="5">
        <v>27</v>
      </c>
      <c r="B80" s="5">
        <v>27</v>
      </c>
      <c r="C80" s="13" t="s">
        <v>405</v>
      </c>
      <c r="D80" s="5">
        <v>21</v>
      </c>
      <c r="E80" s="5" t="str">
        <f t="shared" si="24"/>
        <v>B</v>
      </c>
      <c r="F80" s="5" t="str">
        <f t="shared" si="25"/>
        <v>3</v>
      </c>
      <c r="G80" s="5">
        <v>31</v>
      </c>
      <c r="H80" s="5" t="str">
        <f t="shared" si="26"/>
        <v>A</v>
      </c>
      <c r="I80" s="5" t="str">
        <f t="shared" si="27"/>
        <v>4</v>
      </c>
      <c r="J80" s="5">
        <v>6</v>
      </c>
      <c r="K80" s="5" t="str">
        <f t="shared" si="28"/>
        <v>D</v>
      </c>
      <c r="L80" s="5" t="str">
        <f t="shared" si="29"/>
        <v>1</v>
      </c>
      <c r="M80" s="5">
        <v>22</v>
      </c>
      <c r="N80" s="5" t="str">
        <f t="shared" si="30"/>
        <v>B</v>
      </c>
      <c r="O80" s="5" t="str">
        <f t="shared" si="31"/>
        <v>3</v>
      </c>
      <c r="P80" s="28">
        <v>13</v>
      </c>
      <c r="Q80" s="5" t="str">
        <f t="shared" si="32"/>
        <v>A-</v>
      </c>
      <c r="R80" s="5" t="str">
        <f t="shared" si="33"/>
        <v>3.5</v>
      </c>
      <c r="S80" s="5">
        <v>14</v>
      </c>
      <c r="T80" s="5" t="str">
        <f t="shared" si="34"/>
        <v>D</v>
      </c>
      <c r="U80" s="5" t="str">
        <f t="shared" si="35"/>
        <v>1</v>
      </c>
      <c r="V80" s="5">
        <v>20</v>
      </c>
      <c r="W80" s="5" t="str">
        <f t="shared" si="36"/>
        <v>B</v>
      </c>
      <c r="X80" s="5" t="str">
        <f t="shared" si="37"/>
        <v>3</v>
      </c>
      <c r="Y80" s="5">
        <v>38</v>
      </c>
      <c r="Z80" s="5" t="str">
        <f t="shared" si="38"/>
        <v>A+</v>
      </c>
      <c r="AA80" s="5" t="str">
        <f t="shared" si="39"/>
        <v>5</v>
      </c>
      <c r="AB80" s="5">
        <v>36</v>
      </c>
      <c r="AC80" s="5" t="str">
        <f t="shared" si="40"/>
        <v>A+</v>
      </c>
      <c r="AD80" s="5" t="str">
        <f t="shared" si="41"/>
        <v>5</v>
      </c>
      <c r="AE80" s="5">
        <v>10</v>
      </c>
      <c r="AF80" s="5" t="str">
        <f t="shared" si="42"/>
        <v>B</v>
      </c>
      <c r="AG80" s="5" t="str">
        <f t="shared" si="43"/>
        <v>2</v>
      </c>
      <c r="AH80" s="5">
        <v>13</v>
      </c>
      <c r="AI80" s="5" t="str">
        <f t="shared" si="44"/>
        <v>A-</v>
      </c>
      <c r="AJ80" s="5" t="str">
        <f t="shared" si="45"/>
        <v>3.5</v>
      </c>
      <c r="AK80" s="7" t="str">
        <f t="shared" si="46"/>
        <v>Pass</v>
      </c>
      <c r="AL80" s="8">
        <f t="shared" si="47"/>
        <v>224</v>
      </c>
      <c r="AM80" s="5"/>
    </row>
    <row r="81" spans="1:39" ht="21.9" customHeight="1">
      <c r="A81" s="5">
        <v>28</v>
      </c>
      <c r="B81" s="5">
        <v>28</v>
      </c>
      <c r="C81" s="13" t="s">
        <v>406</v>
      </c>
      <c r="D81" s="5">
        <v>19</v>
      </c>
      <c r="E81" s="5" t="str">
        <f t="shared" si="24"/>
        <v>C</v>
      </c>
      <c r="F81" s="5" t="str">
        <f t="shared" si="25"/>
        <v>2</v>
      </c>
      <c r="G81" s="5">
        <v>25</v>
      </c>
      <c r="H81" s="5" t="str">
        <f t="shared" si="26"/>
        <v>A-</v>
      </c>
      <c r="I81" s="5" t="str">
        <f t="shared" si="27"/>
        <v>3.5</v>
      </c>
      <c r="J81" s="5">
        <v>7</v>
      </c>
      <c r="K81" s="5" t="str">
        <f t="shared" si="28"/>
        <v>D</v>
      </c>
      <c r="L81" s="5" t="str">
        <f t="shared" si="29"/>
        <v>1</v>
      </c>
      <c r="M81" s="5">
        <v>22</v>
      </c>
      <c r="N81" s="5" t="str">
        <f t="shared" si="30"/>
        <v>B</v>
      </c>
      <c r="O81" s="5" t="str">
        <f t="shared" si="31"/>
        <v>3</v>
      </c>
      <c r="P81" s="28">
        <v>14</v>
      </c>
      <c r="Q81" s="5" t="str">
        <f t="shared" si="32"/>
        <v>A</v>
      </c>
      <c r="R81" s="5" t="str">
        <f t="shared" si="33"/>
        <v>4</v>
      </c>
      <c r="S81" s="5"/>
      <c r="T81" s="5" t="str">
        <f t="shared" si="34"/>
        <v>F</v>
      </c>
      <c r="U81" s="5" t="str">
        <f t="shared" si="35"/>
        <v>0</v>
      </c>
      <c r="V81" s="5">
        <v>14</v>
      </c>
      <c r="W81" s="5" t="str">
        <f t="shared" si="36"/>
        <v>D</v>
      </c>
      <c r="X81" s="5" t="str">
        <f t="shared" si="37"/>
        <v>1</v>
      </c>
      <c r="Y81" s="5">
        <v>25</v>
      </c>
      <c r="Z81" s="5" t="str">
        <f t="shared" si="38"/>
        <v>A-</v>
      </c>
      <c r="AA81" s="5" t="str">
        <f t="shared" si="39"/>
        <v>3.5</v>
      </c>
      <c r="AB81" s="5">
        <v>20</v>
      </c>
      <c r="AC81" s="5" t="str">
        <f t="shared" si="40"/>
        <v>B</v>
      </c>
      <c r="AD81" s="5" t="str">
        <f t="shared" si="41"/>
        <v>3</v>
      </c>
      <c r="AE81" s="5">
        <v>9</v>
      </c>
      <c r="AF81" s="5" t="str">
        <f t="shared" si="42"/>
        <v>C</v>
      </c>
      <c r="AG81" s="5" t="str">
        <f t="shared" si="43"/>
        <v>2</v>
      </c>
      <c r="AH81" s="5">
        <v>13</v>
      </c>
      <c r="AI81" s="5" t="str">
        <f t="shared" si="44"/>
        <v>A-</v>
      </c>
      <c r="AJ81" s="5" t="str">
        <f t="shared" si="45"/>
        <v>3.5</v>
      </c>
      <c r="AK81" s="7" t="str">
        <f t="shared" si="46"/>
        <v>Fail</v>
      </c>
      <c r="AL81" s="8">
        <f t="shared" si="47"/>
        <v>0</v>
      </c>
      <c r="AM81" s="5"/>
    </row>
    <row r="82" spans="1:39" ht="21.9" customHeight="1">
      <c r="A82" s="5">
        <v>29</v>
      </c>
      <c r="B82" s="5">
        <v>29</v>
      </c>
      <c r="C82" s="13" t="s">
        <v>407</v>
      </c>
      <c r="D82" s="5">
        <v>14</v>
      </c>
      <c r="E82" s="5" t="str">
        <f t="shared" si="24"/>
        <v>D</v>
      </c>
      <c r="F82" s="5" t="str">
        <f t="shared" si="25"/>
        <v>1</v>
      </c>
      <c r="G82" s="5">
        <v>16</v>
      </c>
      <c r="H82" s="5" t="str">
        <f t="shared" si="26"/>
        <v>C</v>
      </c>
      <c r="I82" s="5" t="str">
        <f t="shared" si="27"/>
        <v>1</v>
      </c>
      <c r="J82" s="5">
        <v>1</v>
      </c>
      <c r="K82" s="5" t="str">
        <f t="shared" si="28"/>
        <v>F</v>
      </c>
      <c r="L82" s="5" t="str">
        <f t="shared" si="29"/>
        <v>0</v>
      </c>
      <c r="M82" s="5">
        <v>18</v>
      </c>
      <c r="N82" s="5" t="str">
        <f t="shared" si="30"/>
        <v>C</v>
      </c>
      <c r="O82" s="5" t="str">
        <f t="shared" si="31"/>
        <v>2</v>
      </c>
      <c r="P82" s="28">
        <v>12</v>
      </c>
      <c r="Q82" s="5" t="str">
        <f t="shared" si="32"/>
        <v>A-</v>
      </c>
      <c r="R82" s="5" t="str">
        <f t="shared" si="33"/>
        <v>3.5</v>
      </c>
      <c r="S82" s="5">
        <v>5</v>
      </c>
      <c r="T82" s="5" t="str">
        <f t="shared" si="34"/>
        <v>F</v>
      </c>
      <c r="U82" s="5" t="str">
        <f t="shared" si="35"/>
        <v>0</v>
      </c>
      <c r="V82" s="5">
        <v>13</v>
      </c>
      <c r="W82" s="5" t="str">
        <f t="shared" si="36"/>
        <v>D</v>
      </c>
      <c r="X82" s="5" t="str">
        <f t="shared" si="37"/>
        <v>1</v>
      </c>
      <c r="Y82" s="5">
        <v>18</v>
      </c>
      <c r="Z82" s="5" t="str">
        <f t="shared" si="38"/>
        <v>C</v>
      </c>
      <c r="AA82" s="5" t="str">
        <f t="shared" si="39"/>
        <v>2</v>
      </c>
      <c r="AB82" s="5">
        <v>21</v>
      </c>
      <c r="AC82" s="5" t="str">
        <f t="shared" si="40"/>
        <v>B</v>
      </c>
      <c r="AD82" s="5" t="str">
        <f t="shared" si="41"/>
        <v>3</v>
      </c>
      <c r="AE82" s="5">
        <v>10</v>
      </c>
      <c r="AF82" s="5" t="str">
        <f t="shared" si="42"/>
        <v>B</v>
      </c>
      <c r="AG82" s="5" t="str">
        <f t="shared" si="43"/>
        <v>2</v>
      </c>
      <c r="AH82" s="5">
        <v>13</v>
      </c>
      <c r="AI82" s="5" t="str">
        <f t="shared" si="44"/>
        <v>A-</v>
      </c>
      <c r="AJ82" s="5" t="str">
        <f t="shared" si="45"/>
        <v>3.5</v>
      </c>
      <c r="AK82" s="7" t="str">
        <f t="shared" si="46"/>
        <v>Fail</v>
      </c>
      <c r="AL82" s="8">
        <f t="shared" si="47"/>
        <v>0</v>
      </c>
      <c r="AM82" s="5"/>
    </row>
    <row r="83" spans="1:39" ht="21.9" customHeight="1">
      <c r="A83" s="5">
        <v>30</v>
      </c>
      <c r="B83" s="5">
        <v>30</v>
      </c>
      <c r="C83" s="13" t="s">
        <v>408</v>
      </c>
      <c r="D83" s="5">
        <v>20</v>
      </c>
      <c r="E83" s="5" t="str">
        <f t="shared" si="24"/>
        <v>B</v>
      </c>
      <c r="F83" s="5" t="str">
        <f t="shared" si="25"/>
        <v>3</v>
      </c>
      <c r="G83" s="5">
        <v>22</v>
      </c>
      <c r="H83" s="5" t="str">
        <f t="shared" si="26"/>
        <v>B</v>
      </c>
      <c r="I83" s="5" t="str">
        <f t="shared" si="27"/>
        <v>3</v>
      </c>
      <c r="J83" s="5">
        <v>0</v>
      </c>
      <c r="K83" s="5" t="str">
        <f t="shared" si="28"/>
        <v>F</v>
      </c>
      <c r="L83" s="5" t="str">
        <f t="shared" si="29"/>
        <v>0</v>
      </c>
      <c r="M83" s="5">
        <v>22</v>
      </c>
      <c r="N83" s="5" t="str">
        <f t="shared" si="30"/>
        <v>B</v>
      </c>
      <c r="O83" s="5" t="str">
        <f t="shared" si="31"/>
        <v>3</v>
      </c>
      <c r="P83" s="28">
        <v>12</v>
      </c>
      <c r="Q83" s="5" t="str">
        <f t="shared" si="32"/>
        <v>A-</v>
      </c>
      <c r="R83" s="5" t="str">
        <f t="shared" si="33"/>
        <v>3.5</v>
      </c>
      <c r="S83" s="5">
        <v>5</v>
      </c>
      <c r="T83" s="5" t="str">
        <f t="shared" si="34"/>
        <v>F</v>
      </c>
      <c r="U83" s="5" t="str">
        <f t="shared" si="35"/>
        <v>0</v>
      </c>
      <c r="V83" s="5">
        <v>14</v>
      </c>
      <c r="W83" s="5" t="str">
        <f t="shared" si="36"/>
        <v>D</v>
      </c>
      <c r="X83" s="5" t="str">
        <f t="shared" si="37"/>
        <v>1</v>
      </c>
      <c r="Y83" s="5">
        <v>24</v>
      </c>
      <c r="Z83" s="5" t="str">
        <f t="shared" si="38"/>
        <v>A-</v>
      </c>
      <c r="AA83" s="5" t="str">
        <f t="shared" si="39"/>
        <v>3.5</v>
      </c>
      <c r="AB83" s="5">
        <v>22</v>
      </c>
      <c r="AC83" s="5" t="str">
        <f t="shared" si="40"/>
        <v>B</v>
      </c>
      <c r="AD83" s="5" t="str">
        <f t="shared" si="41"/>
        <v>3</v>
      </c>
      <c r="AE83" s="5">
        <v>10</v>
      </c>
      <c r="AF83" s="5" t="str">
        <f t="shared" si="42"/>
        <v>B</v>
      </c>
      <c r="AG83" s="5" t="str">
        <f t="shared" si="43"/>
        <v>2</v>
      </c>
      <c r="AH83" s="5">
        <v>15</v>
      </c>
      <c r="AI83" s="5" t="str">
        <f>IF(AH83&gt;=16, "A+", IF(AH83&gt;=14, "A", IF(AH83&gt;=12, "A-", IF(AH83&gt;=10, "B", IF(AH83&gt;=8, "C", IF(AH83&gt;=6, "D", IF(AH83&lt;6, "F")))))))</f>
        <v>A</v>
      </c>
      <c r="AJ83" s="5" t="str">
        <f>IF(AH83&gt;=16, "5", IF(AH83&gt;=14, "4", IF(AH83&gt;=12, "3.5", IF(AH83&gt;=20, "3", IF(AH83&gt;8, "2", IF(AH83&gt;=6, "1", IF(AH83&lt;6, "0")))))))</f>
        <v>4</v>
      </c>
      <c r="AK83" s="7" t="str">
        <f>IF(AND(D83&gt;=13,G83&gt;=13,J83&gt;=6,M83&gt;=13,P83&gt;=6,S83&gt;=13,V83&gt;=3,Y83&gt;=13,AB83&gt;=13,AE83&gt;=9,AH83&gt;=6), "Pass","Fail")</f>
        <v>Fail</v>
      </c>
      <c r="AL83" s="8">
        <f>IF(OR(D83&lt;13,G83&lt;13,J83&lt;6,M83&lt;13,P83&lt;6,S83&lt;13,V83&lt;13,Y83&lt;13,AB83&lt;13,AE83&lt;9,AH83&lt;6),0,(D83+G83+J83+M83+P83+S83+V83+Y83+AB83+AE83+AH83))</f>
        <v>0</v>
      </c>
      <c r="AM83" s="5"/>
    </row>
    <row r="84" spans="1:39" ht="21.9" customHeight="1">
      <c r="A84" s="5">
        <v>31</v>
      </c>
      <c r="B84" s="5">
        <v>31</v>
      </c>
      <c r="C84" s="13" t="s">
        <v>409</v>
      </c>
      <c r="D84" s="5">
        <v>20</v>
      </c>
      <c r="E84" s="5" t="str">
        <f t="shared" si="24"/>
        <v>B</v>
      </c>
      <c r="F84" s="5" t="str">
        <f t="shared" si="25"/>
        <v>3</v>
      </c>
      <c r="G84" s="5">
        <v>17</v>
      </c>
      <c r="H84" s="5" t="str">
        <f t="shared" si="26"/>
        <v>C</v>
      </c>
      <c r="I84" s="5" t="str">
        <f t="shared" si="27"/>
        <v>2</v>
      </c>
      <c r="J84" s="5">
        <v>0</v>
      </c>
      <c r="K84" s="5" t="str">
        <f t="shared" si="28"/>
        <v>F</v>
      </c>
      <c r="L84" s="5" t="str">
        <f t="shared" si="29"/>
        <v>0</v>
      </c>
      <c r="M84" s="5">
        <v>20</v>
      </c>
      <c r="N84" s="5" t="str">
        <f t="shared" si="30"/>
        <v>B</v>
      </c>
      <c r="O84" s="5" t="str">
        <f t="shared" si="31"/>
        <v>3</v>
      </c>
      <c r="P84" s="28">
        <v>12</v>
      </c>
      <c r="Q84" s="5" t="str">
        <f t="shared" si="32"/>
        <v>A-</v>
      </c>
      <c r="R84" s="5" t="str">
        <f t="shared" si="33"/>
        <v>3.5</v>
      </c>
      <c r="S84" s="5">
        <v>6</v>
      </c>
      <c r="T84" s="5" t="str">
        <f t="shared" si="34"/>
        <v>F</v>
      </c>
      <c r="U84" s="5" t="str">
        <f t="shared" si="35"/>
        <v>0</v>
      </c>
      <c r="V84" s="5">
        <v>18</v>
      </c>
      <c r="W84" s="5" t="str">
        <f t="shared" si="36"/>
        <v>C</v>
      </c>
      <c r="X84" s="5" t="str">
        <f t="shared" si="37"/>
        <v>2</v>
      </c>
      <c r="Y84" s="5">
        <v>16</v>
      </c>
      <c r="Z84" s="5" t="str">
        <f t="shared" si="38"/>
        <v>C</v>
      </c>
      <c r="AA84" s="5" t="str">
        <f t="shared" si="39"/>
        <v>1</v>
      </c>
      <c r="AB84" s="5">
        <v>16</v>
      </c>
      <c r="AC84" s="5" t="str">
        <f t="shared" si="40"/>
        <v>C</v>
      </c>
      <c r="AD84" s="5" t="str">
        <f t="shared" si="41"/>
        <v>1</v>
      </c>
      <c r="AE84" s="5">
        <v>7</v>
      </c>
      <c r="AF84" s="5" t="str">
        <f t="shared" si="42"/>
        <v>D</v>
      </c>
      <c r="AG84" s="5" t="str">
        <f t="shared" si="43"/>
        <v>1</v>
      </c>
      <c r="AH84" s="5">
        <v>13</v>
      </c>
      <c r="AI84" s="5" t="str">
        <f t="shared" si="44"/>
        <v>A-</v>
      </c>
      <c r="AJ84" s="5" t="str">
        <f t="shared" si="45"/>
        <v>3.5</v>
      </c>
      <c r="AK84" s="7" t="str">
        <f t="shared" si="46"/>
        <v>Fail</v>
      </c>
      <c r="AL84" s="8">
        <f t="shared" si="47"/>
        <v>0</v>
      </c>
      <c r="AM84" s="5"/>
    </row>
    <row r="85" spans="1:39" ht="21.9" customHeight="1">
      <c r="A85" s="5">
        <v>32</v>
      </c>
      <c r="B85" s="5">
        <v>32</v>
      </c>
      <c r="C85" s="13" t="s">
        <v>410</v>
      </c>
      <c r="D85" s="5">
        <v>19</v>
      </c>
      <c r="E85" s="5" t="str">
        <f t="shared" si="24"/>
        <v>C</v>
      </c>
      <c r="F85" s="5" t="str">
        <f t="shared" si="25"/>
        <v>2</v>
      </c>
      <c r="G85" s="5">
        <v>18</v>
      </c>
      <c r="H85" s="5" t="str">
        <f t="shared" si="26"/>
        <v>C</v>
      </c>
      <c r="I85" s="5" t="str">
        <f t="shared" si="27"/>
        <v>2</v>
      </c>
      <c r="J85" s="5">
        <v>1</v>
      </c>
      <c r="K85" s="5" t="str">
        <f t="shared" si="28"/>
        <v>F</v>
      </c>
      <c r="L85" s="5" t="str">
        <f t="shared" si="29"/>
        <v>0</v>
      </c>
      <c r="M85" s="5">
        <v>20</v>
      </c>
      <c r="N85" s="5" t="str">
        <f t="shared" si="30"/>
        <v>B</v>
      </c>
      <c r="O85" s="5" t="str">
        <f t="shared" si="31"/>
        <v>3</v>
      </c>
      <c r="P85" s="28">
        <v>10</v>
      </c>
      <c r="Q85" s="5" t="str">
        <f t="shared" si="32"/>
        <v>B</v>
      </c>
      <c r="R85" s="5" t="str">
        <f t="shared" si="33"/>
        <v>2</v>
      </c>
      <c r="S85" s="5">
        <v>16</v>
      </c>
      <c r="T85" s="5" t="str">
        <f t="shared" si="34"/>
        <v>C</v>
      </c>
      <c r="U85" s="5" t="str">
        <f t="shared" si="35"/>
        <v>1</v>
      </c>
      <c r="V85" s="5">
        <v>13</v>
      </c>
      <c r="W85" s="5" t="str">
        <f t="shared" si="36"/>
        <v>D</v>
      </c>
      <c r="X85" s="5" t="str">
        <f t="shared" si="37"/>
        <v>1</v>
      </c>
      <c r="Y85" s="5">
        <v>24</v>
      </c>
      <c r="Z85" s="5" t="str">
        <f t="shared" si="38"/>
        <v>A-</v>
      </c>
      <c r="AA85" s="5" t="str">
        <f t="shared" si="39"/>
        <v>3.5</v>
      </c>
      <c r="AB85" s="5">
        <v>17</v>
      </c>
      <c r="AC85" s="5" t="str">
        <f t="shared" si="40"/>
        <v>C</v>
      </c>
      <c r="AD85" s="5" t="str">
        <f t="shared" si="41"/>
        <v>2</v>
      </c>
      <c r="AE85" s="5">
        <v>10</v>
      </c>
      <c r="AF85" s="5" t="str">
        <f t="shared" si="42"/>
        <v>B</v>
      </c>
      <c r="AG85" s="5" t="str">
        <f t="shared" si="43"/>
        <v>2</v>
      </c>
      <c r="AH85" s="5">
        <v>15</v>
      </c>
      <c r="AI85" s="5" t="str">
        <f t="shared" si="44"/>
        <v>A</v>
      </c>
      <c r="AJ85" s="5" t="str">
        <f t="shared" si="45"/>
        <v>4</v>
      </c>
      <c r="AK85" s="7" t="str">
        <f t="shared" si="46"/>
        <v>Fail</v>
      </c>
      <c r="AL85" s="8">
        <f t="shared" si="47"/>
        <v>0</v>
      </c>
      <c r="AM85" s="5"/>
    </row>
    <row r="86" spans="1:39" ht="21.9" customHeight="1">
      <c r="A86" s="5">
        <v>33</v>
      </c>
      <c r="B86" s="5">
        <v>33</v>
      </c>
      <c r="C86" s="13" t="s">
        <v>411</v>
      </c>
      <c r="D86" s="5">
        <v>26</v>
      </c>
      <c r="E86" s="5" t="str">
        <f t="shared" si="24"/>
        <v>A-</v>
      </c>
      <c r="F86" s="5" t="str">
        <f t="shared" si="25"/>
        <v>3.5</v>
      </c>
      <c r="G86" s="5">
        <v>20</v>
      </c>
      <c r="H86" s="5" t="str">
        <f t="shared" si="26"/>
        <v>B</v>
      </c>
      <c r="I86" s="5" t="str">
        <f t="shared" si="27"/>
        <v>3</v>
      </c>
      <c r="J86" s="5">
        <v>1</v>
      </c>
      <c r="K86" s="5" t="str">
        <f t="shared" si="28"/>
        <v>F</v>
      </c>
      <c r="L86" s="5" t="str">
        <f t="shared" si="29"/>
        <v>0</v>
      </c>
      <c r="M86" s="5">
        <v>20</v>
      </c>
      <c r="N86" s="5" t="str">
        <f t="shared" si="30"/>
        <v>B</v>
      </c>
      <c r="O86" s="5" t="str">
        <f t="shared" si="31"/>
        <v>3</v>
      </c>
      <c r="P86" s="28">
        <v>10</v>
      </c>
      <c r="Q86" s="5" t="str">
        <f t="shared" si="32"/>
        <v>B</v>
      </c>
      <c r="R86" s="5" t="str">
        <f t="shared" si="33"/>
        <v>2</v>
      </c>
      <c r="S86" s="5"/>
      <c r="T86" s="5" t="str">
        <f t="shared" si="34"/>
        <v>F</v>
      </c>
      <c r="U86" s="5" t="str">
        <f t="shared" si="35"/>
        <v>0</v>
      </c>
      <c r="V86" s="5">
        <v>14</v>
      </c>
      <c r="W86" s="5" t="str">
        <f t="shared" si="36"/>
        <v>D</v>
      </c>
      <c r="X86" s="5" t="str">
        <f t="shared" si="37"/>
        <v>1</v>
      </c>
      <c r="Y86" s="5">
        <v>26</v>
      </c>
      <c r="Z86" s="5" t="str">
        <f t="shared" si="38"/>
        <v>A-</v>
      </c>
      <c r="AA86" s="5" t="str">
        <f t="shared" si="39"/>
        <v>3.5</v>
      </c>
      <c r="AB86" s="5">
        <v>25</v>
      </c>
      <c r="AC86" s="5" t="str">
        <f t="shared" si="40"/>
        <v>A-</v>
      </c>
      <c r="AD86" s="5" t="str">
        <f t="shared" si="41"/>
        <v>3.5</v>
      </c>
      <c r="AE86" s="5">
        <v>20</v>
      </c>
      <c r="AF86" s="5" t="str">
        <f t="shared" si="42"/>
        <v>A+</v>
      </c>
      <c r="AG86" s="5" t="str">
        <f t="shared" si="43"/>
        <v>5</v>
      </c>
      <c r="AH86" s="5">
        <v>11</v>
      </c>
      <c r="AI86" s="5" t="str">
        <f t="shared" si="44"/>
        <v>B</v>
      </c>
      <c r="AJ86" s="5" t="str">
        <f t="shared" si="45"/>
        <v>2</v>
      </c>
      <c r="AK86" s="7" t="str">
        <f t="shared" si="46"/>
        <v>Fail</v>
      </c>
      <c r="AL86" s="8">
        <f t="shared" si="47"/>
        <v>0</v>
      </c>
      <c r="AM86" s="5"/>
    </row>
    <row r="87" spans="1:39" ht="21.9" customHeight="1">
      <c r="A87" s="5">
        <v>34</v>
      </c>
      <c r="B87" s="5">
        <v>34</v>
      </c>
      <c r="C87" s="13" t="s">
        <v>412</v>
      </c>
      <c r="D87" s="5">
        <v>18</v>
      </c>
      <c r="E87" s="5" t="str">
        <f t="shared" si="24"/>
        <v>C</v>
      </c>
      <c r="F87" s="5" t="str">
        <f t="shared" si="25"/>
        <v>2</v>
      </c>
      <c r="G87" s="5">
        <v>27</v>
      </c>
      <c r="H87" s="5" t="str">
        <f t="shared" si="26"/>
        <v>A-</v>
      </c>
      <c r="I87" s="5" t="str">
        <f t="shared" si="27"/>
        <v>3.5</v>
      </c>
      <c r="J87" s="5">
        <v>9</v>
      </c>
      <c r="K87" s="5" t="str">
        <f t="shared" si="28"/>
        <v>C</v>
      </c>
      <c r="L87" s="5" t="str">
        <f t="shared" si="29"/>
        <v>2</v>
      </c>
      <c r="M87" s="5">
        <v>25</v>
      </c>
      <c r="N87" s="5" t="str">
        <f t="shared" si="30"/>
        <v>A-</v>
      </c>
      <c r="O87" s="5" t="str">
        <f t="shared" si="31"/>
        <v>3.5</v>
      </c>
      <c r="P87" s="28">
        <v>10</v>
      </c>
      <c r="Q87" s="5" t="str">
        <f t="shared" si="32"/>
        <v>B</v>
      </c>
      <c r="R87" s="5" t="str">
        <f t="shared" si="33"/>
        <v>2</v>
      </c>
      <c r="S87" s="5">
        <v>14</v>
      </c>
      <c r="T87" s="5" t="str">
        <f t="shared" si="34"/>
        <v>D</v>
      </c>
      <c r="U87" s="5" t="str">
        <f t="shared" si="35"/>
        <v>1</v>
      </c>
      <c r="V87" s="5">
        <v>20</v>
      </c>
      <c r="W87" s="5" t="str">
        <f t="shared" si="36"/>
        <v>B</v>
      </c>
      <c r="X87" s="5" t="str">
        <f t="shared" si="37"/>
        <v>3</v>
      </c>
      <c r="Y87" s="5">
        <v>27</v>
      </c>
      <c r="Z87" s="5" t="str">
        <f t="shared" si="38"/>
        <v>A-</v>
      </c>
      <c r="AA87" s="5" t="str">
        <f t="shared" si="39"/>
        <v>3.5</v>
      </c>
      <c r="AB87" s="5">
        <v>31</v>
      </c>
      <c r="AC87" s="5" t="str">
        <f t="shared" si="40"/>
        <v>A</v>
      </c>
      <c r="AD87" s="5" t="str">
        <f t="shared" si="41"/>
        <v>4</v>
      </c>
      <c r="AE87" s="5">
        <v>10</v>
      </c>
      <c r="AF87" s="5" t="str">
        <f t="shared" si="42"/>
        <v>B</v>
      </c>
      <c r="AG87" s="5" t="str">
        <f t="shared" si="43"/>
        <v>2</v>
      </c>
      <c r="AH87" s="5">
        <v>11</v>
      </c>
      <c r="AI87" s="5" t="str">
        <f t="shared" si="44"/>
        <v>B</v>
      </c>
      <c r="AJ87" s="5" t="str">
        <f t="shared" si="45"/>
        <v>2</v>
      </c>
      <c r="AK87" s="7" t="str">
        <f t="shared" si="46"/>
        <v>Pass</v>
      </c>
      <c r="AL87" s="8">
        <f t="shared" si="47"/>
        <v>202</v>
      </c>
      <c r="AM87" s="5"/>
    </row>
    <row r="88" spans="1:39" ht="21.9" customHeight="1">
      <c r="A88" s="5">
        <v>35</v>
      </c>
      <c r="B88" s="5">
        <v>35</v>
      </c>
      <c r="C88" s="13" t="s">
        <v>413</v>
      </c>
      <c r="D88" s="5">
        <v>16</v>
      </c>
      <c r="E88" s="5" t="str">
        <f t="shared" si="24"/>
        <v>C</v>
      </c>
      <c r="F88" s="5" t="str">
        <f t="shared" si="25"/>
        <v>1</v>
      </c>
      <c r="G88" s="5">
        <v>21</v>
      </c>
      <c r="H88" s="5" t="str">
        <f t="shared" si="26"/>
        <v>B</v>
      </c>
      <c r="I88" s="5" t="str">
        <f t="shared" si="27"/>
        <v>3</v>
      </c>
      <c r="J88" s="5">
        <v>6</v>
      </c>
      <c r="K88" s="5" t="str">
        <f t="shared" si="28"/>
        <v>D</v>
      </c>
      <c r="L88" s="5" t="str">
        <f t="shared" si="29"/>
        <v>1</v>
      </c>
      <c r="M88" s="5">
        <v>22</v>
      </c>
      <c r="N88" s="5" t="str">
        <f t="shared" si="30"/>
        <v>B</v>
      </c>
      <c r="O88" s="5" t="str">
        <f t="shared" si="31"/>
        <v>3</v>
      </c>
      <c r="P88" s="28"/>
      <c r="Q88" s="5" t="str">
        <f t="shared" si="32"/>
        <v>F</v>
      </c>
      <c r="R88" s="5" t="str">
        <f t="shared" si="33"/>
        <v>0</v>
      </c>
      <c r="S88" s="5">
        <v>5</v>
      </c>
      <c r="T88" s="5" t="str">
        <f t="shared" si="34"/>
        <v>F</v>
      </c>
      <c r="U88" s="5" t="str">
        <f t="shared" si="35"/>
        <v>0</v>
      </c>
      <c r="V88" s="5">
        <v>13</v>
      </c>
      <c r="W88" s="5" t="str">
        <f t="shared" si="36"/>
        <v>D</v>
      </c>
      <c r="X88" s="5" t="str">
        <f t="shared" si="37"/>
        <v>1</v>
      </c>
      <c r="Y88" s="5">
        <v>18</v>
      </c>
      <c r="Z88" s="5" t="str">
        <f t="shared" si="38"/>
        <v>C</v>
      </c>
      <c r="AA88" s="5" t="str">
        <f t="shared" si="39"/>
        <v>2</v>
      </c>
      <c r="AB88" s="5">
        <v>16</v>
      </c>
      <c r="AC88" s="5" t="str">
        <f t="shared" si="40"/>
        <v>C</v>
      </c>
      <c r="AD88" s="5" t="str">
        <f t="shared" si="41"/>
        <v>1</v>
      </c>
      <c r="AE88" s="5">
        <v>10</v>
      </c>
      <c r="AF88" s="5" t="str">
        <f t="shared" si="42"/>
        <v>B</v>
      </c>
      <c r="AG88" s="5" t="str">
        <f t="shared" si="43"/>
        <v>2</v>
      </c>
      <c r="AH88" s="5">
        <v>11</v>
      </c>
      <c r="AI88" s="5" t="str">
        <f t="shared" si="44"/>
        <v>B</v>
      </c>
      <c r="AJ88" s="5" t="str">
        <f t="shared" si="45"/>
        <v>2</v>
      </c>
      <c r="AK88" s="7" t="str">
        <f t="shared" si="46"/>
        <v>Fail</v>
      </c>
      <c r="AL88" s="8">
        <f t="shared" si="47"/>
        <v>0</v>
      </c>
      <c r="AM88" s="5"/>
    </row>
    <row r="89" spans="1:39" ht="21.9" customHeight="1">
      <c r="A89" s="5">
        <v>36</v>
      </c>
      <c r="B89" s="5">
        <v>36</v>
      </c>
      <c r="C89" s="13" t="s">
        <v>414</v>
      </c>
      <c r="D89" s="5">
        <v>16</v>
      </c>
      <c r="E89" s="5" t="str">
        <f t="shared" si="24"/>
        <v>C</v>
      </c>
      <c r="F89" s="5" t="str">
        <f t="shared" si="25"/>
        <v>1</v>
      </c>
      <c r="G89" s="5">
        <v>20</v>
      </c>
      <c r="H89" s="5" t="str">
        <f t="shared" si="26"/>
        <v>B</v>
      </c>
      <c r="I89" s="5" t="str">
        <f t="shared" si="27"/>
        <v>3</v>
      </c>
      <c r="J89" s="5">
        <v>8</v>
      </c>
      <c r="K89" s="5" t="str">
        <f t="shared" si="28"/>
        <v>C</v>
      </c>
      <c r="L89" s="5" t="str">
        <f t="shared" si="29"/>
        <v>1</v>
      </c>
      <c r="M89" s="5"/>
      <c r="N89" s="5" t="str">
        <f t="shared" si="30"/>
        <v>F</v>
      </c>
      <c r="O89" s="5" t="str">
        <f t="shared" si="31"/>
        <v>0</v>
      </c>
      <c r="P89" s="28">
        <v>10</v>
      </c>
      <c r="Q89" s="5" t="str">
        <f t="shared" si="32"/>
        <v>B</v>
      </c>
      <c r="R89" s="5" t="str">
        <f t="shared" si="33"/>
        <v>2</v>
      </c>
      <c r="S89" s="5">
        <v>7</v>
      </c>
      <c r="T89" s="5" t="str">
        <f t="shared" si="34"/>
        <v>F</v>
      </c>
      <c r="U89" s="5" t="str">
        <f t="shared" si="35"/>
        <v>0</v>
      </c>
      <c r="V89" s="5"/>
      <c r="W89" s="5" t="str">
        <f t="shared" si="36"/>
        <v>F</v>
      </c>
      <c r="X89" s="5" t="str">
        <f t="shared" si="37"/>
        <v>0</v>
      </c>
      <c r="Y89" s="5"/>
      <c r="Z89" s="5" t="str">
        <f t="shared" si="38"/>
        <v>F</v>
      </c>
      <c r="AA89" s="5" t="str">
        <f t="shared" si="39"/>
        <v>0</v>
      </c>
      <c r="AB89" s="5"/>
      <c r="AC89" s="5" t="str">
        <f t="shared" si="40"/>
        <v>F</v>
      </c>
      <c r="AD89" s="5" t="str">
        <f t="shared" si="41"/>
        <v>0</v>
      </c>
      <c r="AE89" s="5"/>
      <c r="AF89" s="5" t="str">
        <f t="shared" si="42"/>
        <v>F</v>
      </c>
      <c r="AG89" s="5" t="str">
        <f t="shared" si="43"/>
        <v>0</v>
      </c>
      <c r="AH89" s="5">
        <v>15</v>
      </c>
      <c r="AI89" s="5" t="str">
        <f t="shared" si="44"/>
        <v>A</v>
      </c>
      <c r="AJ89" s="5" t="str">
        <f t="shared" si="45"/>
        <v>4</v>
      </c>
      <c r="AK89" s="7" t="str">
        <f t="shared" si="46"/>
        <v>Fail</v>
      </c>
      <c r="AL89" s="8">
        <f t="shared" si="47"/>
        <v>0</v>
      </c>
      <c r="AM89" s="5"/>
    </row>
    <row r="90" spans="1:39" ht="21.9" customHeight="1">
      <c r="A90" s="5">
        <v>37</v>
      </c>
      <c r="B90" s="5">
        <v>37</v>
      </c>
      <c r="C90" s="13" t="s">
        <v>415</v>
      </c>
      <c r="D90" s="5">
        <v>24</v>
      </c>
      <c r="E90" s="5" t="str">
        <f t="shared" si="24"/>
        <v>A-</v>
      </c>
      <c r="F90" s="5" t="str">
        <f t="shared" si="25"/>
        <v>3.5</v>
      </c>
      <c r="G90" s="5">
        <v>22</v>
      </c>
      <c r="H90" s="5" t="str">
        <f t="shared" si="26"/>
        <v>B</v>
      </c>
      <c r="I90" s="5" t="str">
        <f t="shared" si="27"/>
        <v>3</v>
      </c>
      <c r="J90" s="5">
        <v>3</v>
      </c>
      <c r="K90" s="5" t="str">
        <f t="shared" si="28"/>
        <v>F</v>
      </c>
      <c r="L90" s="5" t="str">
        <f t="shared" si="29"/>
        <v>0</v>
      </c>
      <c r="M90" s="5">
        <v>14</v>
      </c>
      <c r="N90" s="5" t="str">
        <f t="shared" si="30"/>
        <v>D</v>
      </c>
      <c r="O90" s="5" t="str">
        <f t="shared" si="31"/>
        <v>1</v>
      </c>
      <c r="P90" s="28">
        <v>10</v>
      </c>
      <c r="Q90" s="5" t="str">
        <f t="shared" si="32"/>
        <v>B</v>
      </c>
      <c r="R90" s="5" t="str">
        <f t="shared" si="33"/>
        <v>2</v>
      </c>
      <c r="S90" s="5">
        <v>7</v>
      </c>
      <c r="T90" s="5" t="str">
        <f t="shared" si="34"/>
        <v>F</v>
      </c>
      <c r="U90" s="5" t="str">
        <f t="shared" si="35"/>
        <v>0</v>
      </c>
      <c r="V90" s="5">
        <v>13</v>
      </c>
      <c r="W90" s="5" t="str">
        <f t="shared" si="36"/>
        <v>D</v>
      </c>
      <c r="X90" s="5" t="str">
        <f t="shared" si="37"/>
        <v>1</v>
      </c>
      <c r="Y90" s="5">
        <v>30</v>
      </c>
      <c r="Z90" s="5" t="str">
        <f t="shared" si="38"/>
        <v>A</v>
      </c>
      <c r="AA90" s="5" t="str">
        <f t="shared" si="39"/>
        <v>4</v>
      </c>
      <c r="AB90" s="5">
        <v>18</v>
      </c>
      <c r="AC90" s="5" t="str">
        <f t="shared" si="40"/>
        <v>C</v>
      </c>
      <c r="AD90" s="5" t="str">
        <f t="shared" si="41"/>
        <v>2</v>
      </c>
      <c r="AE90" s="5">
        <v>18</v>
      </c>
      <c r="AF90" s="5" t="str">
        <f t="shared" si="42"/>
        <v>A+</v>
      </c>
      <c r="AG90" s="5" t="str">
        <f t="shared" si="43"/>
        <v>5</v>
      </c>
      <c r="AH90" s="5">
        <v>11</v>
      </c>
      <c r="AI90" s="5" t="str">
        <f t="shared" si="44"/>
        <v>B</v>
      </c>
      <c r="AJ90" s="5" t="str">
        <f t="shared" si="45"/>
        <v>2</v>
      </c>
      <c r="AK90" s="7" t="str">
        <f t="shared" si="46"/>
        <v>Fail</v>
      </c>
      <c r="AL90" s="8">
        <f t="shared" si="47"/>
        <v>0</v>
      </c>
      <c r="AM90" s="5"/>
    </row>
    <row r="91" spans="1:39" ht="21.9" customHeight="1">
      <c r="A91" s="5">
        <v>38</v>
      </c>
      <c r="B91" s="5">
        <v>38</v>
      </c>
      <c r="C91" s="13" t="s">
        <v>416</v>
      </c>
      <c r="D91" s="5">
        <v>11</v>
      </c>
      <c r="E91" s="5" t="str">
        <f t="shared" si="24"/>
        <v>F</v>
      </c>
      <c r="F91" s="5" t="str">
        <f t="shared" si="25"/>
        <v>0</v>
      </c>
      <c r="G91" s="5">
        <v>20</v>
      </c>
      <c r="H91" s="5" t="str">
        <f t="shared" si="26"/>
        <v>B</v>
      </c>
      <c r="I91" s="5" t="str">
        <f t="shared" si="27"/>
        <v>3</v>
      </c>
      <c r="J91" s="5">
        <v>0</v>
      </c>
      <c r="K91" s="5" t="str">
        <f t="shared" si="28"/>
        <v>F</v>
      </c>
      <c r="L91" s="5" t="str">
        <f t="shared" si="29"/>
        <v>0</v>
      </c>
      <c r="M91" s="5">
        <v>20</v>
      </c>
      <c r="N91" s="5" t="str">
        <f t="shared" si="30"/>
        <v>B</v>
      </c>
      <c r="O91" s="5" t="str">
        <f t="shared" si="31"/>
        <v>3</v>
      </c>
      <c r="P91" s="28">
        <v>0</v>
      </c>
      <c r="Q91" s="5" t="str">
        <f t="shared" si="32"/>
        <v>F</v>
      </c>
      <c r="R91" s="5" t="str">
        <f t="shared" si="33"/>
        <v>0</v>
      </c>
      <c r="S91" s="5">
        <v>5</v>
      </c>
      <c r="T91" s="5" t="str">
        <f t="shared" si="34"/>
        <v>F</v>
      </c>
      <c r="U91" s="5" t="str">
        <f t="shared" si="35"/>
        <v>0</v>
      </c>
      <c r="V91" s="5"/>
      <c r="W91" s="5" t="str">
        <f t="shared" si="36"/>
        <v>F</v>
      </c>
      <c r="X91" s="5" t="str">
        <f t="shared" si="37"/>
        <v>0</v>
      </c>
      <c r="Y91" s="5">
        <v>5</v>
      </c>
      <c r="Z91" s="5" t="str">
        <f t="shared" si="38"/>
        <v>F</v>
      </c>
      <c r="AA91" s="5" t="str">
        <f t="shared" si="39"/>
        <v>0</v>
      </c>
      <c r="AB91" s="5">
        <v>5</v>
      </c>
      <c r="AC91" s="5" t="str">
        <f t="shared" si="40"/>
        <v>F</v>
      </c>
      <c r="AD91" s="5" t="str">
        <f t="shared" si="41"/>
        <v>0</v>
      </c>
      <c r="AE91" s="5">
        <v>10</v>
      </c>
      <c r="AF91" s="5" t="str">
        <f t="shared" si="42"/>
        <v>B</v>
      </c>
      <c r="AG91" s="5" t="str">
        <f t="shared" si="43"/>
        <v>2</v>
      </c>
      <c r="AH91" s="5">
        <v>13</v>
      </c>
      <c r="AI91" s="5" t="str">
        <f t="shared" si="44"/>
        <v>A-</v>
      </c>
      <c r="AJ91" s="5" t="str">
        <f t="shared" si="45"/>
        <v>3.5</v>
      </c>
      <c r="AK91" s="7" t="str">
        <f t="shared" si="46"/>
        <v>Fail</v>
      </c>
      <c r="AL91" s="8">
        <f t="shared" si="47"/>
        <v>0</v>
      </c>
      <c r="AM91" s="5"/>
    </row>
    <row r="92" spans="1:39" ht="21.9" customHeight="1">
      <c r="A92" s="5">
        <v>39</v>
      </c>
      <c r="B92" s="5">
        <v>39</v>
      </c>
      <c r="C92" s="13" t="s">
        <v>417</v>
      </c>
      <c r="D92" s="5">
        <v>25</v>
      </c>
      <c r="E92" s="5" t="str">
        <f t="shared" si="24"/>
        <v>A-</v>
      </c>
      <c r="F92" s="5" t="str">
        <f t="shared" si="25"/>
        <v>3.5</v>
      </c>
      <c r="G92" s="5">
        <v>23</v>
      </c>
      <c r="H92" s="5" t="str">
        <f t="shared" si="26"/>
        <v>B</v>
      </c>
      <c r="I92" s="5" t="str">
        <f t="shared" si="27"/>
        <v>3</v>
      </c>
      <c r="J92" s="5">
        <v>7</v>
      </c>
      <c r="K92" s="5" t="str">
        <f t="shared" si="28"/>
        <v>D</v>
      </c>
      <c r="L92" s="5" t="str">
        <f t="shared" si="29"/>
        <v>1</v>
      </c>
      <c r="M92" s="5">
        <v>22</v>
      </c>
      <c r="N92" s="5" t="str">
        <f t="shared" si="30"/>
        <v>B</v>
      </c>
      <c r="O92" s="5" t="str">
        <f t="shared" si="31"/>
        <v>3</v>
      </c>
      <c r="P92" s="28">
        <v>8</v>
      </c>
      <c r="Q92" s="5" t="str">
        <f t="shared" si="32"/>
        <v>C</v>
      </c>
      <c r="R92" s="5" t="str">
        <f t="shared" si="33"/>
        <v>1</v>
      </c>
      <c r="S92" s="5">
        <v>11</v>
      </c>
      <c r="T92" s="5" t="str">
        <f t="shared" si="34"/>
        <v>F</v>
      </c>
      <c r="U92" s="5" t="str">
        <f t="shared" si="35"/>
        <v>0</v>
      </c>
      <c r="V92" s="5">
        <v>14</v>
      </c>
      <c r="W92" s="5" t="str">
        <f t="shared" si="36"/>
        <v>D</v>
      </c>
      <c r="X92" s="5" t="str">
        <f t="shared" si="37"/>
        <v>1</v>
      </c>
      <c r="Y92" s="5">
        <v>35</v>
      </c>
      <c r="Z92" s="5" t="str">
        <f t="shared" si="38"/>
        <v>A+</v>
      </c>
      <c r="AA92" s="5" t="str">
        <f t="shared" si="39"/>
        <v>5</v>
      </c>
      <c r="AB92" s="5">
        <v>26</v>
      </c>
      <c r="AC92" s="5" t="str">
        <f t="shared" si="40"/>
        <v>A-</v>
      </c>
      <c r="AD92" s="5" t="str">
        <f t="shared" si="41"/>
        <v>3.5</v>
      </c>
      <c r="AE92" s="5">
        <v>14</v>
      </c>
      <c r="AF92" s="5" t="str">
        <f t="shared" si="42"/>
        <v>A</v>
      </c>
      <c r="AG92" s="5" t="str">
        <f t="shared" si="43"/>
        <v>4</v>
      </c>
      <c r="AH92" s="5">
        <v>9</v>
      </c>
      <c r="AI92" s="5" t="str">
        <f t="shared" si="44"/>
        <v>C</v>
      </c>
      <c r="AJ92" s="5" t="str">
        <f t="shared" si="45"/>
        <v>2</v>
      </c>
      <c r="AK92" s="7" t="str">
        <f t="shared" si="46"/>
        <v>Fail</v>
      </c>
      <c r="AL92" s="8">
        <f t="shared" si="47"/>
        <v>0</v>
      </c>
      <c r="AM92" s="5"/>
    </row>
    <row r="93" spans="1:39" ht="21.9" customHeight="1">
      <c r="A93" s="5">
        <v>40</v>
      </c>
      <c r="B93" s="5">
        <v>40</v>
      </c>
      <c r="C93" s="13" t="s">
        <v>418</v>
      </c>
      <c r="D93" s="5">
        <v>15</v>
      </c>
      <c r="E93" s="5" t="str">
        <f t="shared" si="24"/>
        <v>D</v>
      </c>
      <c r="F93" s="5" t="str">
        <f t="shared" si="25"/>
        <v>1</v>
      </c>
      <c r="G93" s="5">
        <v>26</v>
      </c>
      <c r="H93" s="5" t="str">
        <f t="shared" si="26"/>
        <v>A-</v>
      </c>
      <c r="I93" s="5" t="str">
        <f t="shared" si="27"/>
        <v>3.5</v>
      </c>
      <c r="J93" s="5">
        <v>3</v>
      </c>
      <c r="K93" s="5" t="str">
        <f t="shared" si="28"/>
        <v>F</v>
      </c>
      <c r="L93" s="5" t="str">
        <f t="shared" si="29"/>
        <v>0</v>
      </c>
      <c r="M93" s="5">
        <v>22</v>
      </c>
      <c r="N93" s="5" t="str">
        <f t="shared" si="30"/>
        <v>B</v>
      </c>
      <c r="O93" s="5" t="str">
        <f t="shared" si="31"/>
        <v>3</v>
      </c>
      <c r="P93" s="28">
        <v>10</v>
      </c>
      <c r="Q93" s="5" t="str">
        <f t="shared" si="32"/>
        <v>B</v>
      </c>
      <c r="R93" s="5" t="str">
        <f t="shared" si="33"/>
        <v>2</v>
      </c>
      <c r="S93" s="5">
        <v>9</v>
      </c>
      <c r="T93" s="5" t="str">
        <f t="shared" si="34"/>
        <v>F</v>
      </c>
      <c r="U93" s="5" t="str">
        <f t="shared" si="35"/>
        <v>0</v>
      </c>
      <c r="V93" s="5">
        <v>22</v>
      </c>
      <c r="W93" s="5" t="str">
        <f t="shared" si="36"/>
        <v>B</v>
      </c>
      <c r="X93" s="5" t="str">
        <f t="shared" si="37"/>
        <v>3</v>
      </c>
      <c r="Y93" s="5">
        <v>28</v>
      </c>
      <c r="Z93" s="5" t="str">
        <f t="shared" si="38"/>
        <v>A</v>
      </c>
      <c r="AA93" s="5" t="str">
        <f t="shared" si="39"/>
        <v>4</v>
      </c>
      <c r="AB93" s="5">
        <v>36</v>
      </c>
      <c r="AC93" s="5" t="str">
        <f t="shared" si="40"/>
        <v>A+</v>
      </c>
      <c r="AD93" s="5" t="str">
        <f t="shared" si="41"/>
        <v>5</v>
      </c>
      <c r="AE93" s="5">
        <v>15</v>
      </c>
      <c r="AF93" s="5" t="str">
        <f t="shared" si="42"/>
        <v>A</v>
      </c>
      <c r="AG93" s="5" t="str">
        <f t="shared" si="43"/>
        <v>4</v>
      </c>
      <c r="AH93" s="5">
        <v>13</v>
      </c>
      <c r="AI93" s="5" t="str">
        <f t="shared" si="44"/>
        <v>A-</v>
      </c>
      <c r="AJ93" s="5" t="str">
        <f t="shared" si="45"/>
        <v>3.5</v>
      </c>
      <c r="AK93" s="7" t="str">
        <f t="shared" si="46"/>
        <v>Fail</v>
      </c>
      <c r="AL93" s="8">
        <f t="shared" si="47"/>
        <v>0</v>
      </c>
      <c r="AM93" s="5"/>
    </row>
    <row r="94" spans="1:39" ht="21.9" customHeight="1">
      <c r="A94" s="5">
        <v>41</v>
      </c>
      <c r="B94" s="5">
        <v>41</v>
      </c>
      <c r="C94" s="13" t="s">
        <v>419</v>
      </c>
      <c r="D94" s="5">
        <v>16</v>
      </c>
      <c r="E94" s="5" t="str">
        <f t="shared" si="24"/>
        <v>C</v>
      </c>
      <c r="F94" s="5" t="str">
        <f t="shared" si="25"/>
        <v>1</v>
      </c>
      <c r="G94" s="5">
        <v>16</v>
      </c>
      <c r="H94" s="5" t="str">
        <f t="shared" si="26"/>
        <v>C</v>
      </c>
      <c r="I94" s="5" t="str">
        <f t="shared" si="27"/>
        <v>1</v>
      </c>
      <c r="J94" s="5">
        <v>0</v>
      </c>
      <c r="K94" s="5" t="str">
        <f t="shared" si="28"/>
        <v>F</v>
      </c>
      <c r="L94" s="5" t="str">
        <f t="shared" si="29"/>
        <v>0</v>
      </c>
      <c r="M94" s="5">
        <v>16</v>
      </c>
      <c r="N94" s="5" t="str">
        <f t="shared" si="30"/>
        <v>C</v>
      </c>
      <c r="O94" s="5" t="str">
        <f t="shared" si="31"/>
        <v>1</v>
      </c>
      <c r="P94" s="28">
        <v>8</v>
      </c>
      <c r="Q94" s="5" t="str">
        <f t="shared" si="32"/>
        <v>C</v>
      </c>
      <c r="R94" s="5" t="str">
        <f t="shared" si="33"/>
        <v>1</v>
      </c>
      <c r="S94" s="5">
        <v>5</v>
      </c>
      <c r="T94" s="5" t="str">
        <f t="shared" si="34"/>
        <v>F</v>
      </c>
      <c r="U94" s="5" t="str">
        <f t="shared" si="35"/>
        <v>0</v>
      </c>
      <c r="V94" s="5">
        <v>13</v>
      </c>
      <c r="W94" s="5" t="str">
        <f t="shared" si="36"/>
        <v>D</v>
      </c>
      <c r="X94" s="5" t="str">
        <f t="shared" si="37"/>
        <v>1</v>
      </c>
      <c r="Y94" s="5">
        <v>22</v>
      </c>
      <c r="Z94" s="5" t="str">
        <f t="shared" si="38"/>
        <v>B</v>
      </c>
      <c r="AA94" s="5" t="str">
        <f t="shared" si="39"/>
        <v>3</v>
      </c>
      <c r="AB94" s="5">
        <v>20</v>
      </c>
      <c r="AC94" s="5" t="str">
        <f t="shared" si="40"/>
        <v>B</v>
      </c>
      <c r="AD94" s="5" t="str">
        <f t="shared" si="41"/>
        <v>3</v>
      </c>
      <c r="AE94" s="5">
        <v>10</v>
      </c>
      <c r="AF94" s="5" t="str">
        <f t="shared" si="42"/>
        <v>B</v>
      </c>
      <c r="AG94" s="5" t="str">
        <f t="shared" si="43"/>
        <v>2</v>
      </c>
      <c r="AH94" s="5">
        <v>10</v>
      </c>
      <c r="AI94" s="5" t="str">
        <f t="shared" si="44"/>
        <v>B</v>
      </c>
      <c r="AJ94" s="5" t="str">
        <f t="shared" si="45"/>
        <v>2</v>
      </c>
      <c r="AK94" s="7" t="str">
        <f t="shared" si="46"/>
        <v>Fail</v>
      </c>
      <c r="AL94" s="8">
        <f t="shared" si="47"/>
        <v>0</v>
      </c>
      <c r="AM94" s="5"/>
    </row>
    <row r="95" spans="1:39" ht="21.9" customHeight="1">
      <c r="A95" s="5">
        <v>42</v>
      </c>
      <c r="B95" s="5">
        <v>42</v>
      </c>
      <c r="C95" s="13" t="s">
        <v>420</v>
      </c>
      <c r="D95" s="5">
        <v>24</v>
      </c>
      <c r="E95" s="5" t="str">
        <f t="shared" si="24"/>
        <v>A-</v>
      </c>
      <c r="F95" s="5" t="str">
        <f t="shared" si="25"/>
        <v>3.5</v>
      </c>
      <c r="G95" s="5">
        <v>31</v>
      </c>
      <c r="H95" s="5" t="str">
        <f t="shared" si="26"/>
        <v>A</v>
      </c>
      <c r="I95" s="5" t="str">
        <f t="shared" si="27"/>
        <v>4</v>
      </c>
      <c r="J95" s="5">
        <v>7</v>
      </c>
      <c r="K95" s="5" t="str">
        <f t="shared" si="28"/>
        <v>D</v>
      </c>
      <c r="L95" s="5" t="str">
        <f t="shared" si="29"/>
        <v>1</v>
      </c>
      <c r="M95" s="5">
        <v>22</v>
      </c>
      <c r="N95" s="5" t="str">
        <f t="shared" si="30"/>
        <v>B</v>
      </c>
      <c r="O95" s="5" t="str">
        <f t="shared" si="31"/>
        <v>3</v>
      </c>
      <c r="P95" s="28">
        <v>10</v>
      </c>
      <c r="Q95" s="5" t="str">
        <f t="shared" si="32"/>
        <v>B</v>
      </c>
      <c r="R95" s="5" t="str">
        <f t="shared" si="33"/>
        <v>2</v>
      </c>
      <c r="S95" s="5">
        <v>22</v>
      </c>
      <c r="T95" s="5" t="str">
        <f t="shared" si="34"/>
        <v>B</v>
      </c>
      <c r="U95" s="5" t="str">
        <f t="shared" si="35"/>
        <v>3</v>
      </c>
      <c r="V95" s="5">
        <v>22</v>
      </c>
      <c r="W95" s="5" t="str">
        <f t="shared" si="36"/>
        <v>B</v>
      </c>
      <c r="X95" s="5" t="str">
        <f t="shared" si="37"/>
        <v>3</v>
      </c>
      <c r="Y95" s="5">
        <v>36</v>
      </c>
      <c r="Z95" s="5" t="str">
        <f t="shared" si="38"/>
        <v>A+</v>
      </c>
      <c r="AA95" s="5" t="str">
        <f t="shared" si="39"/>
        <v>5</v>
      </c>
      <c r="AB95" s="5">
        <v>40</v>
      </c>
      <c r="AC95" s="5" t="str">
        <f t="shared" si="40"/>
        <v>A+</v>
      </c>
      <c r="AD95" s="5" t="str">
        <f t="shared" si="41"/>
        <v>5</v>
      </c>
      <c r="AE95" s="5">
        <v>19</v>
      </c>
      <c r="AF95" s="5" t="str">
        <f t="shared" si="42"/>
        <v>A+</v>
      </c>
      <c r="AG95" s="5" t="str">
        <f t="shared" si="43"/>
        <v>5</v>
      </c>
      <c r="AH95" s="5">
        <v>17</v>
      </c>
      <c r="AI95" s="5" t="str">
        <f t="shared" si="44"/>
        <v>A+</v>
      </c>
      <c r="AJ95" s="5" t="str">
        <f t="shared" si="45"/>
        <v>5</v>
      </c>
      <c r="AK95" s="7" t="str">
        <f t="shared" si="46"/>
        <v>Pass</v>
      </c>
      <c r="AL95" s="8">
        <f t="shared" si="47"/>
        <v>250</v>
      </c>
      <c r="AM95" s="5"/>
    </row>
    <row r="96" spans="1:39" ht="21.9" customHeight="1">
      <c r="A96" s="5">
        <v>43</v>
      </c>
      <c r="B96" s="5">
        <v>43</v>
      </c>
      <c r="C96" s="13" t="s">
        <v>421</v>
      </c>
      <c r="D96" s="5">
        <v>21</v>
      </c>
      <c r="E96" s="5" t="str">
        <f t="shared" si="24"/>
        <v>B</v>
      </c>
      <c r="F96" s="5" t="str">
        <f t="shared" si="25"/>
        <v>3</v>
      </c>
      <c r="G96" s="5">
        <v>14</v>
      </c>
      <c r="H96" s="5" t="str">
        <f t="shared" si="26"/>
        <v>D</v>
      </c>
      <c r="I96" s="5" t="str">
        <f t="shared" si="27"/>
        <v>1</v>
      </c>
      <c r="J96" s="5">
        <v>7</v>
      </c>
      <c r="K96" s="5" t="str">
        <f t="shared" si="28"/>
        <v>D</v>
      </c>
      <c r="L96" s="5" t="str">
        <f t="shared" si="29"/>
        <v>1</v>
      </c>
      <c r="M96" s="5">
        <v>16</v>
      </c>
      <c r="N96" s="5" t="str">
        <f t="shared" si="30"/>
        <v>C</v>
      </c>
      <c r="O96" s="5" t="str">
        <f t="shared" si="31"/>
        <v>1</v>
      </c>
      <c r="P96" s="28">
        <v>10</v>
      </c>
      <c r="Q96" s="5" t="str">
        <f t="shared" si="32"/>
        <v>B</v>
      </c>
      <c r="R96" s="5" t="str">
        <f t="shared" si="33"/>
        <v>2</v>
      </c>
      <c r="S96" s="5">
        <v>26</v>
      </c>
      <c r="T96" s="5" t="str">
        <f t="shared" si="34"/>
        <v>A-</v>
      </c>
      <c r="U96" s="5" t="str">
        <f t="shared" si="35"/>
        <v>3.5</v>
      </c>
      <c r="V96" s="5">
        <v>13</v>
      </c>
      <c r="W96" s="5" t="str">
        <f t="shared" si="36"/>
        <v>D</v>
      </c>
      <c r="X96" s="5" t="str">
        <f t="shared" si="37"/>
        <v>1</v>
      </c>
      <c r="Y96" s="5">
        <v>30</v>
      </c>
      <c r="Z96" s="5" t="str">
        <f t="shared" si="38"/>
        <v>A</v>
      </c>
      <c r="AA96" s="5" t="str">
        <f t="shared" si="39"/>
        <v>4</v>
      </c>
      <c r="AB96" s="5">
        <v>36</v>
      </c>
      <c r="AC96" s="5" t="str">
        <f t="shared" si="40"/>
        <v>A+</v>
      </c>
      <c r="AD96" s="5" t="str">
        <f t="shared" si="41"/>
        <v>5</v>
      </c>
      <c r="AE96" s="5">
        <v>16</v>
      </c>
      <c r="AF96" s="5" t="str">
        <f t="shared" si="42"/>
        <v>A+</v>
      </c>
      <c r="AG96" s="5" t="str">
        <f t="shared" si="43"/>
        <v>5</v>
      </c>
      <c r="AH96" s="5">
        <v>10</v>
      </c>
      <c r="AI96" s="5" t="str">
        <f t="shared" si="44"/>
        <v>B</v>
      </c>
      <c r="AJ96" s="5" t="str">
        <f t="shared" si="45"/>
        <v>2</v>
      </c>
      <c r="AK96" s="7" t="str">
        <f t="shared" si="46"/>
        <v>Pass</v>
      </c>
      <c r="AL96" s="8">
        <f t="shared" si="47"/>
        <v>199</v>
      </c>
      <c r="AM96" s="5"/>
    </row>
    <row r="97" spans="1:39" ht="21.9" customHeight="1">
      <c r="A97" s="5">
        <v>44</v>
      </c>
      <c r="B97" s="5">
        <v>44</v>
      </c>
      <c r="C97" s="13" t="s">
        <v>422</v>
      </c>
      <c r="D97" s="5">
        <v>19</v>
      </c>
      <c r="E97" s="5" t="str">
        <f t="shared" si="24"/>
        <v>C</v>
      </c>
      <c r="F97" s="5" t="str">
        <f t="shared" si="25"/>
        <v>2</v>
      </c>
      <c r="G97" s="5">
        <v>26</v>
      </c>
      <c r="H97" s="5" t="str">
        <f t="shared" si="26"/>
        <v>A-</v>
      </c>
      <c r="I97" s="5" t="str">
        <f t="shared" si="27"/>
        <v>3.5</v>
      </c>
      <c r="J97" s="5">
        <v>7</v>
      </c>
      <c r="K97" s="5" t="str">
        <f t="shared" si="28"/>
        <v>D</v>
      </c>
      <c r="L97" s="5" t="str">
        <f t="shared" si="29"/>
        <v>1</v>
      </c>
      <c r="M97" s="5">
        <v>18</v>
      </c>
      <c r="N97" s="5" t="str">
        <f t="shared" si="30"/>
        <v>C</v>
      </c>
      <c r="O97" s="5" t="str">
        <f t="shared" si="31"/>
        <v>2</v>
      </c>
      <c r="P97" s="28"/>
      <c r="Q97" s="5" t="str">
        <f t="shared" si="32"/>
        <v>F</v>
      </c>
      <c r="R97" s="5" t="str">
        <f t="shared" si="33"/>
        <v>0</v>
      </c>
      <c r="S97" s="5">
        <v>8</v>
      </c>
      <c r="T97" s="5" t="str">
        <f t="shared" si="34"/>
        <v>F</v>
      </c>
      <c r="U97" s="5" t="str">
        <f t="shared" si="35"/>
        <v>0</v>
      </c>
      <c r="V97" s="5">
        <v>24</v>
      </c>
      <c r="W97" s="5" t="str">
        <f t="shared" si="36"/>
        <v>A-</v>
      </c>
      <c r="X97" s="5" t="str">
        <f t="shared" si="37"/>
        <v>3.5</v>
      </c>
      <c r="Y97" s="5">
        <v>35</v>
      </c>
      <c r="Z97" s="5" t="str">
        <f t="shared" si="38"/>
        <v>A+</v>
      </c>
      <c r="AA97" s="5" t="str">
        <f t="shared" si="39"/>
        <v>5</v>
      </c>
      <c r="AB97" s="5">
        <v>33</v>
      </c>
      <c r="AC97" s="5" t="str">
        <f t="shared" si="40"/>
        <v>A+</v>
      </c>
      <c r="AD97" s="5" t="str">
        <f t="shared" si="41"/>
        <v>5</v>
      </c>
      <c r="AE97" s="5">
        <v>12</v>
      </c>
      <c r="AF97" s="5" t="str">
        <f t="shared" si="42"/>
        <v>A-</v>
      </c>
      <c r="AG97" s="5" t="str">
        <f t="shared" si="43"/>
        <v>3.5</v>
      </c>
      <c r="AH97" s="5">
        <v>13</v>
      </c>
      <c r="AI97" s="5" t="str">
        <f t="shared" si="44"/>
        <v>A-</v>
      </c>
      <c r="AJ97" s="5" t="str">
        <f t="shared" si="45"/>
        <v>3.5</v>
      </c>
      <c r="AK97" s="7" t="str">
        <f t="shared" si="46"/>
        <v>Fail</v>
      </c>
      <c r="AL97" s="8">
        <f t="shared" si="47"/>
        <v>0</v>
      </c>
      <c r="AM97" s="5"/>
    </row>
    <row r="98" spans="1:39" ht="21.9" customHeight="1">
      <c r="A98" s="5">
        <v>45</v>
      </c>
      <c r="B98" s="5">
        <v>45</v>
      </c>
      <c r="C98" s="13" t="s">
        <v>423</v>
      </c>
      <c r="D98" s="5">
        <v>19</v>
      </c>
      <c r="E98" s="5" t="str">
        <f t="shared" si="24"/>
        <v>C</v>
      </c>
      <c r="F98" s="5" t="str">
        <f t="shared" si="25"/>
        <v>2</v>
      </c>
      <c r="G98" s="5">
        <v>21</v>
      </c>
      <c r="H98" s="5" t="str">
        <f t="shared" si="26"/>
        <v>B</v>
      </c>
      <c r="I98" s="5" t="str">
        <f t="shared" si="27"/>
        <v>3</v>
      </c>
      <c r="J98" s="5">
        <v>2</v>
      </c>
      <c r="K98" s="5" t="str">
        <f t="shared" si="28"/>
        <v>F</v>
      </c>
      <c r="L98" s="5" t="str">
        <f t="shared" si="29"/>
        <v>0</v>
      </c>
      <c r="M98" s="5">
        <v>20</v>
      </c>
      <c r="N98" s="5" t="str">
        <f t="shared" si="30"/>
        <v>B</v>
      </c>
      <c r="O98" s="5" t="str">
        <f t="shared" si="31"/>
        <v>3</v>
      </c>
      <c r="P98" s="28">
        <v>10</v>
      </c>
      <c r="Q98" s="5" t="str">
        <f t="shared" si="32"/>
        <v>B</v>
      </c>
      <c r="R98" s="5" t="str">
        <f t="shared" si="33"/>
        <v>2</v>
      </c>
      <c r="S98" s="5">
        <v>7</v>
      </c>
      <c r="T98" s="5" t="str">
        <f t="shared" si="34"/>
        <v>F</v>
      </c>
      <c r="U98" s="5" t="str">
        <f t="shared" si="35"/>
        <v>0</v>
      </c>
      <c r="V98" s="5">
        <v>13</v>
      </c>
      <c r="W98" s="5" t="str">
        <f t="shared" si="36"/>
        <v>D</v>
      </c>
      <c r="X98" s="5" t="str">
        <f t="shared" si="37"/>
        <v>1</v>
      </c>
      <c r="Y98" s="5">
        <v>30</v>
      </c>
      <c r="Z98" s="5" t="str">
        <f t="shared" si="38"/>
        <v>A</v>
      </c>
      <c r="AA98" s="5" t="str">
        <f t="shared" si="39"/>
        <v>4</v>
      </c>
      <c r="AB98" s="5">
        <v>31</v>
      </c>
      <c r="AC98" s="5" t="str">
        <f t="shared" si="40"/>
        <v>A</v>
      </c>
      <c r="AD98" s="5" t="str">
        <f t="shared" si="41"/>
        <v>4</v>
      </c>
      <c r="AE98" s="5">
        <v>20</v>
      </c>
      <c r="AF98" s="5" t="str">
        <f t="shared" si="42"/>
        <v>A+</v>
      </c>
      <c r="AG98" s="5" t="str">
        <f t="shared" si="43"/>
        <v>5</v>
      </c>
      <c r="AH98" s="5">
        <v>13</v>
      </c>
      <c r="AI98" s="5" t="str">
        <f t="shared" si="44"/>
        <v>A-</v>
      </c>
      <c r="AJ98" s="5" t="str">
        <f t="shared" si="45"/>
        <v>3.5</v>
      </c>
      <c r="AK98" s="7" t="str">
        <f t="shared" si="46"/>
        <v>Fail</v>
      </c>
      <c r="AL98" s="8">
        <f t="shared" si="47"/>
        <v>0</v>
      </c>
      <c r="AM98" s="5"/>
    </row>
    <row r="99" spans="1:39" ht="21.9" customHeight="1">
      <c r="A99" s="5">
        <v>46</v>
      </c>
      <c r="B99" s="5">
        <v>46</v>
      </c>
      <c r="C99" s="13" t="s">
        <v>424</v>
      </c>
      <c r="D99" s="5">
        <v>14</v>
      </c>
      <c r="E99" s="5" t="str">
        <f t="shared" si="24"/>
        <v>D</v>
      </c>
      <c r="F99" s="5" t="str">
        <f t="shared" si="25"/>
        <v>1</v>
      </c>
      <c r="G99" s="5">
        <v>18</v>
      </c>
      <c r="H99" s="5" t="str">
        <f t="shared" si="26"/>
        <v>C</v>
      </c>
      <c r="I99" s="5" t="str">
        <f t="shared" si="27"/>
        <v>2</v>
      </c>
      <c r="J99" s="5">
        <v>2</v>
      </c>
      <c r="K99" s="5" t="str">
        <f t="shared" si="28"/>
        <v>F</v>
      </c>
      <c r="L99" s="5" t="str">
        <f t="shared" si="29"/>
        <v>0</v>
      </c>
      <c r="M99" s="5">
        <v>18</v>
      </c>
      <c r="N99" s="5" t="str">
        <f t="shared" si="30"/>
        <v>C</v>
      </c>
      <c r="O99" s="5" t="str">
        <f t="shared" si="31"/>
        <v>2</v>
      </c>
      <c r="P99" s="28">
        <v>8</v>
      </c>
      <c r="Q99" s="5" t="str">
        <f t="shared" si="32"/>
        <v>C</v>
      </c>
      <c r="R99" s="5" t="str">
        <f t="shared" si="33"/>
        <v>1</v>
      </c>
      <c r="S99" s="5">
        <v>9</v>
      </c>
      <c r="T99" s="5" t="str">
        <f t="shared" si="34"/>
        <v>F</v>
      </c>
      <c r="U99" s="5" t="str">
        <f t="shared" si="35"/>
        <v>0</v>
      </c>
      <c r="V99" s="5">
        <v>13</v>
      </c>
      <c r="W99" s="5" t="str">
        <f t="shared" si="36"/>
        <v>D</v>
      </c>
      <c r="X99" s="5" t="str">
        <f t="shared" si="37"/>
        <v>1</v>
      </c>
      <c r="Y99" s="5">
        <v>25</v>
      </c>
      <c r="Z99" s="5" t="str">
        <f t="shared" si="38"/>
        <v>A-</v>
      </c>
      <c r="AA99" s="5" t="str">
        <f t="shared" si="39"/>
        <v>3.5</v>
      </c>
      <c r="AB99" s="5">
        <v>16</v>
      </c>
      <c r="AC99" s="5" t="str">
        <f t="shared" si="40"/>
        <v>C</v>
      </c>
      <c r="AD99" s="5" t="str">
        <f t="shared" si="41"/>
        <v>1</v>
      </c>
      <c r="AE99" s="5">
        <v>7</v>
      </c>
      <c r="AF99" s="5" t="str">
        <f t="shared" si="42"/>
        <v>D</v>
      </c>
      <c r="AG99" s="5" t="str">
        <f t="shared" si="43"/>
        <v>1</v>
      </c>
      <c r="AH99" s="5">
        <v>9</v>
      </c>
      <c r="AI99" s="5" t="str">
        <f t="shared" si="44"/>
        <v>C</v>
      </c>
      <c r="AJ99" s="5" t="str">
        <f t="shared" si="45"/>
        <v>2</v>
      </c>
      <c r="AK99" s="7" t="str">
        <f t="shared" si="46"/>
        <v>Fail</v>
      </c>
      <c r="AL99" s="8">
        <f t="shared" si="47"/>
        <v>0</v>
      </c>
      <c r="AM99" s="5"/>
    </row>
    <row r="100" spans="1:39" ht="21.9" customHeight="1">
      <c r="A100" s="5">
        <v>47</v>
      </c>
      <c r="B100" s="5">
        <v>47</v>
      </c>
      <c r="C100" s="13" t="s">
        <v>425</v>
      </c>
      <c r="D100" s="5">
        <v>25</v>
      </c>
      <c r="E100" s="5" t="str">
        <f t="shared" si="24"/>
        <v>A-</v>
      </c>
      <c r="F100" s="5" t="str">
        <f t="shared" si="25"/>
        <v>3.5</v>
      </c>
      <c r="G100" s="5">
        <v>14</v>
      </c>
      <c r="H100" s="5" t="str">
        <f t="shared" si="26"/>
        <v>D</v>
      </c>
      <c r="I100" s="5" t="str">
        <f t="shared" si="27"/>
        <v>1</v>
      </c>
      <c r="J100" s="5">
        <v>7</v>
      </c>
      <c r="K100" s="5" t="str">
        <f t="shared" si="28"/>
        <v>D</v>
      </c>
      <c r="L100" s="5" t="str">
        <f t="shared" si="29"/>
        <v>1</v>
      </c>
      <c r="M100" s="5">
        <v>14</v>
      </c>
      <c r="N100" s="5" t="str">
        <f t="shared" si="30"/>
        <v>D</v>
      </c>
      <c r="O100" s="5" t="str">
        <f t="shared" si="31"/>
        <v>1</v>
      </c>
      <c r="P100" s="28">
        <v>4</v>
      </c>
      <c r="Q100" s="5" t="str">
        <f t="shared" si="32"/>
        <v>F</v>
      </c>
      <c r="R100" s="5" t="str">
        <f t="shared" si="33"/>
        <v>0</v>
      </c>
      <c r="S100" s="5">
        <v>18</v>
      </c>
      <c r="T100" s="5" t="str">
        <f t="shared" si="34"/>
        <v>C</v>
      </c>
      <c r="U100" s="5" t="str">
        <f t="shared" si="35"/>
        <v>2</v>
      </c>
      <c r="V100" s="5">
        <v>13</v>
      </c>
      <c r="W100" s="5" t="str">
        <f t="shared" si="36"/>
        <v>D</v>
      </c>
      <c r="X100" s="5" t="str">
        <f t="shared" si="37"/>
        <v>1</v>
      </c>
      <c r="Y100" s="5">
        <v>23</v>
      </c>
      <c r="Z100" s="5" t="str">
        <f t="shared" si="38"/>
        <v>B</v>
      </c>
      <c r="AA100" s="5" t="str">
        <f t="shared" si="39"/>
        <v>3</v>
      </c>
      <c r="AB100" s="5">
        <v>22</v>
      </c>
      <c r="AC100" s="5" t="str">
        <f t="shared" si="40"/>
        <v>B</v>
      </c>
      <c r="AD100" s="5" t="str">
        <f t="shared" si="41"/>
        <v>3</v>
      </c>
      <c r="AE100" s="5">
        <v>5</v>
      </c>
      <c r="AF100" s="5" t="str">
        <f t="shared" si="42"/>
        <v>F</v>
      </c>
      <c r="AG100" s="5" t="str">
        <f t="shared" si="43"/>
        <v>0</v>
      </c>
      <c r="AH100" s="5">
        <v>9</v>
      </c>
      <c r="AI100" s="5" t="str">
        <f t="shared" si="44"/>
        <v>C</v>
      </c>
      <c r="AJ100" s="5" t="str">
        <f t="shared" si="45"/>
        <v>2</v>
      </c>
      <c r="AK100" s="7" t="str">
        <f t="shared" si="46"/>
        <v>Fail</v>
      </c>
      <c r="AL100" s="8">
        <f t="shared" si="47"/>
        <v>0</v>
      </c>
      <c r="AM100" s="5"/>
    </row>
    <row r="101" spans="1:39" ht="21.9" customHeight="1">
      <c r="A101" s="5">
        <v>48</v>
      </c>
      <c r="B101" s="5">
        <v>48</v>
      </c>
      <c r="C101" s="13" t="s">
        <v>426</v>
      </c>
      <c r="D101" s="5">
        <v>21</v>
      </c>
      <c r="E101" s="5" t="str">
        <f t="shared" si="24"/>
        <v>B</v>
      </c>
      <c r="F101" s="5" t="str">
        <f t="shared" si="25"/>
        <v>3</v>
      </c>
      <c r="G101" s="5">
        <v>16</v>
      </c>
      <c r="H101" s="5" t="str">
        <f t="shared" si="26"/>
        <v>C</v>
      </c>
      <c r="I101" s="5" t="str">
        <f t="shared" si="27"/>
        <v>1</v>
      </c>
      <c r="J101" s="5">
        <v>2</v>
      </c>
      <c r="K101" s="5" t="str">
        <f t="shared" si="28"/>
        <v>F</v>
      </c>
      <c r="L101" s="5" t="str">
        <f t="shared" si="29"/>
        <v>0</v>
      </c>
      <c r="M101" s="5">
        <v>14</v>
      </c>
      <c r="N101" s="5" t="str">
        <f t="shared" si="30"/>
        <v>D</v>
      </c>
      <c r="O101" s="5" t="str">
        <f t="shared" si="31"/>
        <v>1</v>
      </c>
      <c r="P101" s="28">
        <v>8</v>
      </c>
      <c r="Q101" s="5" t="str">
        <f t="shared" si="32"/>
        <v>C</v>
      </c>
      <c r="R101" s="5" t="str">
        <f t="shared" si="33"/>
        <v>1</v>
      </c>
      <c r="S101" s="5">
        <v>20</v>
      </c>
      <c r="T101" s="5" t="str">
        <f t="shared" si="34"/>
        <v>B</v>
      </c>
      <c r="U101" s="5" t="str">
        <f t="shared" si="35"/>
        <v>3</v>
      </c>
      <c r="V101" s="5">
        <v>13</v>
      </c>
      <c r="W101" s="5" t="str">
        <f t="shared" si="36"/>
        <v>D</v>
      </c>
      <c r="X101" s="5" t="str">
        <f t="shared" si="37"/>
        <v>1</v>
      </c>
      <c r="Y101" s="5">
        <v>30</v>
      </c>
      <c r="Z101" s="5" t="str">
        <f t="shared" si="38"/>
        <v>A</v>
      </c>
      <c r="AA101" s="5" t="str">
        <f t="shared" si="39"/>
        <v>4</v>
      </c>
      <c r="AB101" s="5">
        <v>20</v>
      </c>
      <c r="AC101" s="5" t="str">
        <f t="shared" si="40"/>
        <v>B</v>
      </c>
      <c r="AD101" s="5" t="str">
        <f t="shared" si="41"/>
        <v>3</v>
      </c>
      <c r="AE101" s="5">
        <v>10</v>
      </c>
      <c r="AF101" s="5" t="str">
        <f t="shared" si="42"/>
        <v>B</v>
      </c>
      <c r="AG101" s="5" t="str">
        <f t="shared" si="43"/>
        <v>2</v>
      </c>
      <c r="AH101" s="5">
        <v>13</v>
      </c>
      <c r="AI101" s="5" t="str">
        <f t="shared" si="44"/>
        <v>A-</v>
      </c>
      <c r="AJ101" s="5" t="str">
        <f t="shared" si="45"/>
        <v>3.5</v>
      </c>
      <c r="AK101" s="7" t="str">
        <f t="shared" si="46"/>
        <v>Fail</v>
      </c>
      <c r="AL101" s="8">
        <f t="shared" si="47"/>
        <v>0</v>
      </c>
      <c r="AM101" s="5"/>
    </row>
    <row r="102" spans="1:39" ht="21.9" customHeight="1">
      <c r="A102" s="5">
        <v>49</v>
      </c>
      <c r="B102" s="5">
        <v>49</v>
      </c>
      <c r="C102" s="13" t="s">
        <v>427</v>
      </c>
      <c r="D102" s="5">
        <v>14</v>
      </c>
      <c r="E102" s="5" t="str">
        <f t="shared" si="24"/>
        <v>D</v>
      </c>
      <c r="F102" s="5" t="str">
        <f t="shared" si="25"/>
        <v>1</v>
      </c>
      <c r="G102" s="5">
        <v>22</v>
      </c>
      <c r="H102" s="5" t="str">
        <f t="shared" si="26"/>
        <v>B</v>
      </c>
      <c r="I102" s="5" t="str">
        <f t="shared" si="27"/>
        <v>3</v>
      </c>
      <c r="J102" s="5">
        <v>1</v>
      </c>
      <c r="K102" s="5" t="str">
        <f t="shared" si="28"/>
        <v>F</v>
      </c>
      <c r="L102" s="5" t="str">
        <f t="shared" si="29"/>
        <v>0</v>
      </c>
      <c r="M102" s="5">
        <v>20</v>
      </c>
      <c r="N102" s="5" t="str">
        <f t="shared" si="30"/>
        <v>B</v>
      </c>
      <c r="O102" s="5" t="str">
        <f t="shared" si="31"/>
        <v>3</v>
      </c>
      <c r="P102" s="28">
        <v>10</v>
      </c>
      <c r="Q102" s="5" t="str">
        <f t="shared" si="32"/>
        <v>B</v>
      </c>
      <c r="R102" s="5" t="str">
        <f t="shared" si="33"/>
        <v>2</v>
      </c>
      <c r="S102" s="5">
        <v>5</v>
      </c>
      <c r="T102" s="5" t="str">
        <f t="shared" si="34"/>
        <v>F</v>
      </c>
      <c r="U102" s="5" t="str">
        <f t="shared" si="35"/>
        <v>0</v>
      </c>
      <c r="V102" s="5">
        <v>13</v>
      </c>
      <c r="W102" s="5" t="str">
        <f t="shared" si="36"/>
        <v>D</v>
      </c>
      <c r="X102" s="5" t="str">
        <f t="shared" si="37"/>
        <v>1</v>
      </c>
      <c r="Y102" s="5">
        <v>22</v>
      </c>
      <c r="Z102" s="5" t="str">
        <f t="shared" si="38"/>
        <v>B</v>
      </c>
      <c r="AA102" s="5" t="str">
        <f t="shared" si="39"/>
        <v>3</v>
      </c>
      <c r="AB102" s="5">
        <v>18</v>
      </c>
      <c r="AC102" s="5" t="str">
        <f t="shared" si="40"/>
        <v>C</v>
      </c>
      <c r="AD102" s="5" t="str">
        <f t="shared" si="41"/>
        <v>2</v>
      </c>
      <c r="AE102" s="5">
        <v>16</v>
      </c>
      <c r="AF102" s="5" t="str">
        <f t="shared" si="42"/>
        <v>A+</v>
      </c>
      <c r="AG102" s="5" t="str">
        <f t="shared" si="43"/>
        <v>5</v>
      </c>
      <c r="AH102" s="5">
        <v>17</v>
      </c>
      <c r="AI102" s="5" t="str">
        <f t="shared" si="44"/>
        <v>A+</v>
      </c>
      <c r="AJ102" s="5" t="str">
        <f t="shared" si="45"/>
        <v>5</v>
      </c>
      <c r="AK102" s="7" t="str">
        <f t="shared" si="46"/>
        <v>Fail</v>
      </c>
      <c r="AL102" s="8">
        <f t="shared" si="47"/>
        <v>0</v>
      </c>
      <c r="AM102" s="5"/>
    </row>
    <row r="103" spans="1:39" ht="21.9" customHeight="1">
      <c r="A103" s="5">
        <v>50</v>
      </c>
      <c r="B103" s="5">
        <v>50</v>
      </c>
      <c r="C103" s="13" t="s">
        <v>428</v>
      </c>
      <c r="D103" s="5">
        <v>14</v>
      </c>
      <c r="E103" s="5" t="str">
        <f t="shared" si="24"/>
        <v>D</v>
      </c>
      <c r="F103" s="5" t="str">
        <f t="shared" si="25"/>
        <v>1</v>
      </c>
      <c r="G103" s="5">
        <v>23</v>
      </c>
      <c r="H103" s="5" t="str">
        <f t="shared" si="26"/>
        <v>B</v>
      </c>
      <c r="I103" s="5" t="str">
        <f t="shared" si="27"/>
        <v>3</v>
      </c>
      <c r="J103" s="5">
        <v>3</v>
      </c>
      <c r="K103" s="5" t="str">
        <f t="shared" si="28"/>
        <v>F</v>
      </c>
      <c r="L103" s="5" t="str">
        <f t="shared" si="29"/>
        <v>0</v>
      </c>
      <c r="M103" s="5">
        <v>20</v>
      </c>
      <c r="N103" s="5" t="str">
        <f t="shared" si="30"/>
        <v>B</v>
      </c>
      <c r="O103" s="5" t="str">
        <f t="shared" si="31"/>
        <v>3</v>
      </c>
      <c r="P103" s="28">
        <v>8</v>
      </c>
      <c r="Q103" s="5" t="str">
        <f t="shared" si="32"/>
        <v>C</v>
      </c>
      <c r="R103" s="5" t="str">
        <f t="shared" si="33"/>
        <v>1</v>
      </c>
      <c r="S103" s="5">
        <v>14</v>
      </c>
      <c r="T103" s="5" t="str">
        <f t="shared" si="34"/>
        <v>D</v>
      </c>
      <c r="U103" s="5" t="str">
        <f t="shared" si="35"/>
        <v>1</v>
      </c>
      <c r="V103" s="5">
        <v>20</v>
      </c>
      <c r="W103" s="5" t="str">
        <f t="shared" si="36"/>
        <v>B</v>
      </c>
      <c r="X103" s="5" t="str">
        <f t="shared" si="37"/>
        <v>3</v>
      </c>
      <c r="Y103" s="5">
        <v>30</v>
      </c>
      <c r="Z103" s="5" t="str">
        <f t="shared" si="38"/>
        <v>A</v>
      </c>
      <c r="AA103" s="5" t="str">
        <f t="shared" si="39"/>
        <v>4</v>
      </c>
      <c r="AB103" s="5">
        <v>29</v>
      </c>
      <c r="AC103" s="5" t="str">
        <f t="shared" si="40"/>
        <v>A</v>
      </c>
      <c r="AD103" s="5" t="str">
        <f t="shared" si="41"/>
        <v>4</v>
      </c>
      <c r="AE103" s="5">
        <v>10</v>
      </c>
      <c r="AF103" s="5" t="str">
        <f t="shared" si="42"/>
        <v>B</v>
      </c>
      <c r="AG103" s="5" t="str">
        <f t="shared" si="43"/>
        <v>2</v>
      </c>
      <c r="AH103" s="5">
        <v>13</v>
      </c>
      <c r="AI103" s="5" t="str">
        <f t="shared" si="44"/>
        <v>A-</v>
      </c>
      <c r="AJ103" s="5" t="str">
        <f t="shared" si="45"/>
        <v>3.5</v>
      </c>
      <c r="AK103" s="7" t="str">
        <f t="shared" si="46"/>
        <v>Fail</v>
      </c>
      <c r="AL103" s="8">
        <f t="shared" si="47"/>
        <v>0</v>
      </c>
      <c r="AM103" s="5"/>
    </row>
    <row r="136" spans="1:39" ht="96" customHeight="1">
      <c r="A136" s="33" t="s">
        <v>52</v>
      </c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</row>
    <row r="137" spans="1:39" ht="32.25" customHeight="1">
      <c r="A137" s="36" t="s">
        <v>335</v>
      </c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9" t="s">
        <v>429</v>
      </c>
      <c r="AJ137" s="39"/>
      <c r="AK137" s="39"/>
      <c r="AL137" s="39"/>
      <c r="AM137" s="39"/>
    </row>
    <row r="138" spans="1:39" ht="45" customHeight="1">
      <c r="A138" s="5" t="s">
        <v>2</v>
      </c>
      <c r="B138" s="1" t="s">
        <v>3</v>
      </c>
      <c r="C138" s="1" t="s">
        <v>4</v>
      </c>
      <c r="D138" s="2" t="s">
        <v>510</v>
      </c>
      <c r="E138" s="2" t="s">
        <v>10</v>
      </c>
      <c r="F138" s="2" t="s">
        <v>11</v>
      </c>
      <c r="G138" s="2" t="s">
        <v>36</v>
      </c>
      <c r="H138" s="2" t="s">
        <v>13</v>
      </c>
      <c r="I138" s="2" t="s">
        <v>14</v>
      </c>
      <c r="J138" s="2" t="s">
        <v>39</v>
      </c>
      <c r="K138" s="2" t="s">
        <v>37</v>
      </c>
      <c r="L138" s="2" t="s">
        <v>38</v>
      </c>
      <c r="M138" s="2" t="s">
        <v>35</v>
      </c>
      <c r="N138" s="2" t="s">
        <v>18</v>
      </c>
      <c r="O138" s="2" t="s">
        <v>19</v>
      </c>
      <c r="P138" s="27" t="s">
        <v>20</v>
      </c>
      <c r="Q138" s="2" t="s">
        <v>21</v>
      </c>
      <c r="R138" s="2" t="s">
        <v>22</v>
      </c>
      <c r="S138" s="2" t="s">
        <v>23</v>
      </c>
      <c r="T138" s="2" t="s">
        <v>24</v>
      </c>
      <c r="U138" s="2" t="s">
        <v>25</v>
      </c>
      <c r="V138" s="2" t="s">
        <v>511</v>
      </c>
      <c r="W138" s="2" t="s">
        <v>40</v>
      </c>
      <c r="X138" s="2" t="s">
        <v>41</v>
      </c>
      <c r="Y138" s="2" t="s">
        <v>44</v>
      </c>
      <c r="Z138" s="2" t="s">
        <v>42</v>
      </c>
      <c r="AA138" s="2" t="s">
        <v>43</v>
      </c>
      <c r="AB138" s="2" t="s">
        <v>45</v>
      </c>
      <c r="AC138" s="2" t="s">
        <v>46</v>
      </c>
      <c r="AD138" s="2" t="s">
        <v>47</v>
      </c>
      <c r="AE138" s="2" t="s">
        <v>508</v>
      </c>
      <c r="AF138" s="2" t="s">
        <v>48</v>
      </c>
      <c r="AG138" s="2" t="s">
        <v>49</v>
      </c>
      <c r="AH138" s="2" t="s">
        <v>55</v>
      </c>
      <c r="AI138" s="2" t="s">
        <v>53</v>
      </c>
      <c r="AJ138" s="2" t="s">
        <v>54</v>
      </c>
      <c r="AK138" s="3" t="s">
        <v>7</v>
      </c>
      <c r="AL138" s="2" t="s">
        <v>8</v>
      </c>
      <c r="AM138" s="4" t="s">
        <v>9</v>
      </c>
    </row>
    <row r="139" spans="1:39" ht="21.9" customHeight="1">
      <c r="A139" s="5">
        <v>1</v>
      </c>
      <c r="B139" s="5">
        <v>1</v>
      </c>
      <c r="C139" s="13" t="s">
        <v>430</v>
      </c>
      <c r="D139" s="5">
        <v>21</v>
      </c>
      <c r="E139" s="5" t="str">
        <f>IF(D139&gt;=32, "A+", IF(D139&gt;=28, "A", IF(D139&gt;=24, "A-", IF(D139&gt;=20, "B", IF(D139&gt;=16, "C", IF(D139&gt;=13, "D", IF(D139&lt;13, "F")))))))</f>
        <v>B</v>
      </c>
      <c r="F139" s="5" t="str">
        <f>IF(D139&gt;=32, "5", IF(D139&gt;=28, "4", IF(D139&gt;=24, "3.5", IF(D139&gt;=20, "3", IF(D139&gt;16, "2", IF(D139&gt;=13, "1", IF(D139&lt;13, "0")))))))</f>
        <v>3</v>
      </c>
      <c r="G139" s="5">
        <v>34</v>
      </c>
      <c r="H139" s="5" t="str">
        <f>IF(G139&gt;=32, "A+", IF(G139&gt;=28, "A", IF(G139&gt;=24, "A-", IF(G139&gt;=20, "B", IF(G139&gt;=16, "C", IF(G139&gt;=13, "D", IF(G139&lt;13, "F")))))))</f>
        <v>A+</v>
      </c>
      <c r="I139" s="5" t="str">
        <f>IF(G139&gt;=32, "5", IF(G139&gt;=28, "4", IF(G139&gt;=24, "3.5", IF(G139&gt;=20, "3", IF(G139&gt;16, "2", IF(G139&gt;=13, "1", IF(G139&lt;13, "0")))))))</f>
        <v>5</v>
      </c>
      <c r="J139" s="5">
        <v>8</v>
      </c>
      <c r="K139" s="5" t="str">
        <f>IF(J139&gt;=16, "A+", IF(J139&gt;=14, "A", IF(J139&gt;=12, "A-", IF(J139&gt;=10, "B", IF(J139&gt;=8, "C", IF(J139&gt;=6, "D", IF(J139&lt;6, "F")))))))</f>
        <v>C</v>
      </c>
      <c r="L139" s="5" t="str">
        <f>IF(J139&gt;=16, "5", IF(J139&gt;=14, "4", IF(J139&gt;=12, "3.5", IF(J139&gt;=20, "3", IF(J139&gt;8, "2", IF(J139&gt;=6, "1", IF(J139&lt;6, "0")))))))</f>
        <v>1</v>
      </c>
      <c r="M139" s="5">
        <v>18</v>
      </c>
      <c r="N139" s="5" t="str">
        <f>IF(M139&gt;=32, "A+", IF(M139&gt;=28, "A", IF(M139&gt;=24, "A-", IF(M139&gt;=20, "B", IF(M139&gt;=16, "C", IF(M139&gt;=13, "D", IF(M139&lt;13, "F")))))))</f>
        <v>C</v>
      </c>
      <c r="O139" s="5" t="str">
        <f>IF(M139&gt;=32, "5", IF(M139&gt;=28, "4", IF(M139&gt;=24, "3.5", IF(M139&gt;=20, "3", IF(M139&gt;16, "2", IF(M139&gt;=13, "1", IF(M139&lt;13, "0")))))))</f>
        <v>2</v>
      </c>
      <c r="P139" s="28">
        <v>12</v>
      </c>
      <c r="Q139" s="5" t="str">
        <f>IF(P139&gt;=16, "A+", IF(P139&gt;=14, "A", IF(P139&gt;=12, "A-", IF(P139&gt;=10, "B", IF(P139&gt;=8, "C", IF(P139&gt;=6, "D", IF(P139&lt;6, "F")))))))</f>
        <v>A-</v>
      </c>
      <c r="R139" s="5" t="str">
        <f>IF(P139&gt;=16, "5", IF(P139&gt;=14, "4", IF(P139&gt;=12, "3.5", IF(P139&gt;=20, "3", IF(P139&gt;8, "2", IF(P139&gt;=6, "1", IF(P139&lt;6, "0")))))))</f>
        <v>3.5</v>
      </c>
      <c r="S139" s="5">
        <v>28</v>
      </c>
      <c r="T139" s="5" t="str">
        <f>IF(S139&gt;=32, "A+", IF(S139&gt;=28, "A", IF(S139&gt;=24, "A-", IF(S139&gt;=20, "B", IF(S139&gt;=16, "C", IF(S139&gt;=13, "D", IF(S139&lt;13, "F")))))))</f>
        <v>A</v>
      </c>
      <c r="U139" s="5" t="str">
        <f>IF(S139&gt;=32, "5", IF(S139&gt;=28, "4", IF(S139&gt;=24, "3.5", IF(S139&gt;=20, "3", IF(S139&gt;16, "2", IF(S139&gt;=13, "1", IF(S139&lt;13, "0")))))))</f>
        <v>4</v>
      </c>
      <c r="V139" s="5">
        <v>22</v>
      </c>
      <c r="W139" s="5" t="str">
        <f>IF(V139&gt;=32, "A+", IF(V139&gt;=28, "A", IF(V139&gt;=24, "A-", IF(V139&gt;=20, "B", IF(V139&gt;=16, "C", IF(V139&gt;=13, "D", IF(V139&lt;13, "F")))))))</f>
        <v>B</v>
      </c>
      <c r="X139" s="5" t="str">
        <f>IF(V139&gt;=32, "5", IF(V139&gt;=28, "4", IF(V139&gt;=24, "3.5", IF(V139&gt;=20, "3", IF(V139&gt;16, "2", IF(V139&gt;=13, "1", IF(V139&lt;13, "0")))))))</f>
        <v>3</v>
      </c>
      <c r="Y139" s="5">
        <v>33</v>
      </c>
      <c r="Z139" s="5" t="str">
        <f>IF(Y139&gt;=32, "A+", IF(Y139&gt;=28, "A", IF(Y139&gt;=24, "A-", IF(Y139&gt;=20, "B", IF(Y139&gt;=16, "C", IF(Y139&gt;=13, "D", IF(Y139&lt;13, "F")))))))</f>
        <v>A+</v>
      </c>
      <c r="AA139" s="5" t="str">
        <f>IF(Y139&gt;=32, "5", IF(Y139&gt;=28, "4", IF(Y139&gt;=24, "3.5", IF(Y139&gt;=20, "3", IF(Y139&gt;16, "2", IF(Y139&gt;=13, "1", IF(Y139&lt;13, "0")))))))</f>
        <v>5</v>
      </c>
      <c r="AB139" s="5">
        <v>23</v>
      </c>
      <c r="AC139" s="5" t="str">
        <f>IF(AB139&gt;=32, "A+", IF(AB139&gt;=28, "A", IF(AB139&gt;=24, "A-", IF(AB139&gt;=20, "B", IF(AB139&gt;=16, "C", IF(AB139&gt;=13, "D", IF(AB139&lt;13, "F")))))))</f>
        <v>B</v>
      </c>
      <c r="AD139" s="5" t="str">
        <f>IF(AB139&gt;=32, "5", IF(AB139&gt;=28, "4", IF(AB139&gt;=24, "3.5", IF(AB139&gt;=20, "3", IF(AB139&gt;16, "2", IF(AB139&gt;=13, "1", IF(AB139&lt;13, "0")))))))</f>
        <v>3</v>
      </c>
      <c r="AE139" s="5">
        <v>25</v>
      </c>
      <c r="AF139" s="5" t="str">
        <f>IF(AE139&gt;=24, "A+", IF(AE139&gt;=21, "A", IF(AE139&gt;=18, "A-", IF(AE139&gt;=15, "B", IF(AE139&gt;=12, "C", IF(AE139&gt;=9, "D", IF(AE139&lt;9, "F")))))))</f>
        <v>A+</v>
      </c>
      <c r="AG139" s="5" t="str">
        <f>IF(AE139&gt;=24, "5", IF(AE139&gt;=21, "4", IF(AE139&gt;=18, "3.5", IF(AE139&gt;=15, "3", IF(AE139&gt;12, "2", IF(AE139&gt;=9, "1", IF(AE139&lt;9, "0")))))))</f>
        <v>5</v>
      </c>
      <c r="AH139" s="5">
        <v>17</v>
      </c>
      <c r="AI139" s="5" t="str">
        <f>IF(AH139&gt;=16, "A+", IF(AH139&gt;=14, "A", IF(AH139&gt;=12, "A-", IF(AH139&gt;=10, "B", IF(AH139&gt;=8, "C", IF(AH139&gt;=6, "D", IF(AH139&lt;6, "F")))))))</f>
        <v>A+</v>
      </c>
      <c r="AJ139" s="5" t="str">
        <f>IF(AH139&gt;=16, "5", IF(AH139&gt;=14, "4", IF(AH139&gt;=12, "3.5", IF(AH139&gt;=20, "3", IF(AH139&gt;8, "2", IF(AH139&gt;=6, "1", IF(AH139&lt;6, "0")))))))</f>
        <v>5</v>
      </c>
      <c r="AK139" s="7" t="str">
        <f>IF(AND(D139&gt;=13,G139&gt;=13,J139&gt;=6,M139&gt;=13,P139&gt;=6,S139&gt;=13,V139&gt;=3,Y139&gt;=13,AB139&gt;=13,AE139&gt;=9,AH139&gt;=6), "Pass","Fail")</f>
        <v>Pass</v>
      </c>
      <c r="AL139" s="8">
        <f>IF(OR(D139&lt;13,G139&lt;13,J139&lt;6,M139&lt;13,P139&lt;6,S139&lt;13,V139&lt;13,Y139&lt;13,AB139&lt;13,AE139&lt;9,AH139&lt;6),0,(D139+G139+J139+M139+P139+S139+V139+Y139+AB139+AE139+AH139))</f>
        <v>241</v>
      </c>
      <c r="AM139" s="8"/>
    </row>
    <row r="140" spans="1:39" ht="21.9" customHeight="1">
      <c r="A140" s="5">
        <v>2</v>
      </c>
      <c r="B140" s="5">
        <v>2</v>
      </c>
      <c r="C140" s="13" t="s">
        <v>431</v>
      </c>
      <c r="D140" s="5">
        <v>24</v>
      </c>
      <c r="E140" s="5" t="str">
        <f t="shared" ref="E140:E181" si="48">IF(D140&gt;=32, "A+", IF(D140&gt;=28, "A", IF(D140&gt;=24, "A-", IF(D140&gt;=20, "B", IF(D140&gt;=16, "C", IF(D140&gt;=13, "D", IF(D140&lt;13, "F")))))))</f>
        <v>A-</v>
      </c>
      <c r="F140" s="5" t="str">
        <f t="shared" ref="F140:F181" si="49">IF(D140&gt;=32, "5", IF(D140&gt;=28, "4", IF(D140&gt;=24, "3.5", IF(D140&gt;=20, "3", IF(D140&gt;16, "2", IF(D140&gt;=13, "1", IF(D140&lt;13, "0")))))))</f>
        <v>3.5</v>
      </c>
      <c r="G140" s="5">
        <v>33</v>
      </c>
      <c r="H140" s="5" t="str">
        <f t="shared" ref="H140:H181" si="50">IF(G140&gt;=32, "A+", IF(G140&gt;=28, "A", IF(G140&gt;=24, "A-", IF(G140&gt;=20, "B", IF(G140&gt;=16, "C", IF(G140&gt;=13, "D", IF(G140&lt;13, "F")))))))</f>
        <v>A+</v>
      </c>
      <c r="I140" s="5" t="str">
        <f t="shared" ref="I140:I181" si="51">IF(G140&gt;=32, "5", IF(G140&gt;=28, "4", IF(G140&gt;=24, "3.5", IF(G140&gt;=20, "3", IF(G140&gt;16, "2", IF(G140&gt;=13, "1", IF(G140&lt;13, "0")))))))</f>
        <v>5</v>
      </c>
      <c r="J140" s="5">
        <v>8</v>
      </c>
      <c r="K140" s="5" t="str">
        <f t="shared" ref="K140:K181" si="52">IF(J140&gt;=16, "A+", IF(J140&gt;=14, "A", IF(J140&gt;=12, "A-", IF(J140&gt;=10, "B", IF(J140&gt;=8, "C", IF(J140&gt;=6, "D", IF(J140&lt;6, "F")))))))</f>
        <v>C</v>
      </c>
      <c r="L140" s="5" t="str">
        <f t="shared" ref="L140:L181" si="53">IF(J140&gt;=16, "5", IF(J140&gt;=14, "4", IF(J140&gt;=12, "3.5", IF(J140&gt;=20, "3", IF(J140&gt;8, "2", IF(J140&gt;=6, "1", IF(J140&lt;6, "0")))))))</f>
        <v>1</v>
      </c>
      <c r="M140" s="5">
        <v>22</v>
      </c>
      <c r="N140" s="5" t="str">
        <f t="shared" ref="N140:N181" si="54">IF(M140&gt;=32, "A+", IF(M140&gt;=28, "A", IF(M140&gt;=24, "A-", IF(M140&gt;=20, "B", IF(M140&gt;=16, "C", IF(M140&gt;=13, "D", IF(M140&lt;13, "F")))))))</f>
        <v>B</v>
      </c>
      <c r="O140" s="5" t="str">
        <f t="shared" ref="O140:O181" si="55">IF(M140&gt;=32, "5", IF(M140&gt;=28, "4", IF(M140&gt;=24, "3.5", IF(M140&gt;=20, "3", IF(M140&gt;16, "2", IF(M140&gt;=13, "1", IF(M140&lt;13, "0")))))))</f>
        <v>3</v>
      </c>
      <c r="P140" s="28">
        <v>14</v>
      </c>
      <c r="Q140" s="5" t="str">
        <f t="shared" ref="Q140:Q181" si="56">IF(P140&gt;=16, "A+", IF(P140&gt;=14, "A", IF(P140&gt;=12, "A-", IF(P140&gt;=10, "B", IF(P140&gt;=8, "C", IF(P140&gt;=6, "D", IF(P140&lt;6, "F")))))))</f>
        <v>A</v>
      </c>
      <c r="R140" s="5" t="str">
        <f t="shared" ref="R140:R181" si="57">IF(P140&gt;=16, "5", IF(P140&gt;=14, "4", IF(P140&gt;=12, "3.5", IF(P140&gt;=20, "3", IF(P140&gt;8, "2", IF(P140&gt;=6, "1", IF(P140&lt;6, "0")))))))</f>
        <v>4</v>
      </c>
      <c r="S140" s="5">
        <v>18</v>
      </c>
      <c r="T140" s="5" t="str">
        <f t="shared" ref="T140:T181" si="58">IF(S140&gt;=32, "A+", IF(S140&gt;=28, "A", IF(S140&gt;=24, "A-", IF(S140&gt;=20, "B", IF(S140&gt;=16, "C", IF(S140&gt;=13, "D", IF(S140&lt;13, "F")))))))</f>
        <v>C</v>
      </c>
      <c r="U140" s="5" t="str">
        <f t="shared" ref="U140:U181" si="59">IF(S140&gt;=32, "5", IF(S140&gt;=28, "4", IF(S140&gt;=24, "3.5", IF(S140&gt;=20, "3", IF(S140&gt;16, "2", IF(S140&gt;=13, "1", IF(S140&lt;13, "0")))))))</f>
        <v>2</v>
      </c>
      <c r="V140" s="5">
        <v>24</v>
      </c>
      <c r="W140" s="5" t="str">
        <f t="shared" ref="W140:W181" si="60">IF(V140&gt;=32, "A+", IF(V140&gt;=28, "A", IF(V140&gt;=24, "A-", IF(V140&gt;=20, "B", IF(V140&gt;=16, "C", IF(V140&gt;=13, "D", IF(V140&lt;13, "F")))))))</f>
        <v>A-</v>
      </c>
      <c r="X140" s="5" t="str">
        <f t="shared" ref="X140:X181" si="61">IF(V140&gt;=32, "5", IF(V140&gt;=28, "4", IF(V140&gt;=24, "3.5", IF(V140&gt;=20, "3", IF(V140&gt;16, "2", IF(V140&gt;=13, "1", IF(V140&lt;13, "0")))))))</f>
        <v>3.5</v>
      </c>
      <c r="Y140" s="5">
        <v>29</v>
      </c>
      <c r="Z140" s="5" t="str">
        <f t="shared" ref="Z140:Z181" si="62">IF(Y140&gt;=32, "A+", IF(Y140&gt;=28, "A", IF(Y140&gt;=24, "A-", IF(Y140&gt;=20, "B", IF(Y140&gt;=16, "C", IF(Y140&gt;=13, "D", IF(Y140&lt;13, "F")))))))</f>
        <v>A</v>
      </c>
      <c r="AA140" s="5" t="str">
        <f t="shared" ref="AA140:AA181" si="63">IF(Y140&gt;=32, "5", IF(Y140&gt;=28, "4", IF(Y140&gt;=24, "3.5", IF(Y140&gt;=20, "3", IF(Y140&gt;16, "2", IF(Y140&gt;=13, "1", IF(Y140&lt;13, "0")))))))</f>
        <v>4</v>
      </c>
      <c r="AB140" s="5">
        <v>24</v>
      </c>
      <c r="AC140" s="5" t="str">
        <f t="shared" ref="AC140:AC181" si="64">IF(AB140&gt;=32, "A+", IF(AB140&gt;=28, "A", IF(AB140&gt;=24, "A-", IF(AB140&gt;=20, "B", IF(AB140&gt;=16, "C", IF(AB140&gt;=13, "D", IF(AB140&lt;13, "F")))))))</f>
        <v>A-</v>
      </c>
      <c r="AD140" s="5" t="str">
        <f t="shared" ref="AD140:AD181" si="65">IF(AB140&gt;=32, "5", IF(AB140&gt;=28, "4", IF(AB140&gt;=24, "3.5", IF(AB140&gt;=20, "3", IF(AB140&gt;16, "2", IF(AB140&gt;=13, "1", IF(AB140&lt;13, "0")))))))</f>
        <v>3.5</v>
      </c>
      <c r="AE140" s="5">
        <v>20</v>
      </c>
      <c r="AF140" s="5" t="str">
        <f t="shared" ref="AF140:AF181" si="66">IF(AE140&gt;=16, "A+", IF(AE140&gt;=14, "A", IF(AE140&gt;=12, "A-", IF(AE140&gt;=10, "B", IF(AE140&gt;=8, "C", IF(AE140&gt;=6, "D", IF(AE140&lt;6, "F")))))))</f>
        <v>A+</v>
      </c>
      <c r="AG140" s="5" t="str">
        <f t="shared" ref="AG140:AG181" si="67">IF(AE140&gt;=16, "5", IF(AE140&gt;=14, "4", IF(AE140&gt;=12, "3.5", IF(AE140&gt;=20, "3", IF(AE140&gt;8, "2", IF(AE140&gt;=6, "1", IF(AE140&lt;6, "0")))))))</f>
        <v>5</v>
      </c>
      <c r="AH140" s="5">
        <v>15</v>
      </c>
      <c r="AI140" s="5" t="str">
        <f t="shared" ref="AI140:AI181" si="68">IF(AH140&gt;=16, "A+", IF(AH140&gt;=14, "A", IF(AH140&gt;=12, "A-", IF(AH140&gt;=10, "B", IF(AH140&gt;=8, "C", IF(AH140&gt;=6, "D", IF(AH140&lt;6, "F")))))))</f>
        <v>A</v>
      </c>
      <c r="AJ140" s="5" t="str">
        <f t="shared" ref="AJ140:AJ181" si="69">IF(AH140&gt;=16, "5", IF(AH140&gt;=14, "4", IF(AH140&gt;=12, "3.5", IF(AH140&gt;=20, "3", IF(AH140&gt;8, "2", IF(AH140&gt;=6, "1", IF(AH140&lt;6, "0")))))))</f>
        <v>4</v>
      </c>
      <c r="AK140" s="7" t="str">
        <f t="shared" ref="AK140:AK181" si="70">IF(AND(D140&gt;=13,G140&gt;=13,J140&gt;=6,M140&gt;=13,P140&gt;=6,S140&gt;=13,V140&gt;=3,Y140&gt;=13,AB140&gt;=13,AE140&gt;=9,AH140&gt;=6), "Pass","Fail")</f>
        <v>Pass</v>
      </c>
      <c r="AL140" s="8">
        <f t="shared" ref="AL140:AL181" si="71">IF(OR(D140&lt;13,G140&lt;13,J140&lt;6,M140&lt;13,P140&lt;6,S140&lt;13,V140&lt;13,Y140&lt;13,AB140&lt;13,AE140&lt;9,AH140&lt;6),0,(D140+G140+J140+M140+P140+S140+V140+Y140+AB140+AE140+AH140))</f>
        <v>231</v>
      </c>
      <c r="AM140" s="5"/>
    </row>
    <row r="141" spans="1:39" ht="21.9" customHeight="1">
      <c r="A141" s="5">
        <v>3</v>
      </c>
      <c r="B141" s="5">
        <v>3</v>
      </c>
      <c r="C141" s="13" t="s">
        <v>432</v>
      </c>
      <c r="D141" s="5">
        <v>15</v>
      </c>
      <c r="E141" s="5" t="str">
        <f t="shared" si="48"/>
        <v>D</v>
      </c>
      <c r="F141" s="5" t="str">
        <f t="shared" si="49"/>
        <v>1</v>
      </c>
      <c r="G141" s="5">
        <v>27</v>
      </c>
      <c r="H141" s="5" t="str">
        <f t="shared" si="50"/>
        <v>A-</v>
      </c>
      <c r="I141" s="5" t="str">
        <f t="shared" si="51"/>
        <v>3.5</v>
      </c>
      <c r="J141" s="5">
        <v>11</v>
      </c>
      <c r="K141" s="5" t="str">
        <f t="shared" si="52"/>
        <v>B</v>
      </c>
      <c r="L141" s="5" t="str">
        <f t="shared" si="53"/>
        <v>2</v>
      </c>
      <c r="M141" s="5">
        <v>22</v>
      </c>
      <c r="N141" s="5" t="str">
        <f t="shared" si="54"/>
        <v>B</v>
      </c>
      <c r="O141" s="5" t="str">
        <f t="shared" si="55"/>
        <v>3</v>
      </c>
      <c r="P141" s="28">
        <v>10</v>
      </c>
      <c r="Q141" s="5" t="str">
        <f t="shared" si="56"/>
        <v>B</v>
      </c>
      <c r="R141" s="5" t="str">
        <f t="shared" si="57"/>
        <v>2</v>
      </c>
      <c r="S141" s="5">
        <v>20</v>
      </c>
      <c r="T141" s="5" t="str">
        <f t="shared" si="58"/>
        <v>B</v>
      </c>
      <c r="U141" s="5" t="str">
        <f t="shared" si="59"/>
        <v>3</v>
      </c>
      <c r="V141" s="5">
        <v>20</v>
      </c>
      <c r="W141" s="5" t="str">
        <f t="shared" si="60"/>
        <v>B</v>
      </c>
      <c r="X141" s="5" t="str">
        <f t="shared" si="61"/>
        <v>3</v>
      </c>
      <c r="Y141" s="5">
        <v>25</v>
      </c>
      <c r="Z141" s="5" t="str">
        <f t="shared" si="62"/>
        <v>A-</v>
      </c>
      <c r="AA141" s="5" t="str">
        <f t="shared" si="63"/>
        <v>3.5</v>
      </c>
      <c r="AB141" s="5">
        <v>25</v>
      </c>
      <c r="AC141" s="5" t="str">
        <f t="shared" si="64"/>
        <v>A-</v>
      </c>
      <c r="AD141" s="5" t="str">
        <f t="shared" si="65"/>
        <v>3.5</v>
      </c>
      <c r="AE141" s="5">
        <v>16</v>
      </c>
      <c r="AF141" s="5" t="str">
        <f t="shared" si="66"/>
        <v>A+</v>
      </c>
      <c r="AG141" s="5" t="str">
        <f t="shared" si="67"/>
        <v>5</v>
      </c>
      <c r="AH141" s="5">
        <v>17</v>
      </c>
      <c r="AI141" s="5" t="str">
        <f t="shared" si="68"/>
        <v>A+</v>
      </c>
      <c r="AJ141" s="5" t="str">
        <f t="shared" si="69"/>
        <v>5</v>
      </c>
      <c r="AK141" s="7" t="str">
        <f t="shared" si="70"/>
        <v>Pass</v>
      </c>
      <c r="AL141" s="8">
        <f t="shared" si="71"/>
        <v>208</v>
      </c>
      <c r="AM141" s="5"/>
    </row>
    <row r="142" spans="1:39" ht="21.9" customHeight="1">
      <c r="A142" s="5">
        <v>4</v>
      </c>
      <c r="B142" s="5">
        <v>4</v>
      </c>
      <c r="C142" s="13" t="s">
        <v>433</v>
      </c>
      <c r="D142" s="5">
        <v>14</v>
      </c>
      <c r="E142" s="5" t="str">
        <f t="shared" si="48"/>
        <v>D</v>
      </c>
      <c r="F142" s="5" t="str">
        <f t="shared" si="49"/>
        <v>1</v>
      </c>
      <c r="G142" s="5">
        <v>22</v>
      </c>
      <c r="H142" s="5" t="str">
        <f t="shared" si="50"/>
        <v>B</v>
      </c>
      <c r="I142" s="5" t="str">
        <f t="shared" si="51"/>
        <v>3</v>
      </c>
      <c r="J142" s="5">
        <v>7</v>
      </c>
      <c r="K142" s="5" t="str">
        <f t="shared" si="52"/>
        <v>D</v>
      </c>
      <c r="L142" s="5" t="str">
        <f t="shared" si="53"/>
        <v>1</v>
      </c>
      <c r="M142" s="5">
        <v>14</v>
      </c>
      <c r="N142" s="5" t="str">
        <f t="shared" si="54"/>
        <v>D</v>
      </c>
      <c r="O142" s="5" t="str">
        <f t="shared" si="55"/>
        <v>1</v>
      </c>
      <c r="P142" s="28">
        <v>12</v>
      </c>
      <c r="Q142" s="5" t="str">
        <f t="shared" si="56"/>
        <v>A-</v>
      </c>
      <c r="R142" s="5" t="str">
        <f t="shared" si="57"/>
        <v>3.5</v>
      </c>
      <c r="S142" s="5">
        <v>7</v>
      </c>
      <c r="T142" s="5" t="str">
        <f t="shared" si="58"/>
        <v>F</v>
      </c>
      <c r="U142" s="5" t="str">
        <f t="shared" si="59"/>
        <v>0</v>
      </c>
      <c r="V142" s="5">
        <v>18</v>
      </c>
      <c r="W142" s="5" t="str">
        <f t="shared" si="60"/>
        <v>C</v>
      </c>
      <c r="X142" s="5" t="str">
        <f t="shared" si="61"/>
        <v>2</v>
      </c>
      <c r="Y142" s="5">
        <v>24</v>
      </c>
      <c r="Z142" s="5" t="str">
        <f t="shared" si="62"/>
        <v>A-</v>
      </c>
      <c r="AA142" s="5" t="str">
        <f t="shared" si="63"/>
        <v>3.5</v>
      </c>
      <c r="AB142" s="5">
        <v>27</v>
      </c>
      <c r="AC142" s="5" t="str">
        <f t="shared" si="64"/>
        <v>A-</v>
      </c>
      <c r="AD142" s="5" t="str">
        <f t="shared" si="65"/>
        <v>3.5</v>
      </c>
      <c r="AE142" s="5">
        <v>11</v>
      </c>
      <c r="AF142" s="5" t="str">
        <f t="shared" si="66"/>
        <v>B</v>
      </c>
      <c r="AG142" s="5" t="str">
        <f t="shared" si="67"/>
        <v>2</v>
      </c>
      <c r="AH142" s="5">
        <v>14</v>
      </c>
      <c r="AI142" s="5" t="str">
        <f t="shared" si="68"/>
        <v>A</v>
      </c>
      <c r="AJ142" s="5" t="str">
        <f t="shared" si="69"/>
        <v>4</v>
      </c>
      <c r="AK142" s="7" t="str">
        <f t="shared" si="70"/>
        <v>Fail</v>
      </c>
      <c r="AL142" s="8">
        <f t="shared" si="71"/>
        <v>0</v>
      </c>
      <c r="AM142" s="5"/>
    </row>
    <row r="143" spans="1:39" ht="21.9" customHeight="1">
      <c r="A143" s="5">
        <v>5</v>
      </c>
      <c r="B143" s="5">
        <v>5</v>
      </c>
      <c r="C143" s="13" t="s">
        <v>434</v>
      </c>
      <c r="D143" s="5">
        <v>15</v>
      </c>
      <c r="E143" s="5" t="str">
        <f t="shared" si="48"/>
        <v>D</v>
      </c>
      <c r="F143" s="5" t="str">
        <f t="shared" si="49"/>
        <v>1</v>
      </c>
      <c r="G143" s="5">
        <v>18</v>
      </c>
      <c r="H143" s="5" t="str">
        <f t="shared" si="50"/>
        <v>C</v>
      </c>
      <c r="I143" s="5" t="str">
        <f t="shared" si="51"/>
        <v>2</v>
      </c>
      <c r="J143" s="5">
        <v>4</v>
      </c>
      <c r="K143" s="5" t="str">
        <f t="shared" si="52"/>
        <v>F</v>
      </c>
      <c r="L143" s="5" t="str">
        <f t="shared" si="53"/>
        <v>0</v>
      </c>
      <c r="M143" s="5">
        <v>14</v>
      </c>
      <c r="N143" s="5" t="str">
        <f t="shared" si="54"/>
        <v>D</v>
      </c>
      <c r="O143" s="5" t="str">
        <f t="shared" si="55"/>
        <v>1</v>
      </c>
      <c r="P143" s="28">
        <v>13</v>
      </c>
      <c r="Q143" s="5" t="str">
        <f t="shared" si="56"/>
        <v>A-</v>
      </c>
      <c r="R143" s="5" t="str">
        <f t="shared" si="57"/>
        <v>3.5</v>
      </c>
      <c r="S143" s="5">
        <v>6</v>
      </c>
      <c r="T143" s="5" t="str">
        <f t="shared" si="58"/>
        <v>F</v>
      </c>
      <c r="U143" s="5" t="str">
        <f t="shared" si="59"/>
        <v>0</v>
      </c>
      <c r="V143" s="5">
        <v>13</v>
      </c>
      <c r="W143" s="5" t="str">
        <f t="shared" si="60"/>
        <v>D</v>
      </c>
      <c r="X143" s="5" t="str">
        <f t="shared" si="61"/>
        <v>1</v>
      </c>
      <c r="Y143" s="5">
        <v>15</v>
      </c>
      <c r="Z143" s="5" t="str">
        <f t="shared" si="62"/>
        <v>D</v>
      </c>
      <c r="AA143" s="5" t="str">
        <f t="shared" si="63"/>
        <v>1</v>
      </c>
      <c r="AB143" s="5">
        <v>14</v>
      </c>
      <c r="AC143" s="5" t="str">
        <f t="shared" si="64"/>
        <v>D</v>
      </c>
      <c r="AD143" s="5" t="str">
        <f t="shared" si="65"/>
        <v>1</v>
      </c>
      <c r="AE143" s="5">
        <v>8</v>
      </c>
      <c r="AF143" s="5" t="str">
        <f t="shared" si="66"/>
        <v>C</v>
      </c>
      <c r="AG143" s="5" t="str">
        <f t="shared" si="67"/>
        <v>1</v>
      </c>
      <c r="AH143" s="5">
        <v>16</v>
      </c>
      <c r="AI143" s="5" t="str">
        <f t="shared" si="68"/>
        <v>A+</v>
      </c>
      <c r="AJ143" s="5" t="str">
        <f t="shared" si="69"/>
        <v>5</v>
      </c>
      <c r="AK143" s="7" t="str">
        <f t="shared" si="70"/>
        <v>Fail</v>
      </c>
      <c r="AL143" s="8">
        <f t="shared" si="71"/>
        <v>0</v>
      </c>
      <c r="AM143" s="5"/>
    </row>
    <row r="144" spans="1:39" ht="21.9" customHeight="1">
      <c r="A144" s="5">
        <v>6</v>
      </c>
      <c r="B144" s="5">
        <v>6</v>
      </c>
      <c r="C144" s="13" t="s">
        <v>435</v>
      </c>
      <c r="D144" s="5">
        <v>21</v>
      </c>
      <c r="E144" s="5" t="str">
        <f t="shared" si="48"/>
        <v>B</v>
      </c>
      <c r="F144" s="5" t="str">
        <f t="shared" si="49"/>
        <v>3</v>
      </c>
      <c r="G144" s="5">
        <v>29</v>
      </c>
      <c r="H144" s="5" t="str">
        <f t="shared" si="50"/>
        <v>A</v>
      </c>
      <c r="I144" s="5" t="str">
        <f t="shared" si="51"/>
        <v>4</v>
      </c>
      <c r="J144" s="5">
        <v>9</v>
      </c>
      <c r="K144" s="5" t="str">
        <f t="shared" si="52"/>
        <v>C</v>
      </c>
      <c r="L144" s="5" t="str">
        <f t="shared" si="53"/>
        <v>2</v>
      </c>
      <c r="M144" s="5">
        <v>22</v>
      </c>
      <c r="N144" s="5" t="str">
        <f t="shared" si="54"/>
        <v>B</v>
      </c>
      <c r="O144" s="5" t="str">
        <f t="shared" si="55"/>
        <v>3</v>
      </c>
      <c r="P144" s="28">
        <v>14</v>
      </c>
      <c r="Q144" s="5" t="str">
        <f t="shared" si="56"/>
        <v>A</v>
      </c>
      <c r="R144" s="5" t="str">
        <f t="shared" si="57"/>
        <v>4</v>
      </c>
      <c r="S144" s="5">
        <v>8</v>
      </c>
      <c r="T144" s="5" t="str">
        <f t="shared" si="58"/>
        <v>F</v>
      </c>
      <c r="U144" s="5" t="str">
        <f t="shared" si="59"/>
        <v>0</v>
      </c>
      <c r="V144" s="5">
        <v>26</v>
      </c>
      <c r="W144" s="5" t="str">
        <f t="shared" si="60"/>
        <v>A-</v>
      </c>
      <c r="X144" s="5" t="str">
        <f t="shared" si="61"/>
        <v>3.5</v>
      </c>
      <c r="Y144" s="5">
        <v>25</v>
      </c>
      <c r="Z144" s="5" t="str">
        <f t="shared" si="62"/>
        <v>A-</v>
      </c>
      <c r="AA144" s="5" t="str">
        <f t="shared" si="63"/>
        <v>3.5</v>
      </c>
      <c r="AB144" s="5">
        <v>23</v>
      </c>
      <c r="AC144" s="5" t="str">
        <f t="shared" si="64"/>
        <v>B</v>
      </c>
      <c r="AD144" s="5" t="str">
        <f t="shared" si="65"/>
        <v>3</v>
      </c>
      <c r="AE144" s="5">
        <v>10</v>
      </c>
      <c r="AF144" s="5" t="str">
        <f t="shared" si="66"/>
        <v>B</v>
      </c>
      <c r="AG144" s="5" t="str">
        <f t="shared" si="67"/>
        <v>2</v>
      </c>
      <c r="AH144" s="5">
        <v>19</v>
      </c>
      <c r="AI144" s="5" t="str">
        <f t="shared" si="68"/>
        <v>A+</v>
      </c>
      <c r="AJ144" s="5" t="str">
        <f t="shared" si="69"/>
        <v>5</v>
      </c>
      <c r="AK144" s="7" t="str">
        <f t="shared" si="70"/>
        <v>Fail</v>
      </c>
      <c r="AL144" s="8">
        <f t="shared" si="71"/>
        <v>0</v>
      </c>
      <c r="AM144" s="5"/>
    </row>
    <row r="145" spans="1:39" ht="21.9" customHeight="1">
      <c r="A145" s="5">
        <v>7</v>
      </c>
      <c r="B145" s="5">
        <v>7</v>
      </c>
      <c r="C145" s="13" t="s">
        <v>436</v>
      </c>
      <c r="D145" s="5">
        <v>19</v>
      </c>
      <c r="E145" s="5" t="str">
        <f t="shared" si="48"/>
        <v>C</v>
      </c>
      <c r="F145" s="5" t="str">
        <f t="shared" si="49"/>
        <v>2</v>
      </c>
      <c r="G145" s="5">
        <v>23</v>
      </c>
      <c r="H145" s="5" t="str">
        <f t="shared" si="50"/>
        <v>B</v>
      </c>
      <c r="I145" s="5" t="str">
        <f t="shared" si="51"/>
        <v>3</v>
      </c>
      <c r="J145" s="5">
        <v>3</v>
      </c>
      <c r="K145" s="5" t="str">
        <f t="shared" si="52"/>
        <v>F</v>
      </c>
      <c r="L145" s="5" t="str">
        <f t="shared" si="53"/>
        <v>0</v>
      </c>
      <c r="M145" s="5">
        <v>24</v>
      </c>
      <c r="N145" s="5" t="str">
        <f t="shared" si="54"/>
        <v>A-</v>
      </c>
      <c r="O145" s="5" t="str">
        <f t="shared" si="55"/>
        <v>3.5</v>
      </c>
      <c r="P145" s="28">
        <v>12</v>
      </c>
      <c r="Q145" s="5" t="str">
        <f t="shared" si="56"/>
        <v>A-</v>
      </c>
      <c r="R145" s="5" t="str">
        <f t="shared" si="57"/>
        <v>3.5</v>
      </c>
      <c r="S145" s="5">
        <v>10</v>
      </c>
      <c r="T145" s="5" t="str">
        <f t="shared" si="58"/>
        <v>F</v>
      </c>
      <c r="U145" s="5" t="str">
        <f t="shared" si="59"/>
        <v>0</v>
      </c>
      <c r="V145" s="5">
        <v>13</v>
      </c>
      <c r="W145" s="5" t="str">
        <f t="shared" si="60"/>
        <v>D</v>
      </c>
      <c r="X145" s="5" t="str">
        <f t="shared" si="61"/>
        <v>1</v>
      </c>
      <c r="Y145" s="5">
        <v>17</v>
      </c>
      <c r="Z145" s="5" t="str">
        <f t="shared" si="62"/>
        <v>C</v>
      </c>
      <c r="AA145" s="5" t="str">
        <f t="shared" si="63"/>
        <v>2</v>
      </c>
      <c r="AB145" s="5">
        <v>8</v>
      </c>
      <c r="AC145" s="5" t="str">
        <f t="shared" si="64"/>
        <v>F</v>
      </c>
      <c r="AD145" s="5" t="str">
        <f t="shared" si="65"/>
        <v>0</v>
      </c>
      <c r="AE145" s="5">
        <v>10</v>
      </c>
      <c r="AF145" s="5" t="str">
        <f t="shared" si="66"/>
        <v>B</v>
      </c>
      <c r="AG145" s="5" t="str">
        <f t="shared" si="67"/>
        <v>2</v>
      </c>
      <c r="AH145" s="5">
        <v>15</v>
      </c>
      <c r="AI145" s="5" t="str">
        <f t="shared" si="68"/>
        <v>A</v>
      </c>
      <c r="AJ145" s="5" t="str">
        <f t="shared" si="69"/>
        <v>4</v>
      </c>
      <c r="AK145" s="7" t="str">
        <f t="shared" si="70"/>
        <v>Fail</v>
      </c>
      <c r="AL145" s="8">
        <f t="shared" si="71"/>
        <v>0</v>
      </c>
      <c r="AM145" s="5"/>
    </row>
    <row r="146" spans="1:39" ht="21.9" customHeight="1">
      <c r="A146" s="5">
        <v>8</v>
      </c>
      <c r="B146" s="5">
        <v>8</v>
      </c>
      <c r="C146" s="13" t="s">
        <v>437</v>
      </c>
      <c r="D146" s="5"/>
      <c r="E146" s="5" t="str">
        <f t="shared" si="48"/>
        <v>F</v>
      </c>
      <c r="F146" s="5" t="str">
        <f t="shared" si="49"/>
        <v>0</v>
      </c>
      <c r="G146" s="5"/>
      <c r="H146" s="5" t="str">
        <f t="shared" si="50"/>
        <v>F</v>
      </c>
      <c r="I146" s="5" t="str">
        <f t="shared" si="51"/>
        <v>0</v>
      </c>
      <c r="J146" s="5"/>
      <c r="K146" s="5" t="str">
        <f t="shared" si="52"/>
        <v>F</v>
      </c>
      <c r="L146" s="5" t="str">
        <f t="shared" si="53"/>
        <v>0</v>
      </c>
      <c r="M146" s="5"/>
      <c r="N146" s="5" t="str">
        <f t="shared" si="54"/>
        <v>F</v>
      </c>
      <c r="O146" s="5" t="str">
        <f t="shared" si="55"/>
        <v>0</v>
      </c>
      <c r="P146" s="28"/>
      <c r="Q146" s="5" t="str">
        <f t="shared" si="56"/>
        <v>F</v>
      </c>
      <c r="R146" s="5" t="str">
        <f t="shared" si="57"/>
        <v>0</v>
      </c>
      <c r="S146" s="5"/>
      <c r="T146" s="5" t="str">
        <f t="shared" si="58"/>
        <v>F</v>
      </c>
      <c r="U146" s="5" t="str">
        <f t="shared" si="59"/>
        <v>0</v>
      </c>
      <c r="V146" s="5"/>
      <c r="W146" s="5" t="str">
        <f t="shared" si="60"/>
        <v>F</v>
      </c>
      <c r="X146" s="5" t="str">
        <f t="shared" si="61"/>
        <v>0</v>
      </c>
      <c r="Y146" s="5"/>
      <c r="Z146" s="5" t="str">
        <f t="shared" si="62"/>
        <v>F</v>
      </c>
      <c r="AA146" s="5" t="str">
        <f t="shared" si="63"/>
        <v>0</v>
      </c>
      <c r="AB146" s="5"/>
      <c r="AC146" s="5" t="str">
        <f t="shared" si="64"/>
        <v>F</v>
      </c>
      <c r="AD146" s="5" t="str">
        <f t="shared" si="65"/>
        <v>0</v>
      </c>
      <c r="AE146" s="5"/>
      <c r="AF146" s="5" t="str">
        <f t="shared" si="66"/>
        <v>F</v>
      </c>
      <c r="AG146" s="5" t="str">
        <f t="shared" si="67"/>
        <v>0</v>
      </c>
      <c r="AH146" s="5"/>
      <c r="AI146" s="5" t="str">
        <f t="shared" si="68"/>
        <v>F</v>
      </c>
      <c r="AJ146" s="5" t="str">
        <f t="shared" si="69"/>
        <v>0</v>
      </c>
      <c r="AK146" s="7" t="str">
        <f t="shared" si="70"/>
        <v>Fail</v>
      </c>
      <c r="AL146" s="8">
        <f t="shared" si="71"/>
        <v>0</v>
      </c>
      <c r="AM146" s="5"/>
    </row>
    <row r="147" spans="1:39" ht="21.9" customHeight="1">
      <c r="A147" s="5">
        <v>9</v>
      </c>
      <c r="B147" s="5">
        <v>9</v>
      </c>
      <c r="C147" s="13" t="s">
        <v>438</v>
      </c>
      <c r="D147" s="5">
        <v>14</v>
      </c>
      <c r="E147" s="5" t="str">
        <f t="shared" si="48"/>
        <v>D</v>
      </c>
      <c r="F147" s="5" t="str">
        <f t="shared" si="49"/>
        <v>1</v>
      </c>
      <c r="G147" s="5">
        <v>22</v>
      </c>
      <c r="H147" s="5" t="str">
        <f t="shared" si="50"/>
        <v>B</v>
      </c>
      <c r="I147" s="5" t="str">
        <f t="shared" si="51"/>
        <v>3</v>
      </c>
      <c r="J147" s="5">
        <v>3</v>
      </c>
      <c r="K147" s="5" t="str">
        <f t="shared" si="52"/>
        <v>F</v>
      </c>
      <c r="L147" s="5" t="str">
        <f t="shared" si="53"/>
        <v>0</v>
      </c>
      <c r="M147" s="5">
        <v>22</v>
      </c>
      <c r="N147" s="5" t="str">
        <f t="shared" si="54"/>
        <v>B</v>
      </c>
      <c r="O147" s="5" t="str">
        <f t="shared" si="55"/>
        <v>3</v>
      </c>
      <c r="P147" s="28">
        <v>12</v>
      </c>
      <c r="Q147" s="5" t="str">
        <f t="shared" si="56"/>
        <v>A-</v>
      </c>
      <c r="R147" s="5" t="str">
        <f t="shared" si="57"/>
        <v>3.5</v>
      </c>
      <c r="S147" s="5">
        <v>15</v>
      </c>
      <c r="T147" s="5" t="str">
        <f t="shared" si="58"/>
        <v>D</v>
      </c>
      <c r="U147" s="5" t="str">
        <f t="shared" si="59"/>
        <v>1</v>
      </c>
      <c r="V147" s="5">
        <v>13</v>
      </c>
      <c r="W147" s="5" t="str">
        <f t="shared" si="60"/>
        <v>D</v>
      </c>
      <c r="X147" s="5" t="str">
        <f t="shared" si="61"/>
        <v>1</v>
      </c>
      <c r="Y147" s="5">
        <v>18</v>
      </c>
      <c r="Z147" s="5" t="str">
        <f t="shared" si="62"/>
        <v>C</v>
      </c>
      <c r="AA147" s="5" t="str">
        <f t="shared" si="63"/>
        <v>2</v>
      </c>
      <c r="AB147" s="5">
        <v>15</v>
      </c>
      <c r="AC147" s="5" t="str">
        <f t="shared" si="64"/>
        <v>D</v>
      </c>
      <c r="AD147" s="5" t="str">
        <f t="shared" si="65"/>
        <v>1</v>
      </c>
      <c r="AE147" s="5">
        <v>10</v>
      </c>
      <c r="AF147" s="5" t="str">
        <f t="shared" si="66"/>
        <v>B</v>
      </c>
      <c r="AG147" s="5" t="str">
        <f t="shared" si="67"/>
        <v>2</v>
      </c>
      <c r="AH147" s="5">
        <v>13</v>
      </c>
      <c r="AI147" s="5" t="str">
        <f t="shared" si="68"/>
        <v>A-</v>
      </c>
      <c r="AJ147" s="5" t="str">
        <f t="shared" si="69"/>
        <v>3.5</v>
      </c>
      <c r="AK147" s="7" t="str">
        <f t="shared" si="70"/>
        <v>Fail</v>
      </c>
      <c r="AL147" s="8">
        <f t="shared" si="71"/>
        <v>0</v>
      </c>
      <c r="AM147" s="5"/>
    </row>
    <row r="148" spans="1:39" ht="21.9" customHeight="1">
      <c r="A148" s="5">
        <v>10</v>
      </c>
      <c r="B148" s="5">
        <v>10</v>
      </c>
      <c r="C148" s="13" t="s">
        <v>439</v>
      </c>
      <c r="D148" s="5">
        <v>23</v>
      </c>
      <c r="E148" s="5" t="str">
        <f t="shared" si="48"/>
        <v>B</v>
      </c>
      <c r="F148" s="5" t="str">
        <f t="shared" si="49"/>
        <v>3</v>
      </c>
      <c r="G148" s="5">
        <v>25</v>
      </c>
      <c r="H148" s="5" t="str">
        <f t="shared" si="50"/>
        <v>A-</v>
      </c>
      <c r="I148" s="5" t="str">
        <f t="shared" si="51"/>
        <v>3.5</v>
      </c>
      <c r="J148" s="5">
        <v>7</v>
      </c>
      <c r="K148" s="5" t="str">
        <f t="shared" si="52"/>
        <v>D</v>
      </c>
      <c r="L148" s="5" t="str">
        <f t="shared" si="53"/>
        <v>1</v>
      </c>
      <c r="M148" s="5">
        <v>14</v>
      </c>
      <c r="N148" s="5" t="str">
        <f t="shared" si="54"/>
        <v>D</v>
      </c>
      <c r="O148" s="5" t="str">
        <f t="shared" si="55"/>
        <v>1</v>
      </c>
      <c r="P148" s="28">
        <v>12</v>
      </c>
      <c r="Q148" s="5" t="str">
        <f t="shared" si="56"/>
        <v>A-</v>
      </c>
      <c r="R148" s="5" t="str">
        <f t="shared" si="57"/>
        <v>3.5</v>
      </c>
      <c r="S148" s="5">
        <v>22</v>
      </c>
      <c r="T148" s="5" t="str">
        <f t="shared" si="58"/>
        <v>B</v>
      </c>
      <c r="U148" s="5" t="str">
        <f t="shared" si="59"/>
        <v>3</v>
      </c>
      <c r="V148" s="5">
        <v>16</v>
      </c>
      <c r="W148" s="5" t="str">
        <f t="shared" si="60"/>
        <v>C</v>
      </c>
      <c r="X148" s="5" t="str">
        <f t="shared" si="61"/>
        <v>1</v>
      </c>
      <c r="Y148" s="5">
        <v>17</v>
      </c>
      <c r="Z148" s="5" t="str">
        <f t="shared" si="62"/>
        <v>C</v>
      </c>
      <c r="AA148" s="5" t="str">
        <f t="shared" si="63"/>
        <v>2</v>
      </c>
      <c r="AB148" s="5">
        <v>5</v>
      </c>
      <c r="AC148" s="5" t="str">
        <f t="shared" si="64"/>
        <v>F</v>
      </c>
      <c r="AD148" s="5" t="str">
        <f t="shared" si="65"/>
        <v>0</v>
      </c>
      <c r="AE148" s="5">
        <v>12</v>
      </c>
      <c r="AF148" s="5" t="str">
        <f t="shared" si="66"/>
        <v>A-</v>
      </c>
      <c r="AG148" s="5" t="str">
        <f t="shared" si="67"/>
        <v>3.5</v>
      </c>
      <c r="AH148" s="5">
        <v>13</v>
      </c>
      <c r="AI148" s="5" t="str">
        <f t="shared" si="68"/>
        <v>A-</v>
      </c>
      <c r="AJ148" s="5" t="str">
        <f t="shared" si="69"/>
        <v>3.5</v>
      </c>
      <c r="AK148" s="7" t="str">
        <f t="shared" si="70"/>
        <v>Fail</v>
      </c>
      <c r="AL148" s="8">
        <f t="shared" si="71"/>
        <v>0</v>
      </c>
      <c r="AM148" s="5"/>
    </row>
    <row r="149" spans="1:39" ht="21.9" customHeight="1">
      <c r="A149" s="5">
        <v>11</v>
      </c>
      <c r="B149" s="5">
        <v>11</v>
      </c>
      <c r="C149" s="13" t="s">
        <v>440</v>
      </c>
      <c r="D149" s="5">
        <v>18</v>
      </c>
      <c r="E149" s="5" t="str">
        <f t="shared" si="48"/>
        <v>C</v>
      </c>
      <c r="F149" s="5" t="str">
        <f t="shared" si="49"/>
        <v>2</v>
      </c>
      <c r="G149" s="5">
        <v>24</v>
      </c>
      <c r="H149" s="5" t="str">
        <f t="shared" si="50"/>
        <v>A-</v>
      </c>
      <c r="I149" s="5" t="str">
        <f t="shared" si="51"/>
        <v>3.5</v>
      </c>
      <c r="J149" s="5">
        <v>3</v>
      </c>
      <c r="K149" s="5" t="str">
        <f t="shared" si="52"/>
        <v>F</v>
      </c>
      <c r="L149" s="5" t="str">
        <f t="shared" si="53"/>
        <v>0</v>
      </c>
      <c r="M149" s="5">
        <v>20</v>
      </c>
      <c r="N149" s="5" t="str">
        <f t="shared" si="54"/>
        <v>B</v>
      </c>
      <c r="O149" s="5" t="str">
        <f t="shared" si="55"/>
        <v>3</v>
      </c>
      <c r="P149" s="28">
        <v>14</v>
      </c>
      <c r="Q149" s="5" t="str">
        <f t="shared" si="56"/>
        <v>A</v>
      </c>
      <c r="R149" s="5" t="str">
        <f t="shared" si="57"/>
        <v>4</v>
      </c>
      <c r="S149" s="5">
        <v>8</v>
      </c>
      <c r="T149" s="5" t="str">
        <f t="shared" si="58"/>
        <v>F</v>
      </c>
      <c r="U149" s="5" t="str">
        <f t="shared" si="59"/>
        <v>0</v>
      </c>
      <c r="V149" s="5">
        <v>18</v>
      </c>
      <c r="W149" s="5" t="str">
        <f t="shared" si="60"/>
        <v>C</v>
      </c>
      <c r="X149" s="5" t="str">
        <f t="shared" si="61"/>
        <v>2</v>
      </c>
      <c r="Y149" s="5">
        <v>15</v>
      </c>
      <c r="Z149" s="5" t="str">
        <f t="shared" si="62"/>
        <v>D</v>
      </c>
      <c r="AA149" s="5" t="str">
        <f t="shared" si="63"/>
        <v>1</v>
      </c>
      <c r="AB149" s="5">
        <v>14</v>
      </c>
      <c r="AC149" s="5" t="str">
        <f t="shared" si="64"/>
        <v>D</v>
      </c>
      <c r="AD149" s="5" t="str">
        <f t="shared" si="65"/>
        <v>1</v>
      </c>
      <c r="AE149" s="5">
        <v>10</v>
      </c>
      <c r="AF149" s="5" t="str">
        <f t="shared" si="66"/>
        <v>B</v>
      </c>
      <c r="AG149" s="5" t="str">
        <f t="shared" si="67"/>
        <v>2</v>
      </c>
      <c r="AH149" s="5">
        <v>17</v>
      </c>
      <c r="AI149" s="5" t="str">
        <f t="shared" si="68"/>
        <v>A+</v>
      </c>
      <c r="AJ149" s="5" t="str">
        <f t="shared" si="69"/>
        <v>5</v>
      </c>
      <c r="AK149" s="7" t="str">
        <f t="shared" si="70"/>
        <v>Fail</v>
      </c>
      <c r="AL149" s="8">
        <f t="shared" si="71"/>
        <v>0</v>
      </c>
      <c r="AM149" s="5"/>
    </row>
    <row r="150" spans="1:39" ht="21.9" customHeight="1">
      <c r="A150" s="5">
        <v>12</v>
      </c>
      <c r="B150" s="5">
        <v>12</v>
      </c>
      <c r="C150" s="13" t="s">
        <v>441</v>
      </c>
      <c r="D150" s="5">
        <v>18</v>
      </c>
      <c r="E150" s="5" t="str">
        <f t="shared" si="48"/>
        <v>C</v>
      </c>
      <c r="F150" s="5" t="str">
        <f t="shared" si="49"/>
        <v>2</v>
      </c>
      <c r="G150" s="5">
        <v>22</v>
      </c>
      <c r="H150" s="5" t="str">
        <f t="shared" si="50"/>
        <v>B</v>
      </c>
      <c r="I150" s="5" t="str">
        <f t="shared" si="51"/>
        <v>3</v>
      </c>
      <c r="J150" s="5">
        <v>3</v>
      </c>
      <c r="K150" s="5" t="str">
        <f t="shared" si="52"/>
        <v>F</v>
      </c>
      <c r="L150" s="5" t="str">
        <f t="shared" si="53"/>
        <v>0</v>
      </c>
      <c r="M150" s="5">
        <v>18</v>
      </c>
      <c r="N150" s="5" t="str">
        <f t="shared" si="54"/>
        <v>C</v>
      </c>
      <c r="O150" s="5" t="str">
        <f t="shared" si="55"/>
        <v>2</v>
      </c>
      <c r="P150" s="28">
        <v>10</v>
      </c>
      <c r="Q150" s="5" t="str">
        <f t="shared" si="56"/>
        <v>B</v>
      </c>
      <c r="R150" s="5" t="str">
        <f t="shared" si="57"/>
        <v>2</v>
      </c>
      <c r="S150" s="5">
        <v>6</v>
      </c>
      <c r="T150" s="5" t="str">
        <f t="shared" si="58"/>
        <v>F</v>
      </c>
      <c r="U150" s="5" t="str">
        <f t="shared" si="59"/>
        <v>0</v>
      </c>
      <c r="V150" s="5">
        <v>13</v>
      </c>
      <c r="W150" s="5" t="str">
        <f t="shared" si="60"/>
        <v>D</v>
      </c>
      <c r="X150" s="5" t="str">
        <f t="shared" si="61"/>
        <v>1</v>
      </c>
      <c r="Y150" s="5">
        <v>9</v>
      </c>
      <c r="Z150" s="5" t="str">
        <f t="shared" si="62"/>
        <v>F</v>
      </c>
      <c r="AA150" s="5" t="str">
        <f t="shared" si="63"/>
        <v>0</v>
      </c>
      <c r="AB150" s="5">
        <v>11</v>
      </c>
      <c r="AC150" s="5" t="str">
        <f t="shared" si="64"/>
        <v>F</v>
      </c>
      <c r="AD150" s="5" t="str">
        <f t="shared" si="65"/>
        <v>0</v>
      </c>
      <c r="AE150" s="5">
        <v>10</v>
      </c>
      <c r="AF150" s="5" t="str">
        <f t="shared" si="66"/>
        <v>B</v>
      </c>
      <c r="AG150" s="5" t="str">
        <f t="shared" si="67"/>
        <v>2</v>
      </c>
      <c r="AH150" s="5">
        <v>12</v>
      </c>
      <c r="AI150" s="5" t="str">
        <f t="shared" si="68"/>
        <v>A-</v>
      </c>
      <c r="AJ150" s="5" t="str">
        <f t="shared" si="69"/>
        <v>3.5</v>
      </c>
      <c r="AK150" s="7" t="str">
        <f t="shared" si="70"/>
        <v>Fail</v>
      </c>
      <c r="AL150" s="8">
        <f t="shared" si="71"/>
        <v>0</v>
      </c>
      <c r="AM150" s="5"/>
    </row>
    <row r="151" spans="1:39" ht="21.9" customHeight="1">
      <c r="A151" s="5">
        <v>13</v>
      </c>
      <c r="B151" s="5">
        <v>13</v>
      </c>
      <c r="C151" s="13" t="s">
        <v>442</v>
      </c>
      <c r="D151" s="5">
        <v>28</v>
      </c>
      <c r="E151" s="5" t="str">
        <f t="shared" si="48"/>
        <v>A</v>
      </c>
      <c r="F151" s="5" t="str">
        <f t="shared" si="49"/>
        <v>4</v>
      </c>
      <c r="G151" s="5">
        <v>34</v>
      </c>
      <c r="H151" s="5" t="str">
        <f t="shared" si="50"/>
        <v>A+</v>
      </c>
      <c r="I151" s="5" t="str">
        <f t="shared" si="51"/>
        <v>5</v>
      </c>
      <c r="J151" s="5">
        <v>8</v>
      </c>
      <c r="K151" s="5" t="str">
        <f t="shared" si="52"/>
        <v>C</v>
      </c>
      <c r="L151" s="5" t="str">
        <f t="shared" si="53"/>
        <v>1</v>
      </c>
      <c r="M151" s="5">
        <v>20</v>
      </c>
      <c r="N151" s="5" t="str">
        <f t="shared" si="54"/>
        <v>B</v>
      </c>
      <c r="O151" s="5" t="str">
        <f t="shared" si="55"/>
        <v>3</v>
      </c>
      <c r="P151" s="28">
        <v>14</v>
      </c>
      <c r="Q151" s="5" t="str">
        <f t="shared" si="56"/>
        <v>A</v>
      </c>
      <c r="R151" s="5" t="str">
        <f t="shared" si="57"/>
        <v>4</v>
      </c>
      <c r="S151" s="5">
        <v>24</v>
      </c>
      <c r="T151" s="5" t="str">
        <f t="shared" si="58"/>
        <v>A-</v>
      </c>
      <c r="U151" s="5" t="str">
        <f t="shared" si="59"/>
        <v>3.5</v>
      </c>
      <c r="V151" s="5">
        <v>24</v>
      </c>
      <c r="W151" s="5" t="str">
        <f t="shared" si="60"/>
        <v>A-</v>
      </c>
      <c r="X151" s="5" t="str">
        <f t="shared" si="61"/>
        <v>3.5</v>
      </c>
      <c r="Y151" s="5">
        <v>34</v>
      </c>
      <c r="Z151" s="5" t="str">
        <f t="shared" si="62"/>
        <v>A+</v>
      </c>
      <c r="AA151" s="5" t="str">
        <f t="shared" si="63"/>
        <v>5</v>
      </c>
      <c r="AB151" s="5">
        <v>33</v>
      </c>
      <c r="AC151" s="5" t="str">
        <f t="shared" si="64"/>
        <v>A+</v>
      </c>
      <c r="AD151" s="5" t="str">
        <f t="shared" si="65"/>
        <v>5</v>
      </c>
      <c r="AE151" s="5">
        <v>17</v>
      </c>
      <c r="AF151" s="5" t="str">
        <f t="shared" si="66"/>
        <v>A+</v>
      </c>
      <c r="AG151" s="5" t="str">
        <f t="shared" si="67"/>
        <v>5</v>
      </c>
      <c r="AH151" s="5">
        <v>17</v>
      </c>
      <c r="AI151" s="5" t="str">
        <f t="shared" si="68"/>
        <v>A+</v>
      </c>
      <c r="AJ151" s="5" t="str">
        <f t="shared" si="69"/>
        <v>5</v>
      </c>
      <c r="AK151" s="7" t="str">
        <f t="shared" si="70"/>
        <v>Pass</v>
      </c>
      <c r="AL151" s="8">
        <f t="shared" si="71"/>
        <v>253</v>
      </c>
      <c r="AM151" s="5"/>
    </row>
    <row r="152" spans="1:39" ht="21.9" customHeight="1">
      <c r="A152" s="5">
        <v>14</v>
      </c>
      <c r="B152" s="5">
        <v>14</v>
      </c>
      <c r="C152" s="13" t="s">
        <v>443</v>
      </c>
      <c r="D152" s="5">
        <v>20</v>
      </c>
      <c r="E152" s="5" t="str">
        <f t="shared" si="48"/>
        <v>B</v>
      </c>
      <c r="F152" s="5" t="str">
        <f t="shared" si="49"/>
        <v>3</v>
      </c>
      <c r="G152" s="5">
        <v>23</v>
      </c>
      <c r="H152" s="5" t="str">
        <f t="shared" si="50"/>
        <v>B</v>
      </c>
      <c r="I152" s="5" t="str">
        <f t="shared" si="51"/>
        <v>3</v>
      </c>
      <c r="J152" s="5">
        <v>3</v>
      </c>
      <c r="K152" s="5" t="str">
        <f t="shared" si="52"/>
        <v>F</v>
      </c>
      <c r="L152" s="5" t="str">
        <f t="shared" si="53"/>
        <v>0</v>
      </c>
      <c r="M152" s="5">
        <v>28</v>
      </c>
      <c r="N152" s="5" t="str">
        <f t="shared" si="54"/>
        <v>A</v>
      </c>
      <c r="O152" s="5" t="str">
        <f t="shared" si="55"/>
        <v>4</v>
      </c>
      <c r="P152" s="28">
        <v>14</v>
      </c>
      <c r="Q152" s="5" t="str">
        <f t="shared" si="56"/>
        <v>A</v>
      </c>
      <c r="R152" s="5" t="str">
        <f t="shared" si="57"/>
        <v>4</v>
      </c>
      <c r="S152" s="5">
        <v>5</v>
      </c>
      <c r="T152" s="5" t="str">
        <f t="shared" si="58"/>
        <v>F</v>
      </c>
      <c r="U152" s="5" t="str">
        <f t="shared" si="59"/>
        <v>0</v>
      </c>
      <c r="V152" s="5">
        <v>16</v>
      </c>
      <c r="W152" s="5" t="str">
        <f t="shared" si="60"/>
        <v>C</v>
      </c>
      <c r="X152" s="5" t="str">
        <f t="shared" si="61"/>
        <v>1</v>
      </c>
      <c r="Y152" s="5">
        <v>16</v>
      </c>
      <c r="Z152" s="5" t="str">
        <f t="shared" si="62"/>
        <v>C</v>
      </c>
      <c r="AA152" s="5" t="str">
        <f t="shared" si="63"/>
        <v>1</v>
      </c>
      <c r="AB152" s="5">
        <v>15</v>
      </c>
      <c r="AC152" s="5" t="str">
        <f t="shared" si="64"/>
        <v>D</v>
      </c>
      <c r="AD152" s="5" t="str">
        <f t="shared" si="65"/>
        <v>1</v>
      </c>
      <c r="AE152" s="5">
        <v>10</v>
      </c>
      <c r="AF152" s="5" t="str">
        <f t="shared" si="66"/>
        <v>B</v>
      </c>
      <c r="AG152" s="5" t="str">
        <f t="shared" si="67"/>
        <v>2</v>
      </c>
      <c r="AH152" s="5">
        <v>17</v>
      </c>
      <c r="AI152" s="5" t="str">
        <f t="shared" si="68"/>
        <v>A+</v>
      </c>
      <c r="AJ152" s="5" t="str">
        <f t="shared" si="69"/>
        <v>5</v>
      </c>
      <c r="AK152" s="7" t="str">
        <f t="shared" si="70"/>
        <v>Fail</v>
      </c>
      <c r="AL152" s="8">
        <f t="shared" si="71"/>
        <v>0</v>
      </c>
      <c r="AM152" s="5"/>
    </row>
    <row r="153" spans="1:39" ht="21.9" customHeight="1">
      <c r="A153" s="5">
        <v>15</v>
      </c>
      <c r="B153" s="5">
        <v>15</v>
      </c>
      <c r="C153" s="13" t="s">
        <v>444</v>
      </c>
      <c r="D153" s="5">
        <v>21</v>
      </c>
      <c r="E153" s="5" t="str">
        <f t="shared" si="48"/>
        <v>B</v>
      </c>
      <c r="F153" s="5" t="str">
        <f t="shared" si="49"/>
        <v>3</v>
      </c>
      <c r="G153" s="5">
        <v>20</v>
      </c>
      <c r="H153" s="5" t="str">
        <f t="shared" si="50"/>
        <v>B</v>
      </c>
      <c r="I153" s="5" t="str">
        <f t="shared" si="51"/>
        <v>3</v>
      </c>
      <c r="J153" s="5">
        <v>3</v>
      </c>
      <c r="K153" s="5" t="str">
        <f t="shared" si="52"/>
        <v>F</v>
      </c>
      <c r="L153" s="5" t="str">
        <f t="shared" si="53"/>
        <v>0</v>
      </c>
      <c r="M153" s="5"/>
      <c r="N153" s="5" t="str">
        <f t="shared" si="54"/>
        <v>F</v>
      </c>
      <c r="O153" s="5" t="str">
        <f t="shared" si="55"/>
        <v>0</v>
      </c>
      <c r="P153" s="28">
        <v>0</v>
      </c>
      <c r="Q153" s="5" t="str">
        <f t="shared" si="56"/>
        <v>F</v>
      </c>
      <c r="R153" s="5" t="str">
        <f t="shared" si="57"/>
        <v>0</v>
      </c>
      <c r="S153" s="5">
        <v>6</v>
      </c>
      <c r="T153" s="5" t="str">
        <f t="shared" si="58"/>
        <v>F</v>
      </c>
      <c r="U153" s="5" t="str">
        <f t="shared" si="59"/>
        <v>0</v>
      </c>
      <c r="V153" s="5"/>
      <c r="W153" s="5" t="str">
        <f t="shared" si="60"/>
        <v>F</v>
      </c>
      <c r="X153" s="5" t="str">
        <f t="shared" si="61"/>
        <v>0</v>
      </c>
      <c r="Y153" s="5"/>
      <c r="Z153" s="5" t="str">
        <f t="shared" si="62"/>
        <v>F</v>
      </c>
      <c r="AA153" s="5" t="str">
        <f t="shared" si="63"/>
        <v>0</v>
      </c>
      <c r="AB153" s="5"/>
      <c r="AC153" s="5" t="str">
        <f t="shared" si="64"/>
        <v>F</v>
      </c>
      <c r="AD153" s="5" t="str">
        <f t="shared" si="65"/>
        <v>0</v>
      </c>
      <c r="AE153" s="5"/>
      <c r="AF153" s="5" t="str">
        <f t="shared" si="66"/>
        <v>F</v>
      </c>
      <c r="AG153" s="5" t="str">
        <f t="shared" si="67"/>
        <v>0</v>
      </c>
      <c r="AH153" s="5"/>
      <c r="AI153" s="5" t="str">
        <f t="shared" si="68"/>
        <v>F</v>
      </c>
      <c r="AJ153" s="5" t="str">
        <f t="shared" si="69"/>
        <v>0</v>
      </c>
      <c r="AK153" s="7" t="str">
        <f t="shared" si="70"/>
        <v>Fail</v>
      </c>
      <c r="AL153" s="8">
        <f t="shared" si="71"/>
        <v>0</v>
      </c>
      <c r="AM153" s="5"/>
    </row>
    <row r="154" spans="1:39" ht="21.9" customHeight="1">
      <c r="A154" s="5">
        <v>16</v>
      </c>
      <c r="B154" s="5">
        <v>16</v>
      </c>
      <c r="C154" s="13" t="s">
        <v>445</v>
      </c>
      <c r="D154" s="5">
        <v>18</v>
      </c>
      <c r="E154" s="5" t="str">
        <f t="shared" si="48"/>
        <v>C</v>
      </c>
      <c r="F154" s="5" t="str">
        <f t="shared" si="49"/>
        <v>2</v>
      </c>
      <c r="G154" s="5">
        <v>16</v>
      </c>
      <c r="H154" s="5" t="str">
        <f t="shared" si="50"/>
        <v>C</v>
      </c>
      <c r="I154" s="5" t="str">
        <f t="shared" si="51"/>
        <v>1</v>
      </c>
      <c r="J154" s="5"/>
      <c r="K154" s="5" t="str">
        <f t="shared" si="52"/>
        <v>F</v>
      </c>
      <c r="L154" s="5" t="str">
        <f t="shared" si="53"/>
        <v>0</v>
      </c>
      <c r="M154" s="5">
        <v>24</v>
      </c>
      <c r="N154" s="5" t="str">
        <f t="shared" si="54"/>
        <v>A-</v>
      </c>
      <c r="O154" s="5" t="str">
        <f t="shared" si="55"/>
        <v>3.5</v>
      </c>
      <c r="P154" s="28">
        <v>10</v>
      </c>
      <c r="Q154" s="5" t="str">
        <f t="shared" si="56"/>
        <v>B</v>
      </c>
      <c r="R154" s="5" t="str">
        <f t="shared" si="57"/>
        <v>2</v>
      </c>
      <c r="S154" s="5"/>
      <c r="T154" s="5" t="str">
        <f t="shared" si="58"/>
        <v>F</v>
      </c>
      <c r="U154" s="5" t="str">
        <f t="shared" si="59"/>
        <v>0</v>
      </c>
      <c r="V154" s="5">
        <v>14</v>
      </c>
      <c r="W154" s="5" t="str">
        <f t="shared" si="60"/>
        <v>D</v>
      </c>
      <c r="X154" s="5" t="str">
        <f t="shared" si="61"/>
        <v>1</v>
      </c>
      <c r="Y154" s="5">
        <v>17</v>
      </c>
      <c r="Z154" s="5" t="str">
        <f t="shared" si="62"/>
        <v>C</v>
      </c>
      <c r="AA154" s="5" t="str">
        <f t="shared" si="63"/>
        <v>2</v>
      </c>
      <c r="AB154" s="5">
        <v>17</v>
      </c>
      <c r="AC154" s="5" t="str">
        <f t="shared" si="64"/>
        <v>C</v>
      </c>
      <c r="AD154" s="5" t="str">
        <f t="shared" si="65"/>
        <v>2</v>
      </c>
      <c r="AE154" s="5">
        <v>9</v>
      </c>
      <c r="AF154" s="5" t="str">
        <f t="shared" si="66"/>
        <v>C</v>
      </c>
      <c r="AG154" s="5" t="str">
        <f t="shared" si="67"/>
        <v>2</v>
      </c>
      <c r="AH154" s="5">
        <v>13</v>
      </c>
      <c r="AI154" s="5" t="str">
        <f t="shared" si="68"/>
        <v>A-</v>
      </c>
      <c r="AJ154" s="5" t="str">
        <f t="shared" si="69"/>
        <v>3.5</v>
      </c>
      <c r="AK154" s="7" t="str">
        <f t="shared" si="70"/>
        <v>Fail</v>
      </c>
      <c r="AL154" s="8">
        <f t="shared" si="71"/>
        <v>0</v>
      </c>
      <c r="AM154" s="5"/>
    </row>
    <row r="155" spans="1:39" ht="21.9" customHeight="1">
      <c r="A155" s="5">
        <v>17</v>
      </c>
      <c r="B155" s="5">
        <v>17</v>
      </c>
      <c r="C155" s="13" t="s">
        <v>446</v>
      </c>
      <c r="D155" s="5">
        <v>27</v>
      </c>
      <c r="E155" s="5" t="str">
        <f t="shared" si="48"/>
        <v>A-</v>
      </c>
      <c r="F155" s="5" t="str">
        <f t="shared" si="49"/>
        <v>3.5</v>
      </c>
      <c r="G155" s="5">
        <v>32</v>
      </c>
      <c r="H155" s="5" t="str">
        <f t="shared" si="50"/>
        <v>A+</v>
      </c>
      <c r="I155" s="5" t="str">
        <f t="shared" si="51"/>
        <v>5</v>
      </c>
      <c r="J155" s="5">
        <v>8</v>
      </c>
      <c r="K155" s="5" t="str">
        <f t="shared" si="52"/>
        <v>C</v>
      </c>
      <c r="L155" s="5" t="str">
        <f t="shared" si="53"/>
        <v>1</v>
      </c>
      <c r="M155" s="5">
        <v>18</v>
      </c>
      <c r="N155" s="5" t="str">
        <f t="shared" si="54"/>
        <v>C</v>
      </c>
      <c r="O155" s="5" t="str">
        <f t="shared" si="55"/>
        <v>2</v>
      </c>
      <c r="P155" s="28"/>
      <c r="Q155" s="5" t="str">
        <f t="shared" si="56"/>
        <v>F</v>
      </c>
      <c r="R155" s="5" t="str">
        <f t="shared" si="57"/>
        <v>0</v>
      </c>
      <c r="S155" s="5">
        <v>24</v>
      </c>
      <c r="T155" s="5" t="str">
        <f t="shared" si="58"/>
        <v>A-</v>
      </c>
      <c r="U155" s="5" t="str">
        <f t="shared" si="59"/>
        <v>3.5</v>
      </c>
      <c r="V155" s="5">
        <v>24</v>
      </c>
      <c r="W155" s="5" t="str">
        <f t="shared" si="60"/>
        <v>A-</v>
      </c>
      <c r="X155" s="5" t="str">
        <f t="shared" si="61"/>
        <v>3.5</v>
      </c>
      <c r="Y155" s="5">
        <v>26</v>
      </c>
      <c r="Z155" s="5" t="str">
        <f t="shared" si="62"/>
        <v>A-</v>
      </c>
      <c r="AA155" s="5" t="str">
        <f t="shared" si="63"/>
        <v>3.5</v>
      </c>
      <c r="AB155" s="5">
        <v>25</v>
      </c>
      <c r="AC155" s="5" t="str">
        <f t="shared" si="64"/>
        <v>A-</v>
      </c>
      <c r="AD155" s="5" t="str">
        <f t="shared" si="65"/>
        <v>3.5</v>
      </c>
      <c r="AE155" s="5">
        <v>26</v>
      </c>
      <c r="AF155" s="5" t="str">
        <f t="shared" si="66"/>
        <v>A+</v>
      </c>
      <c r="AG155" s="5" t="str">
        <f t="shared" si="67"/>
        <v>5</v>
      </c>
      <c r="AH155" s="5">
        <v>17</v>
      </c>
      <c r="AI155" s="5" t="str">
        <f t="shared" si="68"/>
        <v>A+</v>
      </c>
      <c r="AJ155" s="5" t="str">
        <f t="shared" si="69"/>
        <v>5</v>
      </c>
      <c r="AK155" s="7" t="str">
        <f t="shared" si="70"/>
        <v>Fail</v>
      </c>
      <c r="AL155" s="8">
        <f t="shared" si="71"/>
        <v>0</v>
      </c>
      <c r="AM155" s="5"/>
    </row>
    <row r="156" spans="1:39" ht="21.9" customHeight="1">
      <c r="A156" s="5">
        <v>18</v>
      </c>
      <c r="B156" s="5">
        <v>18</v>
      </c>
      <c r="C156" s="13" t="s">
        <v>447</v>
      </c>
      <c r="D156" s="5">
        <v>16</v>
      </c>
      <c r="E156" s="5" t="str">
        <f t="shared" si="48"/>
        <v>C</v>
      </c>
      <c r="F156" s="5" t="str">
        <f t="shared" si="49"/>
        <v>1</v>
      </c>
      <c r="G156" s="5">
        <v>20</v>
      </c>
      <c r="H156" s="5" t="str">
        <f t="shared" si="50"/>
        <v>B</v>
      </c>
      <c r="I156" s="5" t="str">
        <f t="shared" si="51"/>
        <v>3</v>
      </c>
      <c r="J156" s="5">
        <v>3</v>
      </c>
      <c r="K156" s="5" t="str">
        <f t="shared" si="52"/>
        <v>F</v>
      </c>
      <c r="L156" s="5" t="str">
        <f t="shared" si="53"/>
        <v>0</v>
      </c>
      <c r="M156" s="5">
        <v>24</v>
      </c>
      <c r="N156" s="5" t="str">
        <f t="shared" si="54"/>
        <v>A-</v>
      </c>
      <c r="O156" s="5" t="str">
        <f t="shared" si="55"/>
        <v>3.5</v>
      </c>
      <c r="P156" s="28">
        <v>10</v>
      </c>
      <c r="Q156" s="5" t="str">
        <f t="shared" si="56"/>
        <v>B</v>
      </c>
      <c r="R156" s="5" t="str">
        <f t="shared" si="57"/>
        <v>2</v>
      </c>
      <c r="S156" s="5">
        <v>12</v>
      </c>
      <c r="T156" s="5" t="str">
        <f t="shared" si="58"/>
        <v>F</v>
      </c>
      <c r="U156" s="5" t="str">
        <f t="shared" si="59"/>
        <v>0</v>
      </c>
      <c r="V156" s="5">
        <v>13</v>
      </c>
      <c r="W156" s="5" t="str">
        <f t="shared" si="60"/>
        <v>D</v>
      </c>
      <c r="X156" s="5" t="str">
        <f t="shared" si="61"/>
        <v>1</v>
      </c>
      <c r="Y156" s="5">
        <v>20</v>
      </c>
      <c r="Z156" s="5" t="str">
        <f t="shared" si="62"/>
        <v>B</v>
      </c>
      <c r="AA156" s="5" t="str">
        <f t="shared" si="63"/>
        <v>3</v>
      </c>
      <c r="AB156" s="5">
        <v>16</v>
      </c>
      <c r="AC156" s="5" t="str">
        <f t="shared" si="64"/>
        <v>C</v>
      </c>
      <c r="AD156" s="5" t="str">
        <f t="shared" si="65"/>
        <v>1</v>
      </c>
      <c r="AE156" s="5">
        <v>12</v>
      </c>
      <c r="AF156" s="5" t="str">
        <f t="shared" si="66"/>
        <v>A-</v>
      </c>
      <c r="AG156" s="5" t="str">
        <f t="shared" si="67"/>
        <v>3.5</v>
      </c>
      <c r="AH156" s="5">
        <v>12</v>
      </c>
      <c r="AI156" s="5" t="str">
        <f t="shared" si="68"/>
        <v>A-</v>
      </c>
      <c r="AJ156" s="5" t="str">
        <f t="shared" si="69"/>
        <v>3.5</v>
      </c>
      <c r="AK156" s="7" t="str">
        <f t="shared" si="70"/>
        <v>Fail</v>
      </c>
      <c r="AL156" s="8">
        <f t="shared" si="71"/>
        <v>0</v>
      </c>
      <c r="AM156" s="5"/>
    </row>
    <row r="157" spans="1:39" ht="21.9" customHeight="1">
      <c r="A157" s="5">
        <v>19</v>
      </c>
      <c r="B157" s="5">
        <v>19</v>
      </c>
      <c r="C157" s="13" t="s">
        <v>448</v>
      </c>
      <c r="D157" s="5">
        <v>32</v>
      </c>
      <c r="E157" s="5" t="str">
        <f t="shared" si="48"/>
        <v>A+</v>
      </c>
      <c r="F157" s="5" t="str">
        <f t="shared" si="49"/>
        <v>5</v>
      </c>
      <c r="G157" s="5">
        <v>22</v>
      </c>
      <c r="H157" s="5" t="str">
        <f t="shared" si="50"/>
        <v>B</v>
      </c>
      <c r="I157" s="5" t="str">
        <f t="shared" si="51"/>
        <v>3</v>
      </c>
      <c r="J157" s="5">
        <v>7</v>
      </c>
      <c r="K157" s="5" t="str">
        <f t="shared" si="52"/>
        <v>D</v>
      </c>
      <c r="L157" s="5" t="str">
        <f t="shared" si="53"/>
        <v>1</v>
      </c>
      <c r="M157" s="5">
        <v>24</v>
      </c>
      <c r="N157" s="5" t="str">
        <f t="shared" si="54"/>
        <v>A-</v>
      </c>
      <c r="O157" s="5" t="str">
        <f t="shared" si="55"/>
        <v>3.5</v>
      </c>
      <c r="P157" s="28">
        <v>16</v>
      </c>
      <c r="Q157" s="5" t="str">
        <f t="shared" si="56"/>
        <v>A+</v>
      </c>
      <c r="R157" s="5" t="str">
        <f t="shared" si="57"/>
        <v>5</v>
      </c>
      <c r="S157" s="5">
        <v>40</v>
      </c>
      <c r="T157" s="5" t="str">
        <f t="shared" si="58"/>
        <v>A+</v>
      </c>
      <c r="U157" s="5" t="str">
        <f t="shared" si="59"/>
        <v>5</v>
      </c>
      <c r="V157" s="5">
        <v>20</v>
      </c>
      <c r="W157" s="5" t="str">
        <f t="shared" si="60"/>
        <v>B</v>
      </c>
      <c r="X157" s="5" t="str">
        <f t="shared" si="61"/>
        <v>3</v>
      </c>
      <c r="Y157" s="5">
        <v>23</v>
      </c>
      <c r="Z157" s="5" t="str">
        <f t="shared" si="62"/>
        <v>B</v>
      </c>
      <c r="AA157" s="5" t="str">
        <f t="shared" si="63"/>
        <v>3</v>
      </c>
      <c r="AB157" s="5">
        <v>28</v>
      </c>
      <c r="AC157" s="5" t="str">
        <f t="shared" si="64"/>
        <v>A</v>
      </c>
      <c r="AD157" s="5" t="str">
        <f t="shared" si="65"/>
        <v>4</v>
      </c>
      <c r="AE157" s="5">
        <v>18</v>
      </c>
      <c r="AF157" s="5" t="str">
        <f t="shared" si="66"/>
        <v>A+</v>
      </c>
      <c r="AG157" s="5" t="str">
        <f t="shared" si="67"/>
        <v>5</v>
      </c>
      <c r="AH157" s="5">
        <v>14</v>
      </c>
      <c r="AI157" s="5" t="str">
        <f t="shared" si="68"/>
        <v>A</v>
      </c>
      <c r="AJ157" s="5" t="str">
        <f t="shared" si="69"/>
        <v>4</v>
      </c>
      <c r="AK157" s="7" t="str">
        <f t="shared" si="70"/>
        <v>Pass</v>
      </c>
      <c r="AL157" s="8">
        <f t="shared" si="71"/>
        <v>244</v>
      </c>
      <c r="AM157" s="5"/>
    </row>
    <row r="158" spans="1:39" ht="21.9" customHeight="1">
      <c r="A158" s="5">
        <v>20</v>
      </c>
      <c r="B158" s="5">
        <v>20</v>
      </c>
      <c r="C158" s="13" t="s">
        <v>449</v>
      </c>
      <c r="D158" s="5">
        <v>22</v>
      </c>
      <c r="E158" s="5" t="str">
        <f t="shared" si="48"/>
        <v>B</v>
      </c>
      <c r="F158" s="5" t="str">
        <f t="shared" si="49"/>
        <v>3</v>
      </c>
      <c r="G158" s="5">
        <v>23</v>
      </c>
      <c r="H158" s="5" t="str">
        <f t="shared" si="50"/>
        <v>B</v>
      </c>
      <c r="I158" s="5" t="str">
        <f t="shared" si="51"/>
        <v>3</v>
      </c>
      <c r="J158" s="5">
        <v>13</v>
      </c>
      <c r="K158" s="5" t="str">
        <f t="shared" si="52"/>
        <v>A-</v>
      </c>
      <c r="L158" s="5" t="str">
        <f t="shared" si="53"/>
        <v>3.5</v>
      </c>
      <c r="M158" s="5">
        <v>18</v>
      </c>
      <c r="N158" s="5" t="str">
        <f t="shared" si="54"/>
        <v>C</v>
      </c>
      <c r="O158" s="5" t="str">
        <f t="shared" si="55"/>
        <v>2</v>
      </c>
      <c r="P158" s="28">
        <v>10</v>
      </c>
      <c r="Q158" s="5" t="str">
        <f t="shared" si="56"/>
        <v>B</v>
      </c>
      <c r="R158" s="5" t="str">
        <f t="shared" si="57"/>
        <v>2</v>
      </c>
      <c r="S158" s="5">
        <v>26</v>
      </c>
      <c r="T158" s="5" t="str">
        <f t="shared" si="58"/>
        <v>A-</v>
      </c>
      <c r="U158" s="5" t="str">
        <f t="shared" si="59"/>
        <v>3.5</v>
      </c>
      <c r="V158" s="5">
        <v>14</v>
      </c>
      <c r="W158" s="5" t="str">
        <f t="shared" si="60"/>
        <v>D</v>
      </c>
      <c r="X158" s="5" t="str">
        <f t="shared" si="61"/>
        <v>1</v>
      </c>
      <c r="Y158" s="5">
        <v>33</v>
      </c>
      <c r="Z158" s="5" t="str">
        <f t="shared" si="62"/>
        <v>A+</v>
      </c>
      <c r="AA158" s="5" t="str">
        <f t="shared" si="63"/>
        <v>5</v>
      </c>
      <c r="AB158" s="5">
        <v>28</v>
      </c>
      <c r="AC158" s="5" t="str">
        <f t="shared" si="64"/>
        <v>A</v>
      </c>
      <c r="AD158" s="5" t="str">
        <f t="shared" si="65"/>
        <v>4</v>
      </c>
      <c r="AE158" s="5">
        <v>17</v>
      </c>
      <c r="AF158" s="5" t="str">
        <f t="shared" si="66"/>
        <v>A+</v>
      </c>
      <c r="AG158" s="5" t="str">
        <f t="shared" si="67"/>
        <v>5</v>
      </c>
      <c r="AH158" s="5">
        <v>13</v>
      </c>
      <c r="AI158" s="5" t="str">
        <f t="shared" si="68"/>
        <v>A-</v>
      </c>
      <c r="AJ158" s="5" t="str">
        <f t="shared" si="69"/>
        <v>3.5</v>
      </c>
      <c r="AK158" s="7" t="str">
        <f t="shared" si="70"/>
        <v>Pass</v>
      </c>
      <c r="AL158" s="8">
        <f t="shared" si="71"/>
        <v>217</v>
      </c>
      <c r="AM158" s="5"/>
    </row>
    <row r="159" spans="1:39" ht="21.9" customHeight="1">
      <c r="A159" s="5">
        <v>21</v>
      </c>
      <c r="B159" s="5">
        <v>21</v>
      </c>
      <c r="C159" s="13" t="s">
        <v>450</v>
      </c>
      <c r="D159" s="5">
        <v>23</v>
      </c>
      <c r="E159" s="5" t="str">
        <f t="shared" si="48"/>
        <v>B</v>
      </c>
      <c r="F159" s="5" t="str">
        <f t="shared" si="49"/>
        <v>3</v>
      </c>
      <c r="G159" s="5">
        <v>30</v>
      </c>
      <c r="H159" s="5" t="str">
        <f t="shared" si="50"/>
        <v>A</v>
      </c>
      <c r="I159" s="5" t="str">
        <f t="shared" si="51"/>
        <v>4</v>
      </c>
      <c r="J159" s="5">
        <v>7</v>
      </c>
      <c r="K159" s="5" t="str">
        <f t="shared" si="52"/>
        <v>D</v>
      </c>
      <c r="L159" s="5" t="str">
        <f t="shared" si="53"/>
        <v>1</v>
      </c>
      <c r="M159" s="5">
        <v>20</v>
      </c>
      <c r="N159" s="5" t="str">
        <f t="shared" si="54"/>
        <v>B</v>
      </c>
      <c r="O159" s="5" t="str">
        <f t="shared" si="55"/>
        <v>3</v>
      </c>
      <c r="P159" s="28">
        <v>14</v>
      </c>
      <c r="Q159" s="5" t="str">
        <f t="shared" si="56"/>
        <v>A</v>
      </c>
      <c r="R159" s="5" t="str">
        <f t="shared" si="57"/>
        <v>4</v>
      </c>
      <c r="S159" s="5">
        <v>9</v>
      </c>
      <c r="T159" s="5" t="str">
        <f t="shared" si="58"/>
        <v>F</v>
      </c>
      <c r="U159" s="5" t="str">
        <f t="shared" si="59"/>
        <v>0</v>
      </c>
      <c r="V159" s="5">
        <v>20</v>
      </c>
      <c r="W159" s="5" t="str">
        <f t="shared" si="60"/>
        <v>B</v>
      </c>
      <c r="X159" s="5" t="str">
        <f t="shared" si="61"/>
        <v>3</v>
      </c>
      <c r="Y159" s="5">
        <v>16</v>
      </c>
      <c r="Z159" s="5" t="str">
        <f t="shared" si="62"/>
        <v>C</v>
      </c>
      <c r="AA159" s="5" t="str">
        <f t="shared" si="63"/>
        <v>1</v>
      </c>
      <c r="AB159" s="5">
        <v>15</v>
      </c>
      <c r="AC159" s="5" t="str">
        <f t="shared" si="64"/>
        <v>D</v>
      </c>
      <c r="AD159" s="5" t="str">
        <f t="shared" si="65"/>
        <v>1</v>
      </c>
      <c r="AE159" s="5">
        <v>9</v>
      </c>
      <c r="AF159" s="5" t="str">
        <f t="shared" si="66"/>
        <v>C</v>
      </c>
      <c r="AG159" s="5" t="str">
        <f t="shared" si="67"/>
        <v>2</v>
      </c>
      <c r="AH159" s="5">
        <v>19</v>
      </c>
      <c r="AI159" s="5" t="str">
        <f t="shared" si="68"/>
        <v>A+</v>
      </c>
      <c r="AJ159" s="5" t="str">
        <f t="shared" si="69"/>
        <v>5</v>
      </c>
      <c r="AK159" s="7" t="str">
        <f t="shared" si="70"/>
        <v>Fail</v>
      </c>
      <c r="AL159" s="8">
        <f t="shared" si="71"/>
        <v>0</v>
      </c>
      <c r="AM159" s="5"/>
    </row>
    <row r="160" spans="1:39" ht="21.9" customHeight="1">
      <c r="A160" s="5">
        <v>22</v>
      </c>
      <c r="B160" s="5">
        <v>22</v>
      </c>
      <c r="C160" s="13" t="s">
        <v>451</v>
      </c>
      <c r="D160" s="5">
        <v>18</v>
      </c>
      <c r="E160" s="5" t="str">
        <f t="shared" si="48"/>
        <v>C</v>
      </c>
      <c r="F160" s="5" t="str">
        <f t="shared" si="49"/>
        <v>2</v>
      </c>
      <c r="G160" s="5">
        <v>28</v>
      </c>
      <c r="H160" s="5" t="str">
        <f t="shared" si="50"/>
        <v>A</v>
      </c>
      <c r="I160" s="5" t="str">
        <f t="shared" si="51"/>
        <v>4</v>
      </c>
      <c r="J160" s="5">
        <v>2</v>
      </c>
      <c r="K160" s="5" t="str">
        <f t="shared" si="52"/>
        <v>F</v>
      </c>
      <c r="L160" s="5" t="str">
        <f t="shared" si="53"/>
        <v>0</v>
      </c>
      <c r="M160" s="5">
        <v>20</v>
      </c>
      <c r="N160" s="5" t="str">
        <f t="shared" si="54"/>
        <v>B</v>
      </c>
      <c r="O160" s="5" t="str">
        <f t="shared" si="55"/>
        <v>3</v>
      </c>
      <c r="P160" s="28">
        <v>12</v>
      </c>
      <c r="Q160" s="5" t="str">
        <f t="shared" si="56"/>
        <v>A-</v>
      </c>
      <c r="R160" s="5" t="str">
        <f t="shared" si="57"/>
        <v>3.5</v>
      </c>
      <c r="S160" s="5">
        <v>8</v>
      </c>
      <c r="T160" s="5" t="str">
        <f t="shared" si="58"/>
        <v>F</v>
      </c>
      <c r="U160" s="5" t="str">
        <f t="shared" si="59"/>
        <v>0</v>
      </c>
      <c r="V160" s="5">
        <v>18</v>
      </c>
      <c r="W160" s="5" t="str">
        <f t="shared" si="60"/>
        <v>C</v>
      </c>
      <c r="X160" s="5" t="str">
        <f t="shared" si="61"/>
        <v>2</v>
      </c>
      <c r="Y160" s="5">
        <v>16</v>
      </c>
      <c r="Z160" s="5" t="str">
        <f t="shared" si="62"/>
        <v>C</v>
      </c>
      <c r="AA160" s="5" t="str">
        <f t="shared" si="63"/>
        <v>1</v>
      </c>
      <c r="AB160" s="5">
        <v>15</v>
      </c>
      <c r="AC160" s="5" t="str">
        <f t="shared" si="64"/>
        <v>D</v>
      </c>
      <c r="AD160" s="5" t="str">
        <f t="shared" si="65"/>
        <v>1</v>
      </c>
      <c r="AE160" s="5">
        <v>10</v>
      </c>
      <c r="AF160" s="5" t="str">
        <f t="shared" si="66"/>
        <v>B</v>
      </c>
      <c r="AG160" s="5" t="str">
        <f t="shared" si="67"/>
        <v>2</v>
      </c>
      <c r="AH160" s="5">
        <v>17</v>
      </c>
      <c r="AI160" s="5" t="str">
        <f t="shared" si="68"/>
        <v>A+</v>
      </c>
      <c r="AJ160" s="5" t="str">
        <f t="shared" si="69"/>
        <v>5</v>
      </c>
      <c r="AK160" s="7" t="str">
        <f t="shared" si="70"/>
        <v>Fail</v>
      </c>
      <c r="AL160" s="8">
        <f t="shared" si="71"/>
        <v>0</v>
      </c>
      <c r="AM160" s="5"/>
    </row>
    <row r="161" spans="1:39" ht="21.9" customHeight="1">
      <c r="A161" s="5">
        <v>23</v>
      </c>
      <c r="B161" s="5">
        <v>23</v>
      </c>
      <c r="C161" s="13" t="s">
        <v>452</v>
      </c>
      <c r="D161" s="5">
        <v>14</v>
      </c>
      <c r="E161" s="5" t="str">
        <f t="shared" si="48"/>
        <v>D</v>
      </c>
      <c r="F161" s="5" t="str">
        <f t="shared" si="49"/>
        <v>1</v>
      </c>
      <c r="G161" s="5">
        <v>26</v>
      </c>
      <c r="H161" s="5" t="str">
        <f t="shared" si="50"/>
        <v>A-</v>
      </c>
      <c r="I161" s="5" t="str">
        <f t="shared" si="51"/>
        <v>3.5</v>
      </c>
      <c r="J161" s="5">
        <v>9</v>
      </c>
      <c r="K161" s="5" t="str">
        <f t="shared" si="52"/>
        <v>C</v>
      </c>
      <c r="L161" s="5" t="str">
        <f t="shared" si="53"/>
        <v>2</v>
      </c>
      <c r="M161" s="5">
        <v>24</v>
      </c>
      <c r="N161" s="5" t="str">
        <f t="shared" si="54"/>
        <v>A-</v>
      </c>
      <c r="O161" s="5" t="str">
        <f t="shared" si="55"/>
        <v>3.5</v>
      </c>
      <c r="P161" s="28">
        <v>14</v>
      </c>
      <c r="Q161" s="5" t="str">
        <f t="shared" si="56"/>
        <v>A</v>
      </c>
      <c r="R161" s="5" t="str">
        <f t="shared" si="57"/>
        <v>4</v>
      </c>
      <c r="S161" s="5">
        <v>19</v>
      </c>
      <c r="T161" s="5" t="str">
        <f t="shared" si="58"/>
        <v>C</v>
      </c>
      <c r="U161" s="5" t="str">
        <f t="shared" si="59"/>
        <v>2</v>
      </c>
      <c r="V161" s="5">
        <v>22</v>
      </c>
      <c r="W161" s="5" t="str">
        <f t="shared" si="60"/>
        <v>B</v>
      </c>
      <c r="X161" s="5" t="str">
        <f t="shared" si="61"/>
        <v>3</v>
      </c>
      <c r="Y161" s="5">
        <v>30</v>
      </c>
      <c r="Z161" s="5" t="str">
        <f t="shared" si="62"/>
        <v>A</v>
      </c>
      <c r="AA161" s="5" t="str">
        <f t="shared" si="63"/>
        <v>4</v>
      </c>
      <c r="AB161" s="5">
        <v>30</v>
      </c>
      <c r="AC161" s="5" t="str">
        <f t="shared" si="64"/>
        <v>A</v>
      </c>
      <c r="AD161" s="5" t="str">
        <f t="shared" si="65"/>
        <v>4</v>
      </c>
      <c r="AE161" s="5">
        <v>15</v>
      </c>
      <c r="AF161" s="5" t="str">
        <f t="shared" si="66"/>
        <v>A</v>
      </c>
      <c r="AG161" s="5" t="str">
        <f t="shared" si="67"/>
        <v>4</v>
      </c>
      <c r="AH161" s="5">
        <v>17</v>
      </c>
      <c r="AI161" s="5" t="str">
        <f t="shared" si="68"/>
        <v>A+</v>
      </c>
      <c r="AJ161" s="5" t="str">
        <f t="shared" si="69"/>
        <v>5</v>
      </c>
      <c r="AK161" s="7" t="str">
        <f t="shared" si="70"/>
        <v>Pass</v>
      </c>
      <c r="AL161" s="8">
        <f t="shared" si="71"/>
        <v>220</v>
      </c>
      <c r="AM161" s="5"/>
    </row>
    <row r="162" spans="1:39" ht="21.9" customHeight="1">
      <c r="A162" s="5">
        <v>24</v>
      </c>
      <c r="B162" s="5">
        <v>24</v>
      </c>
      <c r="C162" s="13" t="s">
        <v>453</v>
      </c>
      <c r="D162" s="5">
        <v>14</v>
      </c>
      <c r="E162" s="5" t="str">
        <f t="shared" si="48"/>
        <v>D</v>
      </c>
      <c r="F162" s="5" t="str">
        <f t="shared" si="49"/>
        <v>1</v>
      </c>
      <c r="G162" s="5">
        <v>18</v>
      </c>
      <c r="H162" s="5" t="str">
        <f t="shared" si="50"/>
        <v>C</v>
      </c>
      <c r="I162" s="5" t="str">
        <f t="shared" si="51"/>
        <v>2</v>
      </c>
      <c r="J162" s="5">
        <v>2</v>
      </c>
      <c r="K162" s="5" t="str">
        <f t="shared" si="52"/>
        <v>F</v>
      </c>
      <c r="L162" s="5" t="str">
        <f t="shared" si="53"/>
        <v>0</v>
      </c>
      <c r="M162" s="5">
        <v>18</v>
      </c>
      <c r="N162" s="5" t="str">
        <f t="shared" si="54"/>
        <v>C</v>
      </c>
      <c r="O162" s="5" t="str">
        <f t="shared" si="55"/>
        <v>2</v>
      </c>
      <c r="P162" s="28">
        <v>14</v>
      </c>
      <c r="Q162" s="5" t="str">
        <f t="shared" si="56"/>
        <v>A</v>
      </c>
      <c r="R162" s="5" t="str">
        <f t="shared" si="57"/>
        <v>4</v>
      </c>
      <c r="S162" s="5">
        <v>6</v>
      </c>
      <c r="T162" s="5" t="str">
        <f t="shared" si="58"/>
        <v>F</v>
      </c>
      <c r="U162" s="5" t="str">
        <f t="shared" si="59"/>
        <v>0</v>
      </c>
      <c r="V162" s="5">
        <v>16</v>
      </c>
      <c r="W162" s="5" t="str">
        <f t="shared" si="60"/>
        <v>C</v>
      </c>
      <c r="X162" s="5" t="str">
        <f t="shared" si="61"/>
        <v>1</v>
      </c>
      <c r="Y162" s="5">
        <v>20</v>
      </c>
      <c r="Z162" s="5" t="str">
        <f t="shared" si="62"/>
        <v>B</v>
      </c>
      <c r="AA162" s="5" t="str">
        <f t="shared" si="63"/>
        <v>3</v>
      </c>
      <c r="AB162" s="5">
        <v>16</v>
      </c>
      <c r="AC162" s="5" t="str">
        <f t="shared" si="64"/>
        <v>C</v>
      </c>
      <c r="AD162" s="5" t="str">
        <f t="shared" si="65"/>
        <v>1</v>
      </c>
      <c r="AE162" s="5">
        <v>10</v>
      </c>
      <c r="AF162" s="5" t="str">
        <f t="shared" si="66"/>
        <v>B</v>
      </c>
      <c r="AG162" s="5" t="str">
        <f t="shared" si="67"/>
        <v>2</v>
      </c>
      <c r="AH162" s="5">
        <v>14</v>
      </c>
      <c r="AI162" s="5" t="str">
        <f t="shared" si="68"/>
        <v>A</v>
      </c>
      <c r="AJ162" s="5" t="str">
        <f t="shared" si="69"/>
        <v>4</v>
      </c>
      <c r="AK162" s="7" t="str">
        <f t="shared" si="70"/>
        <v>Fail</v>
      </c>
      <c r="AL162" s="8">
        <f t="shared" si="71"/>
        <v>0</v>
      </c>
      <c r="AM162" s="5"/>
    </row>
    <row r="163" spans="1:39" ht="21.9" customHeight="1">
      <c r="A163" s="5">
        <v>25</v>
      </c>
      <c r="B163" s="5">
        <v>25</v>
      </c>
      <c r="C163" s="13" t="s">
        <v>454</v>
      </c>
      <c r="D163" s="5">
        <v>20</v>
      </c>
      <c r="E163" s="5" t="str">
        <f t="shared" si="48"/>
        <v>B</v>
      </c>
      <c r="F163" s="5" t="str">
        <f t="shared" si="49"/>
        <v>3</v>
      </c>
      <c r="G163" s="5">
        <v>20</v>
      </c>
      <c r="H163" s="5" t="str">
        <f t="shared" si="50"/>
        <v>B</v>
      </c>
      <c r="I163" s="5" t="str">
        <f t="shared" si="51"/>
        <v>3</v>
      </c>
      <c r="J163" s="5">
        <v>4</v>
      </c>
      <c r="K163" s="5" t="str">
        <f t="shared" si="52"/>
        <v>F</v>
      </c>
      <c r="L163" s="5" t="str">
        <f t="shared" si="53"/>
        <v>0</v>
      </c>
      <c r="M163" s="5">
        <v>22</v>
      </c>
      <c r="N163" s="5" t="str">
        <f t="shared" si="54"/>
        <v>B</v>
      </c>
      <c r="O163" s="5" t="str">
        <f t="shared" si="55"/>
        <v>3</v>
      </c>
      <c r="P163" s="28">
        <v>10</v>
      </c>
      <c r="Q163" s="5" t="str">
        <f t="shared" si="56"/>
        <v>B</v>
      </c>
      <c r="R163" s="5" t="str">
        <f t="shared" si="57"/>
        <v>2</v>
      </c>
      <c r="S163" s="5">
        <v>16</v>
      </c>
      <c r="T163" s="5" t="str">
        <f t="shared" si="58"/>
        <v>C</v>
      </c>
      <c r="U163" s="5" t="str">
        <f t="shared" si="59"/>
        <v>1</v>
      </c>
      <c r="V163" s="5">
        <v>14</v>
      </c>
      <c r="W163" s="5" t="str">
        <f t="shared" si="60"/>
        <v>D</v>
      </c>
      <c r="X163" s="5" t="str">
        <f t="shared" si="61"/>
        <v>1</v>
      </c>
      <c r="Y163" s="5">
        <v>15</v>
      </c>
      <c r="Z163" s="5" t="str">
        <f t="shared" si="62"/>
        <v>D</v>
      </c>
      <c r="AA163" s="5" t="str">
        <f t="shared" si="63"/>
        <v>1</v>
      </c>
      <c r="AB163" s="5">
        <v>17</v>
      </c>
      <c r="AC163" s="5" t="str">
        <f t="shared" si="64"/>
        <v>C</v>
      </c>
      <c r="AD163" s="5" t="str">
        <f t="shared" si="65"/>
        <v>2</v>
      </c>
      <c r="AE163" s="5">
        <v>10</v>
      </c>
      <c r="AF163" s="5" t="str">
        <f t="shared" si="66"/>
        <v>B</v>
      </c>
      <c r="AG163" s="5" t="str">
        <f t="shared" si="67"/>
        <v>2</v>
      </c>
      <c r="AH163" s="5">
        <v>13</v>
      </c>
      <c r="AI163" s="5" t="str">
        <f t="shared" si="68"/>
        <v>A-</v>
      </c>
      <c r="AJ163" s="5" t="str">
        <f t="shared" si="69"/>
        <v>3.5</v>
      </c>
      <c r="AK163" s="7" t="str">
        <f t="shared" si="70"/>
        <v>Fail</v>
      </c>
      <c r="AL163" s="8">
        <f t="shared" si="71"/>
        <v>0</v>
      </c>
      <c r="AM163" s="5"/>
    </row>
    <row r="164" spans="1:39" ht="21.9" customHeight="1">
      <c r="A164" s="5">
        <v>26</v>
      </c>
      <c r="B164" s="5">
        <v>26</v>
      </c>
      <c r="C164" s="13" t="s">
        <v>455</v>
      </c>
      <c r="D164" s="5">
        <v>22</v>
      </c>
      <c r="E164" s="5" t="str">
        <f t="shared" si="48"/>
        <v>B</v>
      </c>
      <c r="F164" s="5" t="str">
        <f t="shared" si="49"/>
        <v>3</v>
      </c>
      <c r="G164" s="5">
        <v>19</v>
      </c>
      <c r="H164" s="5" t="str">
        <f t="shared" si="50"/>
        <v>C</v>
      </c>
      <c r="I164" s="5" t="str">
        <f t="shared" si="51"/>
        <v>2</v>
      </c>
      <c r="J164" s="5">
        <v>4</v>
      </c>
      <c r="K164" s="5" t="str">
        <f t="shared" si="52"/>
        <v>F</v>
      </c>
      <c r="L164" s="5" t="str">
        <f t="shared" si="53"/>
        <v>0</v>
      </c>
      <c r="M164" s="5">
        <v>20</v>
      </c>
      <c r="N164" s="5" t="str">
        <f t="shared" si="54"/>
        <v>B</v>
      </c>
      <c r="O164" s="5" t="str">
        <f t="shared" si="55"/>
        <v>3</v>
      </c>
      <c r="P164" s="28">
        <v>10</v>
      </c>
      <c r="Q164" s="5" t="str">
        <f t="shared" si="56"/>
        <v>B</v>
      </c>
      <c r="R164" s="5" t="str">
        <f t="shared" si="57"/>
        <v>2</v>
      </c>
      <c r="S164" s="5">
        <v>28</v>
      </c>
      <c r="T164" s="5" t="str">
        <f t="shared" si="58"/>
        <v>A</v>
      </c>
      <c r="U164" s="5" t="str">
        <f t="shared" si="59"/>
        <v>4</v>
      </c>
      <c r="V164" s="5">
        <v>16</v>
      </c>
      <c r="W164" s="5" t="str">
        <f t="shared" si="60"/>
        <v>C</v>
      </c>
      <c r="X164" s="5" t="str">
        <f t="shared" si="61"/>
        <v>1</v>
      </c>
      <c r="Y164" s="5">
        <v>22</v>
      </c>
      <c r="Z164" s="5" t="str">
        <f t="shared" si="62"/>
        <v>B</v>
      </c>
      <c r="AA164" s="5" t="str">
        <f t="shared" si="63"/>
        <v>3</v>
      </c>
      <c r="AB164" s="5">
        <v>15</v>
      </c>
      <c r="AC164" s="5" t="str">
        <f t="shared" si="64"/>
        <v>D</v>
      </c>
      <c r="AD164" s="5" t="str">
        <f t="shared" si="65"/>
        <v>1</v>
      </c>
      <c r="AE164" s="5">
        <v>10</v>
      </c>
      <c r="AF164" s="5" t="str">
        <f t="shared" si="66"/>
        <v>B</v>
      </c>
      <c r="AG164" s="5" t="str">
        <f t="shared" si="67"/>
        <v>2</v>
      </c>
      <c r="AH164" s="5">
        <v>13</v>
      </c>
      <c r="AI164" s="5" t="str">
        <f t="shared" si="68"/>
        <v>A-</v>
      </c>
      <c r="AJ164" s="5" t="str">
        <f t="shared" si="69"/>
        <v>3.5</v>
      </c>
      <c r="AK164" s="7" t="str">
        <f t="shared" si="70"/>
        <v>Fail</v>
      </c>
      <c r="AL164" s="8">
        <f t="shared" si="71"/>
        <v>0</v>
      </c>
      <c r="AM164" s="5"/>
    </row>
    <row r="165" spans="1:39" ht="21.9" customHeight="1">
      <c r="A165" s="5">
        <v>27</v>
      </c>
      <c r="B165" s="5">
        <v>27</v>
      </c>
      <c r="C165" s="13" t="s">
        <v>456</v>
      </c>
      <c r="D165" s="5">
        <v>21</v>
      </c>
      <c r="E165" s="5" t="str">
        <f t="shared" si="48"/>
        <v>B</v>
      </c>
      <c r="F165" s="5" t="str">
        <f t="shared" si="49"/>
        <v>3</v>
      </c>
      <c r="G165" s="5">
        <v>31</v>
      </c>
      <c r="H165" s="5" t="str">
        <f t="shared" si="50"/>
        <v>A</v>
      </c>
      <c r="I165" s="5" t="str">
        <f t="shared" si="51"/>
        <v>4</v>
      </c>
      <c r="J165" s="5">
        <v>9</v>
      </c>
      <c r="K165" s="5" t="str">
        <f t="shared" si="52"/>
        <v>C</v>
      </c>
      <c r="L165" s="5" t="str">
        <f t="shared" si="53"/>
        <v>2</v>
      </c>
      <c r="M165" s="5">
        <v>22</v>
      </c>
      <c r="N165" s="5" t="str">
        <f t="shared" si="54"/>
        <v>B</v>
      </c>
      <c r="O165" s="5" t="str">
        <f t="shared" si="55"/>
        <v>3</v>
      </c>
      <c r="P165" s="28">
        <v>12</v>
      </c>
      <c r="Q165" s="5" t="str">
        <f t="shared" si="56"/>
        <v>A-</v>
      </c>
      <c r="R165" s="5" t="str">
        <f t="shared" si="57"/>
        <v>3.5</v>
      </c>
      <c r="S165" s="5">
        <v>28</v>
      </c>
      <c r="T165" s="5" t="str">
        <f t="shared" si="58"/>
        <v>A</v>
      </c>
      <c r="U165" s="5" t="str">
        <f t="shared" si="59"/>
        <v>4</v>
      </c>
      <c r="V165" s="5">
        <v>26</v>
      </c>
      <c r="W165" s="5" t="str">
        <f t="shared" si="60"/>
        <v>A-</v>
      </c>
      <c r="X165" s="5" t="str">
        <f t="shared" si="61"/>
        <v>3.5</v>
      </c>
      <c r="Y165" s="5">
        <v>28</v>
      </c>
      <c r="Z165" s="5" t="str">
        <f t="shared" si="62"/>
        <v>A</v>
      </c>
      <c r="AA165" s="5" t="str">
        <f t="shared" si="63"/>
        <v>4</v>
      </c>
      <c r="AB165" s="5">
        <v>21</v>
      </c>
      <c r="AC165" s="5" t="str">
        <f t="shared" si="64"/>
        <v>B</v>
      </c>
      <c r="AD165" s="5" t="str">
        <f t="shared" si="65"/>
        <v>3</v>
      </c>
      <c r="AE165" s="5">
        <v>13</v>
      </c>
      <c r="AF165" s="5" t="str">
        <f t="shared" si="66"/>
        <v>A-</v>
      </c>
      <c r="AG165" s="5" t="str">
        <f t="shared" si="67"/>
        <v>3.5</v>
      </c>
      <c r="AH165" s="5">
        <v>15</v>
      </c>
      <c r="AI165" s="5" t="str">
        <f t="shared" si="68"/>
        <v>A</v>
      </c>
      <c r="AJ165" s="5" t="str">
        <f t="shared" si="69"/>
        <v>4</v>
      </c>
      <c r="AK165" s="7" t="str">
        <f t="shared" si="70"/>
        <v>Pass</v>
      </c>
      <c r="AL165" s="8">
        <f t="shared" si="71"/>
        <v>226</v>
      </c>
      <c r="AM165" s="5"/>
    </row>
    <row r="166" spans="1:39" ht="21.9" customHeight="1">
      <c r="A166" s="5">
        <v>28</v>
      </c>
      <c r="B166" s="5">
        <v>28</v>
      </c>
      <c r="C166" s="13" t="s">
        <v>457</v>
      </c>
      <c r="D166" s="5">
        <v>33</v>
      </c>
      <c r="E166" s="5" t="str">
        <f t="shared" si="48"/>
        <v>A+</v>
      </c>
      <c r="F166" s="5" t="str">
        <f t="shared" si="49"/>
        <v>5</v>
      </c>
      <c r="G166" s="5">
        <v>34</v>
      </c>
      <c r="H166" s="5" t="str">
        <f t="shared" si="50"/>
        <v>A+</v>
      </c>
      <c r="I166" s="5" t="str">
        <f t="shared" si="51"/>
        <v>5</v>
      </c>
      <c r="J166" s="5">
        <v>13</v>
      </c>
      <c r="K166" s="5" t="str">
        <f t="shared" si="52"/>
        <v>A-</v>
      </c>
      <c r="L166" s="5" t="str">
        <f t="shared" si="53"/>
        <v>3.5</v>
      </c>
      <c r="M166" s="5">
        <v>28</v>
      </c>
      <c r="N166" s="5" t="str">
        <f t="shared" si="54"/>
        <v>A</v>
      </c>
      <c r="O166" s="5" t="str">
        <f t="shared" si="55"/>
        <v>4</v>
      </c>
      <c r="P166" s="28">
        <v>14</v>
      </c>
      <c r="Q166" s="5" t="str">
        <f t="shared" si="56"/>
        <v>A</v>
      </c>
      <c r="R166" s="5" t="str">
        <f t="shared" si="57"/>
        <v>4</v>
      </c>
      <c r="S166" s="5">
        <v>30</v>
      </c>
      <c r="T166" s="5" t="str">
        <f t="shared" si="58"/>
        <v>A</v>
      </c>
      <c r="U166" s="5" t="str">
        <f t="shared" si="59"/>
        <v>4</v>
      </c>
      <c r="V166" s="5">
        <v>24</v>
      </c>
      <c r="W166" s="5" t="str">
        <f t="shared" si="60"/>
        <v>A-</v>
      </c>
      <c r="X166" s="5" t="str">
        <f t="shared" si="61"/>
        <v>3.5</v>
      </c>
      <c r="Y166" s="5">
        <v>33</v>
      </c>
      <c r="Z166" s="5" t="str">
        <f t="shared" si="62"/>
        <v>A+</v>
      </c>
      <c r="AA166" s="5" t="str">
        <f t="shared" si="63"/>
        <v>5</v>
      </c>
      <c r="AB166" s="5">
        <v>30</v>
      </c>
      <c r="AC166" s="5" t="str">
        <f t="shared" si="64"/>
        <v>A</v>
      </c>
      <c r="AD166" s="5" t="str">
        <f t="shared" si="65"/>
        <v>4</v>
      </c>
      <c r="AE166" s="5">
        <v>17</v>
      </c>
      <c r="AF166" s="5" t="str">
        <f t="shared" si="66"/>
        <v>A+</v>
      </c>
      <c r="AG166" s="5" t="str">
        <f t="shared" si="67"/>
        <v>5</v>
      </c>
      <c r="AH166" s="5">
        <v>17</v>
      </c>
      <c r="AI166" s="5" t="str">
        <f t="shared" si="68"/>
        <v>A+</v>
      </c>
      <c r="AJ166" s="5" t="str">
        <f t="shared" si="69"/>
        <v>5</v>
      </c>
      <c r="AK166" s="7" t="str">
        <f t="shared" si="70"/>
        <v>Pass</v>
      </c>
      <c r="AL166" s="8">
        <f t="shared" si="71"/>
        <v>273</v>
      </c>
      <c r="AM166" s="5"/>
    </row>
    <row r="167" spans="1:39" ht="21.9" customHeight="1">
      <c r="A167" s="5">
        <v>29</v>
      </c>
      <c r="B167" s="5">
        <v>29</v>
      </c>
      <c r="C167" s="13" t="s">
        <v>458</v>
      </c>
      <c r="D167" s="5">
        <v>19</v>
      </c>
      <c r="E167" s="5" t="str">
        <f t="shared" si="48"/>
        <v>C</v>
      </c>
      <c r="F167" s="5" t="str">
        <f t="shared" si="49"/>
        <v>2</v>
      </c>
      <c r="G167" s="5">
        <v>29</v>
      </c>
      <c r="H167" s="5" t="str">
        <f t="shared" si="50"/>
        <v>A</v>
      </c>
      <c r="I167" s="5" t="str">
        <f t="shared" si="51"/>
        <v>4</v>
      </c>
      <c r="J167" s="5">
        <v>10</v>
      </c>
      <c r="K167" s="5" t="str">
        <f t="shared" si="52"/>
        <v>B</v>
      </c>
      <c r="L167" s="5" t="str">
        <f t="shared" si="53"/>
        <v>2</v>
      </c>
      <c r="M167" s="5">
        <v>32</v>
      </c>
      <c r="N167" s="5" t="str">
        <f t="shared" si="54"/>
        <v>A+</v>
      </c>
      <c r="O167" s="5" t="str">
        <f t="shared" si="55"/>
        <v>5</v>
      </c>
      <c r="P167" s="28">
        <v>12</v>
      </c>
      <c r="Q167" s="5" t="str">
        <f t="shared" si="56"/>
        <v>A-</v>
      </c>
      <c r="R167" s="5" t="str">
        <f t="shared" si="57"/>
        <v>3.5</v>
      </c>
      <c r="S167" s="5">
        <v>16</v>
      </c>
      <c r="T167" s="5" t="str">
        <f t="shared" si="58"/>
        <v>C</v>
      </c>
      <c r="U167" s="5" t="str">
        <f t="shared" si="59"/>
        <v>1</v>
      </c>
      <c r="V167" s="5">
        <v>24</v>
      </c>
      <c r="W167" s="5" t="str">
        <f t="shared" si="60"/>
        <v>A-</v>
      </c>
      <c r="X167" s="5" t="str">
        <f t="shared" si="61"/>
        <v>3.5</v>
      </c>
      <c r="Y167" s="5">
        <v>22</v>
      </c>
      <c r="Z167" s="5" t="str">
        <f t="shared" si="62"/>
        <v>B</v>
      </c>
      <c r="AA167" s="5" t="str">
        <f t="shared" si="63"/>
        <v>3</v>
      </c>
      <c r="AB167" s="5">
        <v>22</v>
      </c>
      <c r="AC167" s="5" t="str">
        <f t="shared" si="64"/>
        <v>B</v>
      </c>
      <c r="AD167" s="5" t="str">
        <f t="shared" si="65"/>
        <v>3</v>
      </c>
      <c r="AE167" s="5">
        <v>22</v>
      </c>
      <c r="AF167" s="5" t="str">
        <f t="shared" si="66"/>
        <v>A+</v>
      </c>
      <c r="AG167" s="5" t="str">
        <f t="shared" si="67"/>
        <v>5</v>
      </c>
      <c r="AH167" s="5">
        <v>17</v>
      </c>
      <c r="AI167" s="5" t="str">
        <f t="shared" si="68"/>
        <v>A+</v>
      </c>
      <c r="AJ167" s="5" t="str">
        <f t="shared" si="69"/>
        <v>5</v>
      </c>
      <c r="AK167" s="7" t="str">
        <f t="shared" si="70"/>
        <v>Pass</v>
      </c>
      <c r="AL167" s="8">
        <f t="shared" si="71"/>
        <v>225</v>
      </c>
      <c r="AM167" s="5"/>
    </row>
    <row r="168" spans="1:39" ht="21.9" customHeight="1">
      <c r="A168" s="5">
        <v>30</v>
      </c>
      <c r="B168" s="5">
        <v>30</v>
      </c>
      <c r="C168" s="13" t="s">
        <v>459</v>
      </c>
      <c r="D168" s="5">
        <v>17</v>
      </c>
      <c r="E168" s="5" t="str">
        <f t="shared" si="48"/>
        <v>C</v>
      </c>
      <c r="F168" s="5" t="str">
        <f t="shared" si="49"/>
        <v>2</v>
      </c>
      <c r="G168" s="5">
        <v>29</v>
      </c>
      <c r="H168" s="5" t="str">
        <f t="shared" si="50"/>
        <v>A</v>
      </c>
      <c r="I168" s="5" t="str">
        <f t="shared" si="51"/>
        <v>4</v>
      </c>
      <c r="J168" s="5">
        <v>3</v>
      </c>
      <c r="K168" s="5" t="str">
        <f t="shared" si="52"/>
        <v>F</v>
      </c>
      <c r="L168" s="5" t="str">
        <f t="shared" si="53"/>
        <v>0</v>
      </c>
      <c r="M168" s="5">
        <v>26</v>
      </c>
      <c r="N168" s="5" t="str">
        <f t="shared" si="54"/>
        <v>A-</v>
      </c>
      <c r="O168" s="5" t="str">
        <f t="shared" si="55"/>
        <v>3.5</v>
      </c>
      <c r="P168" s="28">
        <v>14</v>
      </c>
      <c r="Q168" s="5" t="str">
        <f t="shared" si="56"/>
        <v>A</v>
      </c>
      <c r="R168" s="5" t="str">
        <f t="shared" si="57"/>
        <v>4</v>
      </c>
      <c r="S168" s="5">
        <v>7</v>
      </c>
      <c r="T168" s="5" t="str">
        <f t="shared" si="58"/>
        <v>F</v>
      </c>
      <c r="U168" s="5" t="str">
        <f t="shared" si="59"/>
        <v>0</v>
      </c>
      <c r="V168" s="5">
        <v>20</v>
      </c>
      <c r="W168" s="5" t="str">
        <f t="shared" si="60"/>
        <v>B</v>
      </c>
      <c r="X168" s="5" t="str">
        <f t="shared" si="61"/>
        <v>3</v>
      </c>
      <c r="Y168" s="5">
        <v>18</v>
      </c>
      <c r="Z168" s="5" t="str">
        <f t="shared" si="62"/>
        <v>C</v>
      </c>
      <c r="AA168" s="5" t="str">
        <f t="shared" si="63"/>
        <v>2</v>
      </c>
      <c r="AB168" s="5">
        <v>15</v>
      </c>
      <c r="AC168" s="5" t="str">
        <f t="shared" si="64"/>
        <v>D</v>
      </c>
      <c r="AD168" s="5" t="str">
        <f t="shared" si="65"/>
        <v>1</v>
      </c>
      <c r="AE168" s="5">
        <v>10</v>
      </c>
      <c r="AF168" s="5" t="str">
        <f t="shared" si="66"/>
        <v>B</v>
      </c>
      <c r="AG168" s="5" t="str">
        <f t="shared" si="67"/>
        <v>2</v>
      </c>
      <c r="AH168" s="5">
        <v>17</v>
      </c>
      <c r="AI168" s="5" t="str">
        <f t="shared" si="68"/>
        <v>A+</v>
      </c>
      <c r="AJ168" s="5" t="str">
        <f t="shared" si="69"/>
        <v>5</v>
      </c>
      <c r="AK168" s="7" t="str">
        <f t="shared" si="70"/>
        <v>Fail</v>
      </c>
      <c r="AL168" s="8">
        <f t="shared" si="71"/>
        <v>0</v>
      </c>
      <c r="AM168" s="5"/>
    </row>
    <row r="169" spans="1:39" ht="21.9" customHeight="1">
      <c r="A169" s="5">
        <v>31</v>
      </c>
      <c r="B169" s="5">
        <v>31</v>
      </c>
      <c r="C169" s="13" t="s">
        <v>460</v>
      </c>
      <c r="D169" s="5">
        <v>19</v>
      </c>
      <c r="E169" s="5" t="str">
        <f t="shared" si="48"/>
        <v>C</v>
      </c>
      <c r="F169" s="5" t="str">
        <f t="shared" si="49"/>
        <v>2</v>
      </c>
      <c r="G169" s="5">
        <v>24</v>
      </c>
      <c r="H169" s="5" t="str">
        <f t="shared" si="50"/>
        <v>A-</v>
      </c>
      <c r="I169" s="5" t="str">
        <f t="shared" si="51"/>
        <v>3.5</v>
      </c>
      <c r="J169" s="5">
        <v>4</v>
      </c>
      <c r="K169" s="5" t="str">
        <f t="shared" si="52"/>
        <v>F</v>
      </c>
      <c r="L169" s="5" t="str">
        <f t="shared" si="53"/>
        <v>0</v>
      </c>
      <c r="M169" s="5">
        <v>24</v>
      </c>
      <c r="N169" s="5" t="str">
        <f t="shared" si="54"/>
        <v>A-</v>
      </c>
      <c r="O169" s="5" t="str">
        <f t="shared" si="55"/>
        <v>3.5</v>
      </c>
      <c r="P169" s="28">
        <v>15</v>
      </c>
      <c r="Q169" s="5" t="str">
        <f t="shared" si="56"/>
        <v>A</v>
      </c>
      <c r="R169" s="5" t="str">
        <f t="shared" si="57"/>
        <v>4</v>
      </c>
      <c r="S169" s="5">
        <v>6</v>
      </c>
      <c r="T169" s="5" t="str">
        <f t="shared" si="58"/>
        <v>F</v>
      </c>
      <c r="U169" s="5" t="str">
        <f t="shared" si="59"/>
        <v>0</v>
      </c>
      <c r="V169" s="5">
        <v>20</v>
      </c>
      <c r="W169" s="5" t="str">
        <f t="shared" si="60"/>
        <v>B</v>
      </c>
      <c r="X169" s="5" t="str">
        <f t="shared" si="61"/>
        <v>3</v>
      </c>
      <c r="Y169" s="5">
        <v>25</v>
      </c>
      <c r="Z169" s="5" t="str">
        <f t="shared" si="62"/>
        <v>A-</v>
      </c>
      <c r="AA169" s="5" t="str">
        <f t="shared" si="63"/>
        <v>3.5</v>
      </c>
      <c r="AB169" s="5">
        <v>15</v>
      </c>
      <c r="AC169" s="5" t="str">
        <f t="shared" si="64"/>
        <v>D</v>
      </c>
      <c r="AD169" s="5" t="str">
        <f t="shared" si="65"/>
        <v>1</v>
      </c>
      <c r="AE169" s="5">
        <v>20</v>
      </c>
      <c r="AF169" s="5" t="str">
        <f t="shared" si="66"/>
        <v>A+</v>
      </c>
      <c r="AG169" s="5" t="str">
        <f t="shared" si="67"/>
        <v>5</v>
      </c>
      <c r="AH169" s="5">
        <v>17</v>
      </c>
      <c r="AI169" s="5" t="str">
        <f t="shared" si="68"/>
        <v>A+</v>
      </c>
      <c r="AJ169" s="5" t="str">
        <f t="shared" si="69"/>
        <v>5</v>
      </c>
      <c r="AK169" s="7" t="str">
        <f t="shared" si="70"/>
        <v>Fail</v>
      </c>
      <c r="AL169" s="8">
        <f t="shared" si="71"/>
        <v>0</v>
      </c>
      <c r="AM169" s="5"/>
    </row>
    <row r="170" spans="1:39" ht="21.9" customHeight="1">
      <c r="A170" s="5">
        <v>32</v>
      </c>
      <c r="B170" s="5">
        <v>32</v>
      </c>
      <c r="C170" s="13" t="s">
        <v>461</v>
      </c>
      <c r="D170" s="5">
        <v>16</v>
      </c>
      <c r="E170" s="5" t="str">
        <f t="shared" si="48"/>
        <v>C</v>
      </c>
      <c r="F170" s="5" t="str">
        <f t="shared" si="49"/>
        <v>1</v>
      </c>
      <c r="G170" s="5">
        <v>23</v>
      </c>
      <c r="H170" s="5" t="str">
        <f t="shared" si="50"/>
        <v>B</v>
      </c>
      <c r="I170" s="5" t="str">
        <f t="shared" si="51"/>
        <v>3</v>
      </c>
      <c r="J170" s="5">
        <v>2</v>
      </c>
      <c r="K170" s="5" t="str">
        <f t="shared" si="52"/>
        <v>F</v>
      </c>
      <c r="L170" s="5" t="str">
        <f t="shared" si="53"/>
        <v>0</v>
      </c>
      <c r="M170" s="5">
        <v>18</v>
      </c>
      <c r="N170" s="5" t="str">
        <f t="shared" si="54"/>
        <v>C</v>
      </c>
      <c r="O170" s="5" t="str">
        <f t="shared" si="55"/>
        <v>2</v>
      </c>
      <c r="P170" s="28">
        <v>8</v>
      </c>
      <c r="Q170" s="5" t="str">
        <f t="shared" si="56"/>
        <v>C</v>
      </c>
      <c r="R170" s="5" t="str">
        <f t="shared" si="57"/>
        <v>1</v>
      </c>
      <c r="S170" s="5">
        <v>6</v>
      </c>
      <c r="T170" s="5" t="str">
        <f t="shared" si="58"/>
        <v>F</v>
      </c>
      <c r="U170" s="5" t="str">
        <f t="shared" si="59"/>
        <v>0</v>
      </c>
      <c r="V170" s="5">
        <v>13</v>
      </c>
      <c r="W170" s="5" t="str">
        <f t="shared" si="60"/>
        <v>D</v>
      </c>
      <c r="X170" s="5" t="str">
        <f t="shared" si="61"/>
        <v>1</v>
      </c>
      <c r="Y170" s="5">
        <v>14</v>
      </c>
      <c r="Z170" s="5" t="str">
        <f t="shared" si="62"/>
        <v>D</v>
      </c>
      <c r="AA170" s="5" t="str">
        <f t="shared" si="63"/>
        <v>1</v>
      </c>
      <c r="AB170" s="5">
        <v>9</v>
      </c>
      <c r="AC170" s="5" t="str">
        <f t="shared" si="64"/>
        <v>F</v>
      </c>
      <c r="AD170" s="5" t="str">
        <f t="shared" si="65"/>
        <v>0</v>
      </c>
      <c r="AE170" s="5">
        <v>10</v>
      </c>
      <c r="AF170" s="5" t="str">
        <f t="shared" si="66"/>
        <v>B</v>
      </c>
      <c r="AG170" s="5" t="str">
        <f t="shared" si="67"/>
        <v>2</v>
      </c>
      <c r="AH170" s="5">
        <v>15</v>
      </c>
      <c r="AI170" s="5" t="str">
        <f t="shared" si="68"/>
        <v>A</v>
      </c>
      <c r="AJ170" s="5" t="str">
        <f t="shared" si="69"/>
        <v>4</v>
      </c>
      <c r="AK170" s="7" t="str">
        <f t="shared" si="70"/>
        <v>Fail</v>
      </c>
      <c r="AL170" s="8">
        <f t="shared" si="71"/>
        <v>0</v>
      </c>
      <c r="AM170" s="5"/>
    </row>
    <row r="171" spans="1:39" ht="21.9" customHeight="1">
      <c r="A171" s="5">
        <v>33</v>
      </c>
      <c r="B171" s="5">
        <v>33</v>
      </c>
      <c r="C171" s="13" t="s">
        <v>462</v>
      </c>
      <c r="D171" s="5">
        <v>19</v>
      </c>
      <c r="E171" s="5" t="str">
        <f t="shared" si="48"/>
        <v>C</v>
      </c>
      <c r="F171" s="5" t="str">
        <f t="shared" si="49"/>
        <v>2</v>
      </c>
      <c r="G171" s="5">
        <v>24</v>
      </c>
      <c r="H171" s="5" t="str">
        <f t="shared" si="50"/>
        <v>A-</v>
      </c>
      <c r="I171" s="5" t="str">
        <f t="shared" si="51"/>
        <v>3.5</v>
      </c>
      <c r="J171" s="5">
        <v>11</v>
      </c>
      <c r="K171" s="5" t="str">
        <f t="shared" si="52"/>
        <v>B</v>
      </c>
      <c r="L171" s="5" t="str">
        <f t="shared" si="53"/>
        <v>2</v>
      </c>
      <c r="M171" s="5">
        <v>16</v>
      </c>
      <c r="N171" s="5" t="str">
        <f t="shared" si="54"/>
        <v>C</v>
      </c>
      <c r="O171" s="5" t="str">
        <f t="shared" si="55"/>
        <v>1</v>
      </c>
      <c r="P171" s="28">
        <v>12</v>
      </c>
      <c r="Q171" s="5" t="str">
        <f t="shared" si="56"/>
        <v>A-</v>
      </c>
      <c r="R171" s="5" t="str">
        <f t="shared" si="57"/>
        <v>3.5</v>
      </c>
      <c r="S171" s="5">
        <v>12</v>
      </c>
      <c r="T171" s="5" t="str">
        <f t="shared" si="58"/>
        <v>F</v>
      </c>
      <c r="U171" s="5" t="str">
        <f t="shared" si="59"/>
        <v>0</v>
      </c>
      <c r="V171" s="5">
        <v>22</v>
      </c>
      <c r="W171" s="5" t="str">
        <f t="shared" si="60"/>
        <v>B</v>
      </c>
      <c r="X171" s="5" t="str">
        <f t="shared" si="61"/>
        <v>3</v>
      </c>
      <c r="Y171" s="5">
        <v>38</v>
      </c>
      <c r="Z171" s="5" t="str">
        <f t="shared" si="62"/>
        <v>A+</v>
      </c>
      <c r="AA171" s="5" t="str">
        <f t="shared" si="63"/>
        <v>5</v>
      </c>
      <c r="AB171" s="5">
        <v>38</v>
      </c>
      <c r="AC171" s="5" t="str">
        <f t="shared" si="64"/>
        <v>A+</v>
      </c>
      <c r="AD171" s="5" t="str">
        <f t="shared" si="65"/>
        <v>5</v>
      </c>
      <c r="AE171" s="5">
        <v>20</v>
      </c>
      <c r="AF171" s="5" t="str">
        <f t="shared" si="66"/>
        <v>A+</v>
      </c>
      <c r="AG171" s="5" t="str">
        <f t="shared" si="67"/>
        <v>5</v>
      </c>
      <c r="AH171" s="5">
        <v>13</v>
      </c>
      <c r="AI171" s="5" t="str">
        <f t="shared" si="68"/>
        <v>A-</v>
      </c>
      <c r="AJ171" s="5" t="str">
        <f t="shared" si="69"/>
        <v>3.5</v>
      </c>
      <c r="AK171" s="7" t="str">
        <f t="shared" si="70"/>
        <v>Fail</v>
      </c>
      <c r="AL171" s="8">
        <f t="shared" si="71"/>
        <v>0</v>
      </c>
      <c r="AM171" s="5"/>
    </row>
    <row r="172" spans="1:39" ht="21.9" customHeight="1">
      <c r="A172" s="5">
        <v>34</v>
      </c>
      <c r="B172" s="5">
        <v>34</v>
      </c>
      <c r="C172" s="13" t="s">
        <v>463</v>
      </c>
      <c r="D172" s="5">
        <v>14</v>
      </c>
      <c r="E172" s="5" t="str">
        <f t="shared" si="48"/>
        <v>D</v>
      </c>
      <c r="F172" s="5" t="str">
        <f t="shared" si="49"/>
        <v>1</v>
      </c>
      <c r="G172" s="5">
        <v>19</v>
      </c>
      <c r="H172" s="5" t="str">
        <f t="shared" si="50"/>
        <v>C</v>
      </c>
      <c r="I172" s="5" t="str">
        <f t="shared" si="51"/>
        <v>2</v>
      </c>
      <c r="J172" s="5">
        <v>1</v>
      </c>
      <c r="K172" s="5" t="str">
        <f t="shared" si="52"/>
        <v>F</v>
      </c>
      <c r="L172" s="5" t="str">
        <f t="shared" si="53"/>
        <v>0</v>
      </c>
      <c r="M172" s="5">
        <v>18</v>
      </c>
      <c r="N172" s="5" t="str">
        <f t="shared" si="54"/>
        <v>C</v>
      </c>
      <c r="O172" s="5" t="str">
        <f t="shared" si="55"/>
        <v>2</v>
      </c>
      <c r="P172" s="28">
        <v>8</v>
      </c>
      <c r="Q172" s="5" t="str">
        <f t="shared" si="56"/>
        <v>C</v>
      </c>
      <c r="R172" s="5" t="str">
        <f t="shared" si="57"/>
        <v>1</v>
      </c>
      <c r="S172" s="5">
        <v>6</v>
      </c>
      <c r="T172" s="5" t="str">
        <f t="shared" si="58"/>
        <v>F</v>
      </c>
      <c r="U172" s="5" t="str">
        <f t="shared" si="59"/>
        <v>0</v>
      </c>
      <c r="V172" s="5">
        <v>13</v>
      </c>
      <c r="W172" s="5" t="str">
        <f t="shared" si="60"/>
        <v>D</v>
      </c>
      <c r="X172" s="5" t="str">
        <f t="shared" si="61"/>
        <v>1</v>
      </c>
      <c r="Y172" s="5">
        <v>16</v>
      </c>
      <c r="Z172" s="5" t="str">
        <f t="shared" si="62"/>
        <v>C</v>
      </c>
      <c r="AA172" s="5" t="str">
        <f t="shared" si="63"/>
        <v>1</v>
      </c>
      <c r="AB172" s="5">
        <v>21</v>
      </c>
      <c r="AC172" s="5" t="str">
        <f t="shared" si="64"/>
        <v>B</v>
      </c>
      <c r="AD172" s="5" t="str">
        <f t="shared" si="65"/>
        <v>3</v>
      </c>
      <c r="AE172" s="5">
        <v>9</v>
      </c>
      <c r="AF172" s="5" t="str">
        <f t="shared" si="66"/>
        <v>C</v>
      </c>
      <c r="AG172" s="5" t="str">
        <f t="shared" si="67"/>
        <v>2</v>
      </c>
      <c r="AH172" s="5">
        <v>13</v>
      </c>
      <c r="AI172" s="5" t="str">
        <f t="shared" si="68"/>
        <v>A-</v>
      </c>
      <c r="AJ172" s="5" t="str">
        <f t="shared" si="69"/>
        <v>3.5</v>
      </c>
      <c r="AK172" s="7" t="str">
        <f t="shared" si="70"/>
        <v>Fail</v>
      </c>
      <c r="AL172" s="8">
        <f t="shared" si="71"/>
        <v>0</v>
      </c>
      <c r="AM172" s="5"/>
    </row>
    <row r="173" spans="1:39" ht="21.9" customHeight="1">
      <c r="A173" s="5">
        <v>35</v>
      </c>
      <c r="B173" s="5">
        <v>35</v>
      </c>
      <c r="C173" s="13" t="s">
        <v>464</v>
      </c>
      <c r="D173" s="5">
        <v>22</v>
      </c>
      <c r="E173" s="5" t="str">
        <f t="shared" si="48"/>
        <v>B</v>
      </c>
      <c r="F173" s="5" t="str">
        <f t="shared" si="49"/>
        <v>3</v>
      </c>
      <c r="G173" s="5">
        <v>21</v>
      </c>
      <c r="H173" s="5" t="str">
        <f t="shared" si="50"/>
        <v>B</v>
      </c>
      <c r="I173" s="5" t="str">
        <f t="shared" si="51"/>
        <v>3</v>
      </c>
      <c r="J173" s="5">
        <v>14</v>
      </c>
      <c r="K173" s="5" t="str">
        <f t="shared" si="52"/>
        <v>A</v>
      </c>
      <c r="L173" s="5" t="str">
        <f t="shared" si="53"/>
        <v>4</v>
      </c>
      <c r="M173" s="5">
        <v>32</v>
      </c>
      <c r="N173" s="5" t="str">
        <f t="shared" si="54"/>
        <v>A+</v>
      </c>
      <c r="O173" s="5" t="str">
        <f t="shared" si="55"/>
        <v>5</v>
      </c>
      <c r="P173" s="28">
        <v>17</v>
      </c>
      <c r="Q173" s="5" t="str">
        <f t="shared" si="56"/>
        <v>A+</v>
      </c>
      <c r="R173" s="5" t="str">
        <f t="shared" si="57"/>
        <v>5</v>
      </c>
      <c r="S173" s="5">
        <v>30</v>
      </c>
      <c r="T173" s="5" t="str">
        <f t="shared" si="58"/>
        <v>A</v>
      </c>
      <c r="U173" s="5" t="str">
        <f t="shared" si="59"/>
        <v>4</v>
      </c>
      <c r="V173" s="5">
        <v>22</v>
      </c>
      <c r="W173" s="5" t="str">
        <f t="shared" si="60"/>
        <v>B</v>
      </c>
      <c r="X173" s="5" t="str">
        <f t="shared" si="61"/>
        <v>3</v>
      </c>
      <c r="Y173" s="5">
        <v>33</v>
      </c>
      <c r="Z173" s="5" t="str">
        <f t="shared" si="62"/>
        <v>A+</v>
      </c>
      <c r="AA173" s="5" t="str">
        <f t="shared" si="63"/>
        <v>5</v>
      </c>
      <c r="AB173" s="5">
        <v>37</v>
      </c>
      <c r="AC173" s="5" t="str">
        <f t="shared" si="64"/>
        <v>A+</v>
      </c>
      <c r="AD173" s="5" t="str">
        <f t="shared" si="65"/>
        <v>5</v>
      </c>
      <c r="AE173" s="5">
        <v>20</v>
      </c>
      <c r="AF173" s="5" t="str">
        <f t="shared" si="66"/>
        <v>A+</v>
      </c>
      <c r="AG173" s="5" t="str">
        <f t="shared" si="67"/>
        <v>5</v>
      </c>
      <c r="AH173" s="5">
        <v>17</v>
      </c>
      <c r="AI173" s="5" t="str">
        <f t="shared" si="68"/>
        <v>A+</v>
      </c>
      <c r="AJ173" s="5" t="str">
        <f t="shared" si="69"/>
        <v>5</v>
      </c>
      <c r="AK173" s="7" t="str">
        <f t="shared" si="70"/>
        <v>Pass</v>
      </c>
      <c r="AL173" s="8">
        <f t="shared" si="71"/>
        <v>265</v>
      </c>
      <c r="AM173" s="5"/>
    </row>
    <row r="174" spans="1:39" ht="21.9" customHeight="1">
      <c r="A174" s="5">
        <v>36</v>
      </c>
      <c r="B174" s="5">
        <v>36</v>
      </c>
      <c r="C174" s="13" t="s">
        <v>465</v>
      </c>
      <c r="D174" s="5">
        <v>24</v>
      </c>
      <c r="E174" s="5" t="str">
        <f t="shared" si="48"/>
        <v>A-</v>
      </c>
      <c r="F174" s="5" t="str">
        <f t="shared" si="49"/>
        <v>3.5</v>
      </c>
      <c r="G174" s="5">
        <v>31</v>
      </c>
      <c r="H174" s="5" t="str">
        <f t="shared" si="50"/>
        <v>A</v>
      </c>
      <c r="I174" s="5" t="str">
        <f t="shared" si="51"/>
        <v>4</v>
      </c>
      <c r="J174" s="5">
        <v>12</v>
      </c>
      <c r="K174" s="5" t="str">
        <f t="shared" si="52"/>
        <v>A-</v>
      </c>
      <c r="L174" s="5" t="str">
        <f t="shared" si="53"/>
        <v>3.5</v>
      </c>
      <c r="M174" s="5">
        <v>24</v>
      </c>
      <c r="N174" s="5" t="str">
        <f t="shared" si="54"/>
        <v>A-</v>
      </c>
      <c r="O174" s="5" t="str">
        <f t="shared" si="55"/>
        <v>3.5</v>
      </c>
      <c r="P174" s="28">
        <v>14</v>
      </c>
      <c r="Q174" s="5" t="str">
        <f t="shared" si="56"/>
        <v>A</v>
      </c>
      <c r="R174" s="5" t="str">
        <f t="shared" si="57"/>
        <v>4</v>
      </c>
      <c r="S174" s="5">
        <v>36</v>
      </c>
      <c r="T174" s="5" t="str">
        <f t="shared" si="58"/>
        <v>A+</v>
      </c>
      <c r="U174" s="5" t="str">
        <f t="shared" si="59"/>
        <v>5</v>
      </c>
      <c r="V174" s="5">
        <v>20</v>
      </c>
      <c r="W174" s="5" t="str">
        <f t="shared" si="60"/>
        <v>B</v>
      </c>
      <c r="X174" s="5" t="str">
        <f t="shared" si="61"/>
        <v>3</v>
      </c>
      <c r="Y174" s="5">
        <v>31</v>
      </c>
      <c r="Z174" s="5" t="str">
        <f t="shared" si="62"/>
        <v>A</v>
      </c>
      <c r="AA174" s="5" t="str">
        <f t="shared" si="63"/>
        <v>4</v>
      </c>
      <c r="AB174" s="5">
        <v>31</v>
      </c>
      <c r="AC174" s="5" t="str">
        <f t="shared" si="64"/>
        <v>A</v>
      </c>
      <c r="AD174" s="5" t="str">
        <f t="shared" si="65"/>
        <v>4</v>
      </c>
      <c r="AE174" s="5">
        <v>28</v>
      </c>
      <c r="AF174" s="5" t="str">
        <f t="shared" si="66"/>
        <v>A+</v>
      </c>
      <c r="AG174" s="5" t="str">
        <f t="shared" si="67"/>
        <v>5</v>
      </c>
      <c r="AH174" s="5">
        <v>13</v>
      </c>
      <c r="AI174" s="5" t="str">
        <f t="shared" si="68"/>
        <v>A-</v>
      </c>
      <c r="AJ174" s="5" t="str">
        <f t="shared" si="69"/>
        <v>3.5</v>
      </c>
      <c r="AK174" s="7" t="str">
        <f t="shared" si="70"/>
        <v>Pass</v>
      </c>
      <c r="AL174" s="8">
        <f t="shared" si="71"/>
        <v>264</v>
      </c>
      <c r="AM174" s="5"/>
    </row>
    <row r="175" spans="1:39" ht="21.9" customHeight="1">
      <c r="A175" s="5">
        <v>37</v>
      </c>
      <c r="B175" s="5">
        <v>37</v>
      </c>
      <c r="C175" s="13" t="s">
        <v>466</v>
      </c>
      <c r="D175" s="5">
        <v>8</v>
      </c>
      <c r="E175" s="5" t="str">
        <f t="shared" si="48"/>
        <v>F</v>
      </c>
      <c r="F175" s="5" t="str">
        <f t="shared" si="49"/>
        <v>0</v>
      </c>
      <c r="G175" s="5">
        <v>15</v>
      </c>
      <c r="H175" s="5" t="str">
        <f t="shared" si="50"/>
        <v>D</v>
      </c>
      <c r="I175" s="5" t="str">
        <f t="shared" si="51"/>
        <v>1</v>
      </c>
      <c r="J175" s="5">
        <v>0</v>
      </c>
      <c r="K175" s="5" t="str">
        <f t="shared" si="52"/>
        <v>F</v>
      </c>
      <c r="L175" s="5" t="str">
        <f t="shared" si="53"/>
        <v>0</v>
      </c>
      <c r="M175" s="5">
        <v>14</v>
      </c>
      <c r="N175" s="5" t="str">
        <f t="shared" si="54"/>
        <v>D</v>
      </c>
      <c r="O175" s="5" t="str">
        <f t="shared" si="55"/>
        <v>1</v>
      </c>
      <c r="P175" s="28">
        <v>10</v>
      </c>
      <c r="Q175" s="5" t="str">
        <f t="shared" si="56"/>
        <v>B</v>
      </c>
      <c r="R175" s="5" t="str">
        <f t="shared" si="57"/>
        <v>2</v>
      </c>
      <c r="S175" s="5">
        <v>5</v>
      </c>
      <c r="T175" s="5" t="str">
        <f t="shared" si="58"/>
        <v>F</v>
      </c>
      <c r="U175" s="5" t="str">
        <f t="shared" si="59"/>
        <v>0</v>
      </c>
      <c r="V175" s="5">
        <v>13</v>
      </c>
      <c r="W175" s="5" t="str">
        <f t="shared" si="60"/>
        <v>D</v>
      </c>
      <c r="X175" s="5" t="str">
        <f t="shared" si="61"/>
        <v>1</v>
      </c>
      <c r="Y175" s="5">
        <v>15</v>
      </c>
      <c r="Z175" s="5" t="str">
        <f t="shared" si="62"/>
        <v>D</v>
      </c>
      <c r="AA175" s="5" t="str">
        <f t="shared" si="63"/>
        <v>1</v>
      </c>
      <c r="AB175" s="5">
        <v>16</v>
      </c>
      <c r="AC175" s="5" t="str">
        <f t="shared" si="64"/>
        <v>C</v>
      </c>
      <c r="AD175" s="5" t="str">
        <f t="shared" si="65"/>
        <v>1</v>
      </c>
      <c r="AE175" s="5">
        <v>14</v>
      </c>
      <c r="AF175" s="5" t="str">
        <f t="shared" si="66"/>
        <v>A</v>
      </c>
      <c r="AG175" s="5" t="str">
        <f t="shared" si="67"/>
        <v>4</v>
      </c>
      <c r="AH175" s="5">
        <v>13</v>
      </c>
      <c r="AI175" s="5" t="str">
        <f t="shared" si="68"/>
        <v>A-</v>
      </c>
      <c r="AJ175" s="5" t="str">
        <f t="shared" si="69"/>
        <v>3.5</v>
      </c>
      <c r="AK175" s="7" t="str">
        <f t="shared" si="70"/>
        <v>Fail</v>
      </c>
      <c r="AL175" s="8">
        <f t="shared" si="71"/>
        <v>0</v>
      </c>
      <c r="AM175" s="5"/>
    </row>
    <row r="176" spans="1:39" ht="21.9" customHeight="1">
      <c r="A176" s="5">
        <v>38</v>
      </c>
      <c r="B176" s="5">
        <v>38</v>
      </c>
      <c r="C176" s="13" t="s">
        <v>467</v>
      </c>
      <c r="D176" s="5">
        <v>32</v>
      </c>
      <c r="E176" s="5" t="str">
        <f t="shared" si="48"/>
        <v>A+</v>
      </c>
      <c r="F176" s="5" t="str">
        <f t="shared" si="49"/>
        <v>5</v>
      </c>
      <c r="G176" s="5">
        <v>29</v>
      </c>
      <c r="H176" s="5" t="str">
        <f t="shared" si="50"/>
        <v>A</v>
      </c>
      <c r="I176" s="5" t="str">
        <f t="shared" si="51"/>
        <v>4</v>
      </c>
      <c r="J176" s="5">
        <v>9</v>
      </c>
      <c r="K176" s="5" t="str">
        <f t="shared" si="52"/>
        <v>C</v>
      </c>
      <c r="L176" s="5" t="str">
        <f t="shared" si="53"/>
        <v>2</v>
      </c>
      <c r="M176" s="5">
        <v>22</v>
      </c>
      <c r="N176" s="5" t="str">
        <f t="shared" si="54"/>
        <v>B</v>
      </c>
      <c r="O176" s="5" t="str">
        <f t="shared" si="55"/>
        <v>3</v>
      </c>
      <c r="P176" s="28">
        <v>10</v>
      </c>
      <c r="Q176" s="5" t="str">
        <f t="shared" si="56"/>
        <v>B</v>
      </c>
      <c r="R176" s="5" t="str">
        <f t="shared" si="57"/>
        <v>2</v>
      </c>
      <c r="S176" s="5">
        <v>38</v>
      </c>
      <c r="T176" s="5" t="str">
        <f t="shared" si="58"/>
        <v>A+</v>
      </c>
      <c r="U176" s="5" t="str">
        <f t="shared" si="59"/>
        <v>5</v>
      </c>
      <c r="V176" s="5">
        <v>20</v>
      </c>
      <c r="W176" s="5" t="str">
        <f t="shared" si="60"/>
        <v>B</v>
      </c>
      <c r="X176" s="5" t="str">
        <f t="shared" si="61"/>
        <v>3</v>
      </c>
      <c r="Y176" s="5">
        <v>25</v>
      </c>
      <c r="Z176" s="5" t="str">
        <f t="shared" si="62"/>
        <v>A-</v>
      </c>
      <c r="AA176" s="5" t="str">
        <f t="shared" si="63"/>
        <v>3.5</v>
      </c>
      <c r="AB176" s="5">
        <v>29</v>
      </c>
      <c r="AC176" s="5" t="str">
        <f t="shared" si="64"/>
        <v>A</v>
      </c>
      <c r="AD176" s="5" t="str">
        <f t="shared" si="65"/>
        <v>4</v>
      </c>
      <c r="AE176" s="5">
        <v>16</v>
      </c>
      <c r="AF176" s="5" t="str">
        <f t="shared" si="66"/>
        <v>A+</v>
      </c>
      <c r="AG176" s="5" t="str">
        <f t="shared" si="67"/>
        <v>5</v>
      </c>
      <c r="AH176" s="5">
        <v>13</v>
      </c>
      <c r="AI176" s="5" t="str">
        <f t="shared" si="68"/>
        <v>A-</v>
      </c>
      <c r="AJ176" s="5" t="str">
        <f t="shared" si="69"/>
        <v>3.5</v>
      </c>
      <c r="AK176" s="7" t="str">
        <f t="shared" si="70"/>
        <v>Pass</v>
      </c>
      <c r="AL176" s="8">
        <f t="shared" si="71"/>
        <v>243</v>
      </c>
      <c r="AM176" s="5"/>
    </row>
    <row r="177" spans="1:39" ht="21.9" customHeight="1">
      <c r="A177" s="5">
        <v>39</v>
      </c>
      <c r="B177" s="5">
        <v>39</v>
      </c>
      <c r="C177" s="13" t="s">
        <v>468</v>
      </c>
      <c r="D177" s="5">
        <v>14</v>
      </c>
      <c r="E177" s="5" t="str">
        <f t="shared" si="48"/>
        <v>D</v>
      </c>
      <c r="F177" s="5" t="str">
        <f t="shared" si="49"/>
        <v>1</v>
      </c>
      <c r="G177" s="5">
        <v>22</v>
      </c>
      <c r="H177" s="5" t="str">
        <f t="shared" si="50"/>
        <v>B</v>
      </c>
      <c r="I177" s="5" t="str">
        <f t="shared" si="51"/>
        <v>3</v>
      </c>
      <c r="J177" s="5">
        <v>1</v>
      </c>
      <c r="K177" s="5" t="str">
        <f t="shared" si="52"/>
        <v>F</v>
      </c>
      <c r="L177" s="5" t="str">
        <f t="shared" si="53"/>
        <v>0</v>
      </c>
      <c r="M177" s="5">
        <v>18</v>
      </c>
      <c r="N177" s="5" t="str">
        <f t="shared" si="54"/>
        <v>C</v>
      </c>
      <c r="O177" s="5" t="str">
        <f t="shared" si="55"/>
        <v>2</v>
      </c>
      <c r="P177" s="28">
        <v>10</v>
      </c>
      <c r="Q177" s="5" t="str">
        <f t="shared" si="56"/>
        <v>B</v>
      </c>
      <c r="R177" s="5" t="str">
        <f t="shared" si="57"/>
        <v>2</v>
      </c>
      <c r="S177" s="5">
        <v>8</v>
      </c>
      <c r="T177" s="5" t="str">
        <f t="shared" si="58"/>
        <v>F</v>
      </c>
      <c r="U177" s="5" t="str">
        <f t="shared" si="59"/>
        <v>0</v>
      </c>
      <c r="V177" s="5">
        <v>16</v>
      </c>
      <c r="W177" s="5" t="str">
        <f t="shared" si="60"/>
        <v>C</v>
      </c>
      <c r="X177" s="5" t="str">
        <f t="shared" si="61"/>
        <v>1</v>
      </c>
      <c r="Y177" s="5">
        <v>20</v>
      </c>
      <c r="Z177" s="5" t="str">
        <f t="shared" si="62"/>
        <v>B</v>
      </c>
      <c r="AA177" s="5" t="str">
        <f t="shared" si="63"/>
        <v>3</v>
      </c>
      <c r="AB177" s="5">
        <v>16</v>
      </c>
      <c r="AC177" s="5" t="str">
        <f t="shared" si="64"/>
        <v>C</v>
      </c>
      <c r="AD177" s="5" t="str">
        <f t="shared" si="65"/>
        <v>1</v>
      </c>
      <c r="AE177" s="5">
        <v>11</v>
      </c>
      <c r="AF177" s="5" t="str">
        <f t="shared" si="66"/>
        <v>B</v>
      </c>
      <c r="AG177" s="5" t="str">
        <f t="shared" si="67"/>
        <v>2</v>
      </c>
      <c r="AH177" s="5">
        <v>13</v>
      </c>
      <c r="AI177" s="5" t="str">
        <f t="shared" si="68"/>
        <v>A-</v>
      </c>
      <c r="AJ177" s="5" t="str">
        <f t="shared" si="69"/>
        <v>3.5</v>
      </c>
      <c r="AK177" s="7" t="str">
        <f t="shared" si="70"/>
        <v>Fail</v>
      </c>
      <c r="AL177" s="8">
        <f t="shared" si="71"/>
        <v>0</v>
      </c>
      <c r="AM177" s="5"/>
    </row>
    <row r="178" spans="1:39" ht="21.9" customHeight="1">
      <c r="A178" s="5">
        <v>40</v>
      </c>
      <c r="B178" s="5">
        <v>40</v>
      </c>
      <c r="C178" s="13" t="s">
        <v>469</v>
      </c>
      <c r="D178" s="5">
        <v>14</v>
      </c>
      <c r="E178" s="5" t="str">
        <f t="shared" si="48"/>
        <v>D</v>
      </c>
      <c r="F178" s="5" t="str">
        <f t="shared" si="49"/>
        <v>1</v>
      </c>
      <c r="G178" s="5">
        <v>16</v>
      </c>
      <c r="H178" s="5" t="str">
        <f t="shared" si="50"/>
        <v>C</v>
      </c>
      <c r="I178" s="5" t="str">
        <f t="shared" si="51"/>
        <v>1</v>
      </c>
      <c r="J178" s="5">
        <v>1</v>
      </c>
      <c r="K178" s="5" t="str">
        <f t="shared" si="52"/>
        <v>F</v>
      </c>
      <c r="L178" s="5" t="str">
        <f t="shared" si="53"/>
        <v>0</v>
      </c>
      <c r="M178" s="5">
        <v>20</v>
      </c>
      <c r="N178" s="5" t="str">
        <f t="shared" si="54"/>
        <v>B</v>
      </c>
      <c r="O178" s="5" t="str">
        <f t="shared" si="55"/>
        <v>3</v>
      </c>
      <c r="P178" s="28">
        <v>12</v>
      </c>
      <c r="Q178" s="5" t="str">
        <f t="shared" si="56"/>
        <v>A-</v>
      </c>
      <c r="R178" s="5" t="str">
        <f t="shared" si="57"/>
        <v>3.5</v>
      </c>
      <c r="S178" s="5">
        <v>5</v>
      </c>
      <c r="T178" s="5" t="str">
        <f t="shared" si="58"/>
        <v>F</v>
      </c>
      <c r="U178" s="5" t="str">
        <f t="shared" si="59"/>
        <v>0</v>
      </c>
      <c r="V178" s="5">
        <v>13</v>
      </c>
      <c r="W178" s="5" t="str">
        <f t="shared" si="60"/>
        <v>D</v>
      </c>
      <c r="X178" s="5" t="str">
        <f t="shared" si="61"/>
        <v>1</v>
      </c>
      <c r="Y178" s="5">
        <v>15</v>
      </c>
      <c r="Z178" s="5" t="str">
        <f t="shared" si="62"/>
        <v>D</v>
      </c>
      <c r="AA178" s="5" t="str">
        <f t="shared" si="63"/>
        <v>1</v>
      </c>
      <c r="AB178" s="5">
        <v>9</v>
      </c>
      <c r="AC178" s="5" t="str">
        <f t="shared" si="64"/>
        <v>F</v>
      </c>
      <c r="AD178" s="5" t="str">
        <f t="shared" si="65"/>
        <v>0</v>
      </c>
      <c r="AE178" s="5">
        <v>10</v>
      </c>
      <c r="AF178" s="5" t="str">
        <f t="shared" si="66"/>
        <v>B</v>
      </c>
      <c r="AG178" s="5" t="str">
        <f t="shared" si="67"/>
        <v>2</v>
      </c>
      <c r="AH178" s="5">
        <v>10</v>
      </c>
      <c r="AI178" s="5" t="str">
        <f t="shared" si="68"/>
        <v>B</v>
      </c>
      <c r="AJ178" s="5" t="str">
        <f t="shared" si="69"/>
        <v>2</v>
      </c>
      <c r="AK178" s="7" t="str">
        <f t="shared" si="70"/>
        <v>Fail</v>
      </c>
      <c r="AL178" s="8">
        <f t="shared" si="71"/>
        <v>0</v>
      </c>
      <c r="AM178" s="5"/>
    </row>
    <row r="179" spans="1:39" ht="21.9" customHeight="1">
      <c r="A179" s="5">
        <v>41</v>
      </c>
      <c r="B179" s="5">
        <v>41</v>
      </c>
      <c r="C179" s="13" t="s">
        <v>470</v>
      </c>
      <c r="D179" s="5">
        <v>26</v>
      </c>
      <c r="E179" s="5" t="str">
        <f t="shared" si="48"/>
        <v>A-</v>
      </c>
      <c r="F179" s="5" t="str">
        <f t="shared" si="49"/>
        <v>3.5</v>
      </c>
      <c r="G179" s="5">
        <v>19</v>
      </c>
      <c r="H179" s="5" t="str">
        <f t="shared" si="50"/>
        <v>C</v>
      </c>
      <c r="I179" s="5" t="str">
        <f t="shared" si="51"/>
        <v>2</v>
      </c>
      <c r="J179" s="5">
        <v>10</v>
      </c>
      <c r="K179" s="5" t="str">
        <f t="shared" si="52"/>
        <v>B</v>
      </c>
      <c r="L179" s="5" t="str">
        <f t="shared" si="53"/>
        <v>2</v>
      </c>
      <c r="M179" s="5">
        <v>16</v>
      </c>
      <c r="N179" s="5" t="str">
        <f t="shared" si="54"/>
        <v>C</v>
      </c>
      <c r="O179" s="5" t="str">
        <f t="shared" si="55"/>
        <v>1</v>
      </c>
      <c r="P179" s="28">
        <v>10</v>
      </c>
      <c r="Q179" s="5" t="str">
        <f t="shared" si="56"/>
        <v>B</v>
      </c>
      <c r="R179" s="5" t="str">
        <f t="shared" si="57"/>
        <v>2</v>
      </c>
      <c r="S179" s="5">
        <v>12</v>
      </c>
      <c r="T179" s="5" t="str">
        <f t="shared" si="58"/>
        <v>F</v>
      </c>
      <c r="U179" s="5" t="str">
        <f t="shared" si="59"/>
        <v>0</v>
      </c>
      <c r="V179" s="5">
        <v>14</v>
      </c>
      <c r="W179" s="5" t="str">
        <f t="shared" si="60"/>
        <v>D</v>
      </c>
      <c r="X179" s="5" t="str">
        <f t="shared" si="61"/>
        <v>1</v>
      </c>
      <c r="Y179" s="5">
        <v>24</v>
      </c>
      <c r="Z179" s="5" t="str">
        <f t="shared" si="62"/>
        <v>A-</v>
      </c>
      <c r="AA179" s="5" t="str">
        <f t="shared" si="63"/>
        <v>3.5</v>
      </c>
      <c r="AB179" s="5">
        <v>25</v>
      </c>
      <c r="AC179" s="5" t="str">
        <f t="shared" si="64"/>
        <v>A-</v>
      </c>
      <c r="AD179" s="5" t="str">
        <f t="shared" si="65"/>
        <v>3.5</v>
      </c>
      <c r="AE179" s="5">
        <v>7</v>
      </c>
      <c r="AF179" s="5" t="str">
        <f t="shared" si="66"/>
        <v>D</v>
      </c>
      <c r="AG179" s="5" t="str">
        <f t="shared" si="67"/>
        <v>1</v>
      </c>
      <c r="AH179" s="5">
        <v>16</v>
      </c>
      <c r="AI179" s="5" t="str">
        <f t="shared" si="68"/>
        <v>A+</v>
      </c>
      <c r="AJ179" s="5" t="str">
        <f t="shared" si="69"/>
        <v>5</v>
      </c>
      <c r="AK179" s="7" t="str">
        <f t="shared" si="70"/>
        <v>Fail</v>
      </c>
      <c r="AL179" s="8">
        <f t="shared" si="71"/>
        <v>0</v>
      </c>
      <c r="AM179" s="5"/>
    </row>
    <row r="180" spans="1:39" ht="21.9" customHeight="1">
      <c r="A180" s="5">
        <v>42</v>
      </c>
      <c r="B180" s="5">
        <v>42</v>
      </c>
      <c r="C180" s="13" t="s">
        <v>471</v>
      </c>
      <c r="D180" s="5">
        <v>11</v>
      </c>
      <c r="E180" s="5" t="str">
        <f t="shared" si="48"/>
        <v>F</v>
      </c>
      <c r="F180" s="5" t="str">
        <f t="shared" si="49"/>
        <v>0</v>
      </c>
      <c r="G180" s="5">
        <v>21</v>
      </c>
      <c r="H180" s="5" t="str">
        <f t="shared" si="50"/>
        <v>B</v>
      </c>
      <c r="I180" s="5" t="str">
        <f t="shared" si="51"/>
        <v>3</v>
      </c>
      <c r="J180" s="5">
        <v>0</v>
      </c>
      <c r="K180" s="5" t="str">
        <f t="shared" si="52"/>
        <v>F</v>
      </c>
      <c r="L180" s="5" t="str">
        <f t="shared" si="53"/>
        <v>0</v>
      </c>
      <c r="M180" s="5">
        <v>16</v>
      </c>
      <c r="N180" s="5" t="str">
        <f t="shared" si="54"/>
        <v>C</v>
      </c>
      <c r="O180" s="5" t="str">
        <f t="shared" si="55"/>
        <v>1</v>
      </c>
      <c r="P180" s="28">
        <v>12</v>
      </c>
      <c r="Q180" s="5" t="str">
        <f t="shared" si="56"/>
        <v>A-</v>
      </c>
      <c r="R180" s="5" t="str">
        <f t="shared" si="57"/>
        <v>3.5</v>
      </c>
      <c r="S180" s="5">
        <v>6</v>
      </c>
      <c r="T180" s="5" t="str">
        <f t="shared" si="58"/>
        <v>F</v>
      </c>
      <c r="U180" s="5" t="str">
        <f t="shared" si="59"/>
        <v>0</v>
      </c>
      <c r="V180" s="5">
        <v>14</v>
      </c>
      <c r="W180" s="5" t="str">
        <f t="shared" si="60"/>
        <v>D</v>
      </c>
      <c r="X180" s="5" t="str">
        <f t="shared" si="61"/>
        <v>1</v>
      </c>
      <c r="Y180" s="5">
        <v>2</v>
      </c>
      <c r="Z180" s="5" t="str">
        <f t="shared" si="62"/>
        <v>F</v>
      </c>
      <c r="AA180" s="5" t="str">
        <f t="shared" si="63"/>
        <v>0</v>
      </c>
      <c r="AB180" s="5">
        <v>5</v>
      </c>
      <c r="AC180" s="5" t="str">
        <f t="shared" si="64"/>
        <v>F</v>
      </c>
      <c r="AD180" s="5" t="str">
        <f t="shared" si="65"/>
        <v>0</v>
      </c>
      <c r="AE180" s="5">
        <v>10</v>
      </c>
      <c r="AF180" s="5" t="str">
        <f t="shared" si="66"/>
        <v>B</v>
      </c>
      <c r="AG180" s="5" t="str">
        <f t="shared" si="67"/>
        <v>2</v>
      </c>
      <c r="AH180" s="5">
        <v>13</v>
      </c>
      <c r="AI180" s="5" t="str">
        <f t="shared" si="68"/>
        <v>A-</v>
      </c>
      <c r="AJ180" s="5" t="str">
        <f t="shared" si="69"/>
        <v>3.5</v>
      </c>
      <c r="AK180" s="7" t="str">
        <f t="shared" si="70"/>
        <v>Fail</v>
      </c>
      <c r="AL180" s="8">
        <f t="shared" si="71"/>
        <v>0</v>
      </c>
      <c r="AM180" s="5"/>
    </row>
    <row r="181" spans="1:39">
      <c r="A181" s="5">
        <v>43</v>
      </c>
      <c r="B181" s="5">
        <v>43</v>
      </c>
      <c r="C181" s="18" t="s">
        <v>506</v>
      </c>
      <c r="D181" s="5">
        <v>20</v>
      </c>
      <c r="E181" s="5" t="str">
        <f t="shared" si="48"/>
        <v>B</v>
      </c>
      <c r="F181" s="5" t="str">
        <f t="shared" si="49"/>
        <v>3</v>
      </c>
      <c r="G181" s="5">
        <v>23</v>
      </c>
      <c r="H181" s="5" t="str">
        <f t="shared" si="50"/>
        <v>B</v>
      </c>
      <c r="I181" s="5" t="str">
        <f t="shared" si="51"/>
        <v>3</v>
      </c>
      <c r="J181" s="5">
        <v>4</v>
      </c>
      <c r="K181" s="5" t="str">
        <f t="shared" si="52"/>
        <v>F</v>
      </c>
      <c r="L181" s="5" t="str">
        <f t="shared" si="53"/>
        <v>0</v>
      </c>
      <c r="M181" s="5">
        <v>18</v>
      </c>
      <c r="N181" s="5" t="str">
        <f t="shared" si="54"/>
        <v>C</v>
      </c>
      <c r="O181" s="5" t="str">
        <f t="shared" si="55"/>
        <v>2</v>
      </c>
      <c r="P181" s="28">
        <v>12</v>
      </c>
      <c r="Q181" s="5" t="str">
        <f t="shared" si="56"/>
        <v>A-</v>
      </c>
      <c r="R181" s="5" t="str">
        <f t="shared" si="57"/>
        <v>3.5</v>
      </c>
      <c r="S181" s="5">
        <v>14</v>
      </c>
      <c r="T181" s="5" t="str">
        <f t="shared" si="58"/>
        <v>D</v>
      </c>
      <c r="U181" s="5" t="str">
        <f t="shared" si="59"/>
        <v>1</v>
      </c>
      <c r="V181" s="5">
        <v>13</v>
      </c>
      <c r="W181" s="5" t="str">
        <f t="shared" si="60"/>
        <v>D</v>
      </c>
      <c r="X181" s="5" t="str">
        <f t="shared" si="61"/>
        <v>1</v>
      </c>
      <c r="Y181" s="5">
        <v>16</v>
      </c>
      <c r="Z181" s="5" t="str">
        <f t="shared" si="62"/>
        <v>C</v>
      </c>
      <c r="AA181" s="5" t="str">
        <f t="shared" si="63"/>
        <v>1</v>
      </c>
      <c r="AB181" s="5">
        <v>5</v>
      </c>
      <c r="AC181" s="5" t="str">
        <f t="shared" si="64"/>
        <v>F</v>
      </c>
      <c r="AD181" s="5" t="str">
        <f t="shared" si="65"/>
        <v>0</v>
      </c>
      <c r="AE181" s="5">
        <v>8</v>
      </c>
      <c r="AF181" s="5" t="str">
        <f t="shared" si="66"/>
        <v>C</v>
      </c>
      <c r="AG181" s="5" t="str">
        <f t="shared" si="67"/>
        <v>1</v>
      </c>
      <c r="AH181" s="5">
        <v>12</v>
      </c>
      <c r="AI181" s="5" t="str">
        <f t="shared" si="68"/>
        <v>A-</v>
      </c>
      <c r="AJ181" s="5" t="str">
        <f t="shared" si="69"/>
        <v>3.5</v>
      </c>
      <c r="AK181" s="7" t="str">
        <f t="shared" si="70"/>
        <v>Fail</v>
      </c>
      <c r="AL181" s="8">
        <f t="shared" si="71"/>
        <v>0</v>
      </c>
      <c r="AM181" s="5"/>
    </row>
    <row r="186" spans="1:39" ht="96" customHeight="1">
      <c r="A186" s="33" t="s">
        <v>52</v>
      </c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</row>
    <row r="187" spans="1:39" ht="32.25" customHeight="1">
      <c r="A187" s="36" t="s">
        <v>335</v>
      </c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9" t="s">
        <v>334</v>
      </c>
      <c r="AJ187" s="39"/>
      <c r="AK187" s="39"/>
      <c r="AL187" s="39"/>
      <c r="AM187" s="39"/>
    </row>
    <row r="188" spans="1:39" ht="45" customHeight="1">
      <c r="A188" s="5" t="s">
        <v>2</v>
      </c>
      <c r="B188" s="1" t="s">
        <v>3</v>
      </c>
      <c r="C188" s="1" t="s">
        <v>4</v>
      </c>
      <c r="D188" s="2" t="s">
        <v>510</v>
      </c>
      <c r="E188" s="2" t="s">
        <v>10</v>
      </c>
      <c r="F188" s="2" t="s">
        <v>11</v>
      </c>
      <c r="G188" s="2" t="s">
        <v>36</v>
      </c>
      <c r="H188" s="2" t="s">
        <v>13</v>
      </c>
      <c r="I188" s="2" t="s">
        <v>14</v>
      </c>
      <c r="J188" s="2" t="s">
        <v>39</v>
      </c>
      <c r="K188" s="2" t="s">
        <v>37</v>
      </c>
      <c r="L188" s="2" t="s">
        <v>38</v>
      </c>
      <c r="M188" s="2" t="s">
        <v>35</v>
      </c>
      <c r="N188" s="2" t="s">
        <v>18</v>
      </c>
      <c r="O188" s="2" t="s">
        <v>19</v>
      </c>
      <c r="P188" s="27" t="s">
        <v>20</v>
      </c>
      <c r="Q188" s="2" t="s">
        <v>21</v>
      </c>
      <c r="R188" s="2" t="s">
        <v>22</v>
      </c>
      <c r="S188" s="2" t="s">
        <v>23</v>
      </c>
      <c r="T188" s="2" t="s">
        <v>24</v>
      </c>
      <c r="U188" s="2" t="s">
        <v>25</v>
      </c>
      <c r="V188" s="2" t="s">
        <v>511</v>
      </c>
      <c r="W188" s="2" t="s">
        <v>40</v>
      </c>
      <c r="X188" s="2" t="s">
        <v>41</v>
      </c>
      <c r="Y188" s="2" t="s">
        <v>44</v>
      </c>
      <c r="Z188" s="2" t="s">
        <v>42</v>
      </c>
      <c r="AA188" s="2" t="s">
        <v>43</v>
      </c>
      <c r="AB188" s="2" t="s">
        <v>45</v>
      </c>
      <c r="AC188" s="2" t="s">
        <v>46</v>
      </c>
      <c r="AD188" s="2" t="s">
        <v>47</v>
      </c>
      <c r="AE188" s="2" t="s">
        <v>508</v>
      </c>
      <c r="AF188" s="2" t="s">
        <v>48</v>
      </c>
      <c r="AG188" s="2" t="s">
        <v>49</v>
      </c>
      <c r="AH188" s="2" t="s">
        <v>55</v>
      </c>
      <c r="AI188" s="2" t="s">
        <v>53</v>
      </c>
      <c r="AJ188" s="2" t="s">
        <v>54</v>
      </c>
      <c r="AK188" s="3" t="s">
        <v>7</v>
      </c>
      <c r="AL188" s="2" t="s">
        <v>8</v>
      </c>
      <c r="AM188" s="4" t="s">
        <v>9</v>
      </c>
    </row>
    <row r="189" spans="1:39" ht="21.9" customHeight="1">
      <c r="A189" s="5">
        <v>1</v>
      </c>
      <c r="B189" s="5">
        <v>1</v>
      </c>
      <c r="C189" s="14" t="s">
        <v>472</v>
      </c>
      <c r="D189" s="5">
        <v>20</v>
      </c>
      <c r="E189" s="5" t="str">
        <f>IF(D189&gt;=32, "A+", IF(D189&gt;=28, "A", IF(D189&gt;=24, "A-", IF(D189&gt;=20, "B", IF(D189&gt;=16, "C", IF(D189&gt;=13, "D", IF(D189&lt;13, "F")))))))</f>
        <v>B</v>
      </c>
      <c r="F189" s="5" t="str">
        <f>IF(D189&gt;=32, "5", IF(D189&gt;=28, "4", IF(D189&gt;=24, "3.5", IF(D189&gt;=20, "3", IF(D189&gt;16, "2", IF(D189&gt;=13, "1", IF(D189&lt;13, "0")))))))</f>
        <v>3</v>
      </c>
      <c r="G189" s="5">
        <v>23</v>
      </c>
      <c r="H189" s="5" t="str">
        <f>IF(G189&gt;=32, "A+", IF(G189&gt;=28, "A", IF(G189&gt;=24, "A-", IF(G189&gt;=20, "B", IF(G189&gt;=16, "C", IF(G189&gt;=13, "D", IF(G189&lt;13, "F")))))))</f>
        <v>B</v>
      </c>
      <c r="I189" s="5" t="str">
        <f>IF(G189&gt;=32, "5", IF(G189&gt;=28, "4", IF(G189&gt;=24, "3.5", IF(G189&gt;=20, "3", IF(G189&gt;16, "2", IF(G189&gt;=13, "1", IF(G189&lt;13, "0")))))))</f>
        <v>3</v>
      </c>
      <c r="J189" s="5">
        <v>8</v>
      </c>
      <c r="K189" s="5" t="str">
        <f>IF(J189&gt;=16, "A+", IF(J189&gt;=14, "A", IF(J189&gt;=12, "A-", IF(J189&gt;=10, "B", IF(J189&gt;=8, "C", IF(J189&gt;=6, "D", IF(J189&lt;6, "F")))))))</f>
        <v>C</v>
      </c>
      <c r="L189" s="5" t="str">
        <f>IF(J189&gt;=16, "5", IF(J189&gt;=14, "4", IF(J189&gt;=12, "3.5", IF(J189&gt;=20, "3", IF(J189&gt;8, "2", IF(J189&gt;=6, "1", IF(J189&lt;6, "0")))))))</f>
        <v>1</v>
      </c>
      <c r="M189" s="5">
        <v>22</v>
      </c>
      <c r="N189" s="5" t="str">
        <f>IF(M189&gt;=32, "A+", IF(M189&gt;=28, "A", IF(M189&gt;=24, "A-", IF(M189&gt;=20, "B", IF(M189&gt;=16, "C", IF(M189&gt;=13, "D", IF(M189&lt;13, "F")))))))</f>
        <v>B</v>
      </c>
      <c r="O189" s="5" t="str">
        <f>IF(M189&gt;=32, "5", IF(M189&gt;=28, "4", IF(M189&gt;=24, "3.5", IF(M189&gt;=20, "3", IF(M189&gt;16, "2", IF(M189&gt;=13, "1", IF(M189&lt;13, "0")))))))</f>
        <v>3</v>
      </c>
      <c r="P189" s="28">
        <v>14</v>
      </c>
      <c r="Q189" s="5" t="str">
        <f>IF(P189&gt;=16, "A+", IF(P189&gt;=14, "A", IF(P189&gt;=12, "A-", IF(P189&gt;=10, "B", IF(P189&gt;=8, "C", IF(P189&gt;=6, "D", IF(P189&lt;6, "F")))))))</f>
        <v>A</v>
      </c>
      <c r="R189" s="5" t="str">
        <f>IF(P189&gt;=16, "5", IF(P189&gt;=14, "4", IF(P189&gt;=12, "3.5", IF(P189&gt;=20, "3", IF(P189&gt;8, "2", IF(P189&gt;=6, "1", IF(P189&lt;6, "0")))))))</f>
        <v>4</v>
      </c>
      <c r="S189" s="5">
        <v>28</v>
      </c>
      <c r="T189" s="5" t="str">
        <f>IF(S189&gt;=32, "A+", IF(S189&gt;=28, "A", IF(S189&gt;=24, "A-", IF(S189&gt;=20, "B", IF(S189&gt;=16, "C", IF(S189&gt;=13, "D", IF(S189&lt;13, "F")))))))</f>
        <v>A</v>
      </c>
      <c r="U189" s="5" t="str">
        <f>IF(S189&gt;=32, "5", IF(S189&gt;=28, "4", IF(S189&gt;=24, "3.5", IF(S189&gt;=20, "3", IF(S189&gt;16, "2", IF(S189&gt;=13, "1", IF(S189&lt;13, "0")))))))</f>
        <v>4</v>
      </c>
      <c r="V189" s="5">
        <v>26</v>
      </c>
      <c r="W189" s="5" t="str">
        <f>IF(V189&gt;=32, "A+", IF(V189&gt;=28, "A", IF(V189&gt;=24, "A-", IF(V189&gt;=20, "B", IF(V189&gt;=16, "C", IF(V189&gt;=13, "D", IF(V189&lt;13, "F")))))))</f>
        <v>A-</v>
      </c>
      <c r="X189" s="5" t="str">
        <f>IF(V189&gt;=32, "5", IF(V189&gt;=28, "4", IF(V189&gt;=24, "3.5", IF(V189&gt;=20, "3", IF(V189&gt;16, "2", IF(V189&gt;=13, "1", IF(V189&lt;13, "0")))))))</f>
        <v>3.5</v>
      </c>
      <c r="Y189" s="5">
        <v>26</v>
      </c>
      <c r="Z189" s="5" t="str">
        <f>IF(Y189&gt;=32, "A+", IF(Y189&gt;=28, "A", IF(Y189&gt;=24, "A-", IF(Y189&gt;=20, "B", IF(Y189&gt;=16, "C", IF(Y189&gt;=13, "D", IF(Y189&lt;13, "F")))))))</f>
        <v>A-</v>
      </c>
      <c r="AA189" s="5" t="str">
        <f>IF(Y189&gt;=32, "5", IF(Y189&gt;=28, "4", IF(Y189&gt;=24, "3.5", IF(Y189&gt;=20, "3", IF(Y189&gt;16, "2", IF(Y189&gt;=13, "1", IF(Y189&lt;13, "0")))))))</f>
        <v>3.5</v>
      </c>
      <c r="AB189" s="5">
        <v>30</v>
      </c>
      <c r="AC189" s="5" t="str">
        <f>IF(AB189&gt;=32, "A+", IF(AB189&gt;=28, "A", IF(AB189&gt;=24, "A-", IF(AB189&gt;=20, "B", IF(AB189&gt;=16, "C", IF(AB189&gt;=13, "D", IF(AB189&lt;13, "F")))))))</f>
        <v>A</v>
      </c>
      <c r="AD189" s="5" t="str">
        <f>IF(AB189&gt;=32, "5", IF(AB189&gt;=28, "4", IF(AB189&gt;=24, "3.5", IF(AB189&gt;=20, "3", IF(AB189&gt;16, "2", IF(AB189&gt;=13, "1", IF(AB189&lt;13, "0")))))))</f>
        <v>4</v>
      </c>
      <c r="AE189" s="5">
        <v>12</v>
      </c>
      <c r="AF189" s="5" t="str">
        <f>IF(AE189&gt;=24, "A+", IF(AE189&gt;=21, "A", IF(AE189&gt;=18, "A-", IF(AE189&gt;=15, "B", IF(AE189&gt;=12, "C", IF(AE189&gt;=9, "D", IF(AE189&lt;9, "F")))))))</f>
        <v>C</v>
      </c>
      <c r="AG189" s="5" t="str">
        <f>IF(AE189&gt;=24, "5", IF(AE189&gt;=21, "4", IF(AE189&gt;=18, "3.5", IF(AE189&gt;=15, "3", IF(AE189&gt;12, "2", IF(AE189&gt;=9, "1", IF(AE189&lt;9, "0")))))))</f>
        <v>1</v>
      </c>
      <c r="AH189" s="5">
        <v>16</v>
      </c>
      <c r="AI189" s="5" t="str">
        <f>IF(AH189&gt;=16, "A+", IF(AH189&gt;=14, "A", IF(AH189&gt;=12, "A-", IF(AH189&gt;=10, "B", IF(AH189&gt;=8, "C", IF(AH189&gt;=6, "D", IF(AH189&lt;6, "F")))))))</f>
        <v>A+</v>
      </c>
      <c r="AJ189" s="5" t="str">
        <f>IF(AH189&gt;=16, "5", IF(AH189&gt;=14, "4", IF(AH189&gt;=12, "3.5", IF(AH189&gt;=20, "3", IF(AH189&gt;8, "2", IF(AH189&gt;=6, "1", IF(AH189&lt;6, "0")))))))</f>
        <v>5</v>
      </c>
      <c r="AK189" s="7" t="str">
        <f>IF(AND(D189&gt;=13,G189&gt;=13,J189&gt;=6,M189&gt;=13,P189&gt;=6,S189&gt;=13,V189&gt;=3,Y189&gt;=13,AB189&gt;=13,AE189&gt;=9,AH189&gt;=6), "Pass","Fail")</f>
        <v>Pass</v>
      </c>
      <c r="AL189" s="8">
        <f>IF(OR(D189&lt;13,G189&lt;13,J189&lt;6,M189&lt;13,P189&lt;6,S189&lt;13,V189&lt;13,Y189&lt;13,AB189&lt;13,AE189&lt;9,AH189&lt;6),0,(D189+G189+J189+M189+P189+S189+V189+Y189+AB189+AE189+AH189))</f>
        <v>225</v>
      </c>
      <c r="AM189" s="8"/>
    </row>
    <row r="190" spans="1:39" ht="21.9" customHeight="1">
      <c r="A190" s="5">
        <v>2</v>
      </c>
      <c r="B190" s="5">
        <v>2</v>
      </c>
      <c r="C190" s="14" t="s">
        <v>473</v>
      </c>
      <c r="D190" s="5">
        <v>15</v>
      </c>
      <c r="E190" s="5" t="str">
        <f t="shared" ref="E190:E222" si="72">IF(D190&gt;=32, "A+", IF(D190&gt;=28, "A", IF(D190&gt;=24, "A-", IF(D190&gt;=20, "B", IF(D190&gt;=16, "C", IF(D190&gt;=13, "D", IF(D190&lt;13, "F")))))))</f>
        <v>D</v>
      </c>
      <c r="F190" s="5" t="str">
        <f t="shared" ref="F190:F222" si="73">IF(D190&gt;=32, "5", IF(D190&gt;=28, "4", IF(D190&gt;=24, "3.5", IF(D190&gt;=20, "3", IF(D190&gt;16, "2", IF(D190&gt;=13, "1", IF(D190&lt;13, "0")))))))</f>
        <v>1</v>
      </c>
      <c r="G190" s="5">
        <v>23</v>
      </c>
      <c r="H190" s="5" t="str">
        <f t="shared" ref="H190:H222" si="74">IF(G190&gt;=32, "A+", IF(G190&gt;=28, "A", IF(G190&gt;=24, "A-", IF(G190&gt;=20, "B", IF(G190&gt;=16, "C", IF(G190&gt;=13, "D", IF(G190&lt;13, "F")))))))</f>
        <v>B</v>
      </c>
      <c r="I190" s="5" t="str">
        <f t="shared" ref="I190:I222" si="75">IF(G190&gt;=32, "5", IF(G190&gt;=28, "4", IF(G190&gt;=24, "3.5", IF(G190&gt;=20, "3", IF(G190&gt;16, "2", IF(G190&gt;=13, "1", IF(G190&lt;13, "0")))))))</f>
        <v>3</v>
      </c>
      <c r="J190" s="5">
        <v>3</v>
      </c>
      <c r="K190" s="5" t="str">
        <f t="shared" ref="K190:K222" si="76">IF(J190&gt;=16, "A+", IF(J190&gt;=14, "A", IF(J190&gt;=12, "A-", IF(J190&gt;=10, "B", IF(J190&gt;=8, "C", IF(J190&gt;=6, "D", IF(J190&lt;6, "F")))))))</f>
        <v>F</v>
      </c>
      <c r="L190" s="5" t="str">
        <f t="shared" ref="L190:L222" si="77">IF(J190&gt;=16, "5", IF(J190&gt;=14, "4", IF(J190&gt;=12, "3.5", IF(J190&gt;=20, "3", IF(J190&gt;8, "2", IF(J190&gt;=6, "1", IF(J190&lt;6, "0")))))))</f>
        <v>0</v>
      </c>
      <c r="M190" s="5">
        <v>18</v>
      </c>
      <c r="N190" s="5" t="str">
        <f t="shared" ref="N190:N222" si="78">IF(M190&gt;=32, "A+", IF(M190&gt;=28, "A", IF(M190&gt;=24, "A-", IF(M190&gt;=20, "B", IF(M190&gt;=16, "C", IF(M190&gt;=13, "D", IF(M190&lt;13, "F")))))))</f>
        <v>C</v>
      </c>
      <c r="O190" s="5" t="str">
        <f t="shared" ref="O190:O222" si="79">IF(M190&gt;=32, "5", IF(M190&gt;=28, "4", IF(M190&gt;=24, "3.5", IF(M190&gt;=20, "3", IF(M190&gt;16, "2", IF(M190&gt;=13, "1", IF(M190&lt;13, "0")))))))</f>
        <v>2</v>
      </c>
      <c r="P190" s="28">
        <v>16</v>
      </c>
      <c r="Q190" s="5" t="str">
        <f t="shared" ref="Q190:Q222" si="80">IF(P190&gt;=16, "A+", IF(P190&gt;=14, "A", IF(P190&gt;=12, "A-", IF(P190&gt;=10, "B", IF(P190&gt;=8, "C", IF(P190&gt;=6, "D", IF(P190&lt;6, "F")))))))</f>
        <v>A+</v>
      </c>
      <c r="R190" s="5" t="str">
        <f t="shared" ref="R190:R222" si="81">IF(P190&gt;=16, "5", IF(P190&gt;=14, "4", IF(P190&gt;=12, "3.5", IF(P190&gt;=20, "3", IF(P190&gt;8, "2", IF(P190&gt;=6, "1", IF(P190&lt;6, "0")))))))</f>
        <v>5</v>
      </c>
      <c r="S190" s="5">
        <v>6</v>
      </c>
      <c r="T190" s="5" t="str">
        <f t="shared" ref="T190:T222" si="82">IF(S190&gt;=32, "A+", IF(S190&gt;=28, "A", IF(S190&gt;=24, "A-", IF(S190&gt;=20, "B", IF(S190&gt;=16, "C", IF(S190&gt;=13, "D", IF(S190&lt;13, "F")))))))</f>
        <v>F</v>
      </c>
      <c r="U190" s="5" t="str">
        <f t="shared" ref="U190:U222" si="83">IF(S190&gt;=32, "5", IF(S190&gt;=28, "4", IF(S190&gt;=24, "3.5", IF(S190&gt;=20, "3", IF(S190&gt;16, "2", IF(S190&gt;=13, "1", IF(S190&lt;13, "0")))))))</f>
        <v>0</v>
      </c>
      <c r="V190" s="5">
        <v>18</v>
      </c>
      <c r="W190" s="5" t="str">
        <f t="shared" ref="W190:W222" si="84">IF(V190&gt;=32, "A+", IF(V190&gt;=28, "A", IF(V190&gt;=24, "A-", IF(V190&gt;=20, "B", IF(V190&gt;=16, "C", IF(V190&gt;=13, "D", IF(V190&lt;13, "F")))))))</f>
        <v>C</v>
      </c>
      <c r="X190" s="5" t="str">
        <f t="shared" ref="X190:X222" si="85">IF(V190&gt;=32, "5", IF(V190&gt;=28, "4", IF(V190&gt;=24, "3.5", IF(V190&gt;=20, "3", IF(V190&gt;16, "2", IF(V190&gt;=13, "1", IF(V190&lt;13, "0")))))))</f>
        <v>2</v>
      </c>
      <c r="Y190" s="5">
        <v>20</v>
      </c>
      <c r="Z190" s="5" t="str">
        <f t="shared" ref="Z190:Z222" si="86">IF(Y190&gt;=32, "A+", IF(Y190&gt;=28, "A", IF(Y190&gt;=24, "A-", IF(Y190&gt;=20, "B", IF(Y190&gt;=16, "C", IF(Y190&gt;=13, "D", IF(Y190&lt;13, "F")))))))</f>
        <v>B</v>
      </c>
      <c r="AA190" s="5" t="str">
        <f t="shared" ref="AA190:AA222" si="87">IF(Y190&gt;=32, "5", IF(Y190&gt;=28, "4", IF(Y190&gt;=24, "3.5", IF(Y190&gt;=20, "3", IF(Y190&gt;16, "2", IF(Y190&gt;=13, "1", IF(Y190&lt;13, "0")))))))</f>
        <v>3</v>
      </c>
      <c r="AB190" s="5">
        <v>13</v>
      </c>
      <c r="AC190" s="5" t="str">
        <f t="shared" ref="AC190:AC222" si="88">IF(AB190&gt;=32, "A+", IF(AB190&gt;=28, "A", IF(AB190&gt;=24, "A-", IF(AB190&gt;=20, "B", IF(AB190&gt;=16, "C", IF(AB190&gt;=13, "D", IF(AB190&lt;13, "F")))))))</f>
        <v>D</v>
      </c>
      <c r="AD190" s="5" t="str">
        <f t="shared" ref="AD190:AD222" si="89">IF(AB190&gt;=32, "5", IF(AB190&gt;=28, "4", IF(AB190&gt;=24, "3.5", IF(AB190&gt;=20, "3", IF(AB190&gt;16, "2", IF(AB190&gt;=13, "1", IF(AB190&lt;13, "0")))))))</f>
        <v>1</v>
      </c>
      <c r="AE190" s="5">
        <v>16</v>
      </c>
      <c r="AF190" s="5" t="str">
        <f t="shared" ref="AF190:AF223" si="90">IF(AE190&gt;=16, "A+", IF(AE190&gt;=14, "A", IF(AE190&gt;=12, "A-", IF(AE190&gt;=10, "B", IF(AE190&gt;=8, "C", IF(AE190&gt;=6, "D", IF(AE190&lt;6, "F")))))))</f>
        <v>A+</v>
      </c>
      <c r="AG190" s="5" t="str">
        <f t="shared" ref="AG190:AG223" si="91">IF(AE190&gt;=16, "5", IF(AE190&gt;=14, "4", IF(AE190&gt;=12, "3.5", IF(AE190&gt;=20, "3", IF(AE190&gt;8, "2", IF(AE190&gt;=6, "1", IF(AE190&lt;6, "0")))))))</f>
        <v>5</v>
      </c>
      <c r="AH190" s="5">
        <v>14</v>
      </c>
      <c r="AI190" s="5" t="str">
        <f t="shared" ref="AI190:AI222" si="92">IF(AH190&gt;=16, "A+", IF(AH190&gt;=14, "A", IF(AH190&gt;=12, "A-", IF(AH190&gt;=10, "B", IF(AH190&gt;=8, "C", IF(AH190&gt;=6, "D", IF(AH190&lt;6, "F")))))))</f>
        <v>A</v>
      </c>
      <c r="AJ190" s="5" t="str">
        <f t="shared" ref="AJ190:AJ222" si="93">IF(AH190&gt;=16, "5", IF(AH190&gt;=14, "4", IF(AH190&gt;=12, "3.5", IF(AH190&gt;=20, "3", IF(AH190&gt;8, "2", IF(AH190&gt;=6, "1", IF(AH190&lt;6, "0")))))))</f>
        <v>4</v>
      </c>
      <c r="AK190" s="7" t="str">
        <f t="shared" ref="AK190:AK222" si="94">IF(AND(D190&gt;=13,G190&gt;=13,J190&gt;=6,M190&gt;=13,P190&gt;=6,S190&gt;=13,V190&gt;=3,Y190&gt;=13,AB190&gt;=13,AE190&gt;=9,AH190&gt;=6), "Pass","Fail")</f>
        <v>Fail</v>
      </c>
      <c r="AL190" s="8">
        <f t="shared" ref="AL190:AL222" si="95">IF(OR(D190&lt;13,G190&lt;13,J190&lt;6,M190&lt;13,P190&lt;6,S190&lt;13,V190&lt;13,Y190&lt;13,AB190&lt;13,AE190&lt;9,AH190&lt;6),0,(D190+G190+J190+M190+P190+S190+V190+Y190+AB190+AE190+AH190))</f>
        <v>0</v>
      </c>
      <c r="AM190" s="5"/>
    </row>
    <row r="191" spans="1:39" ht="21.9" customHeight="1">
      <c r="A191" s="5">
        <v>3</v>
      </c>
      <c r="B191" s="5">
        <v>3</v>
      </c>
      <c r="C191" s="14" t="s">
        <v>474</v>
      </c>
      <c r="D191" s="5">
        <v>22</v>
      </c>
      <c r="E191" s="5" t="str">
        <f t="shared" si="72"/>
        <v>B</v>
      </c>
      <c r="F191" s="5" t="str">
        <f t="shared" si="73"/>
        <v>3</v>
      </c>
      <c r="G191" s="5">
        <v>28</v>
      </c>
      <c r="H191" s="5" t="str">
        <f t="shared" si="74"/>
        <v>A</v>
      </c>
      <c r="I191" s="5" t="str">
        <f t="shared" si="75"/>
        <v>4</v>
      </c>
      <c r="J191" s="5">
        <v>8</v>
      </c>
      <c r="K191" s="5" t="str">
        <f t="shared" si="76"/>
        <v>C</v>
      </c>
      <c r="L191" s="5" t="str">
        <f t="shared" si="77"/>
        <v>1</v>
      </c>
      <c r="M191" s="5">
        <v>28</v>
      </c>
      <c r="N191" s="5" t="str">
        <f t="shared" si="78"/>
        <v>A</v>
      </c>
      <c r="O191" s="5" t="str">
        <f t="shared" si="79"/>
        <v>4</v>
      </c>
      <c r="P191" s="28">
        <v>10</v>
      </c>
      <c r="Q191" s="5" t="str">
        <f t="shared" si="80"/>
        <v>B</v>
      </c>
      <c r="R191" s="5" t="str">
        <f t="shared" si="81"/>
        <v>2</v>
      </c>
      <c r="S191" s="5">
        <v>19</v>
      </c>
      <c r="T191" s="5" t="str">
        <f t="shared" si="82"/>
        <v>C</v>
      </c>
      <c r="U191" s="5" t="str">
        <f t="shared" si="83"/>
        <v>2</v>
      </c>
      <c r="V191" s="5">
        <v>20</v>
      </c>
      <c r="W191" s="5" t="str">
        <f t="shared" si="84"/>
        <v>B</v>
      </c>
      <c r="X191" s="5" t="str">
        <f t="shared" si="85"/>
        <v>3</v>
      </c>
      <c r="Y191" s="5">
        <v>23</v>
      </c>
      <c r="Z191" s="5" t="str">
        <f t="shared" si="86"/>
        <v>B</v>
      </c>
      <c r="AA191" s="5" t="str">
        <f t="shared" si="87"/>
        <v>3</v>
      </c>
      <c r="AB191" s="5">
        <v>20</v>
      </c>
      <c r="AC191" s="5" t="str">
        <f t="shared" si="88"/>
        <v>B</v>
      </c>
      <c r="AD191" s="5" t="str">
        <f t="shared" si="89"/>
        <v>3</v>
      </c>
      <c r="AE191" s="5">
        <v>16</v>
      </c>
      <c r="AF191" s="5" t="str">
        <f t="shared" si="90"/>
        <v>A+</v>
      </c>
      <c r="AG191" s="5" t="str">
        <f t="shared" si="91"/>
        <v>5</v>
      </c>
      <c r="AH191" s="5">
        <v>15</v>
      </c>
      <c r="AI191" s="5" t="str">
        <f t="shared" si="92"/>
        <v>A</v>
      </c>
      <c r="AJ191" s="5" t="str">
        <f t="shared" si="93"/>
        <v>4</v>
      </c>
      <c r="AK191" s="7" t="str">
        <f t="shared" si="94"/>
        <v>Pass</v>
      </c>
      <c r="AL191" s="8">
        <f t="shared" si="95"/>
        <v>209</v>
      </c>
      <c r="AM191" s="5"/>
    </row>
    <row r="192" spans="1:39" ht="21.9" customHeight="1">
      <c r="A192" s="5">
        <v>4</v>
      </c>
      <c r="B192" s="5">
        <v>4</v>
      </c>
      <c r="C192" s="14" t="s">
        <v>475</v>
      </c>
      <c r="D192" s="5">
        <v>23</v>
      </c>
      <c r="E192" s="5" t="str">
        <f t="shared" si="72"/>
        <v>B</v>
      </c>
      <c r="F192" s="5" t="str">
        <f t="shared" si="73"/>
        <v>3</v>
      </c>
      <c r="G192" s="5">
        <v>30</v>
      </c>
      <c r="H192" s="5" t="str">
        <f t="shared" si="74"/>
        <v>A</v>
      </c>
      <c r="I192" s="5" t="str">
        <f t="shared" si="75"/>
        <v>4</v>
      </c>
      <c r="J192" s="5">
        <v>7</v>
      </c>
      <c r="K192" s="5" t="str">
        <f t="shared" si="76"/>
        <v>D</v>
      </c>
      <c r="L192" s="5" t="str">
        <f t="shared" si="77"/>
        <v>1</v>
      </c>
      <c r="M192" s="5">
        <v>24</v>
      </c>
      <c r="N192" s="5" t="str">
        <f t="shared" si="78"/>
        <v>A-</v>
      </c>
      <c r="O192" s="5" t="str">
        <f t="shared" si="79"/>
        <v>3.5</v>
      </c>
      <c r="P192" s="28">
        <v>16</v>
      </c>
      <c r="Q192" s="5" t="str">
        <f t="shared" si="80"/>
        <v>A+</v>
      </c>
      <c r="R192" s="5" t="str">
        <f t="shared" si="81"/>
        <v>5</v>
      </c>
      <c r="S192" s="5">
        <v>20</v>
      </c>
      <c r="T192" s="5" t="str">
        <f t="shared" si="82"/>
        <v>B</v>
      </c>
      <c r="U192" s="5" t="str">
        <f t="shared" si="83"/>
        <v>3</v>
      </c>
      <c r="V192" s="5">
        <v>24</v>
      </c>
      <c r="W192" s="5" t="str">
        <f t="shared" si="84"/>
        <v>A-</v>
      </c>
      <c r="X192" s="5" t="str">
        <f t="shared" si="85"/>
        <v>3.5</v>
      </c>
      <c r="Y192" s="5">
        <v>24</v>
      </c>
      <c r="Z192" s="5" t="str">
        <f t="shared" si="86"/>
        <v>A-</v>
      </c>
      <c r="AA192" s="5" t="str">
        <f t="shared" si="87"/>
        <v>3.5</v>
      </c>
      <c r="AB192" s="5">
        <v>27</v>
      </c>
      <c r="AC192" s="5" t="str">
        <f t="shared" si="88"/>
        <v>A-</v>
      </c>
      <c r="AD192" s="5" t="str">
        <f t="shared" si="89"/>
        <v>3.5</v>
      </c>
      <c r="AE192" s="5">
        <v>16</v>
      </c>
      <c r="AF192" s="5" t="str">
        <f t="shared" si="90"/>
        <v>A+</v>
      </c>
      <c r="AG192" s="5" t="str">
        <f t="shared" si="91"/>
        <v>5</v>
      </c>
      <c r="AH192" s="5">
        <v>16</v>
      </c>
      <c r="AI192" s="5" t="str">
        <f t="shared" si="92"/>
        <v>A+</v>
      </c>
      <c r="AJ192" s="5" t="str">
        <f t="shared" si="93"/>
        <v>5</v>
      </c>
      <c r="AK192" s="7" t="str">
        <f t="shared" si="94"/>
        <v>Pass</v>
      </c>
      <c r="AL192" s="8">
        <f t="shared" si="95"/>
        <v>227</v>
      </c>
      <c r="AM192" s="5"/>
    </row>
    <row r="193" spans="1:39" ht="21.9" customHeight="1">
      <c r="A193" s="5">
        <v>5</v>
      </c>
      <c r="B193" s="5">
        <v>5</v>
      </c>
      <c r="C193" s="14" t="s">
        <v>476</v>
      </c>
      <c r="D193" s="5">
        <v>30</v>
      </c>
      <c r="E193" s="5" t="str">
        <f t="shared" si="72"/>
        <v>A</v>
      </c>
      <c r="F193" s="5" t="str">
        <f t="shared" si="73"/>
        <v>4</v>
      </c>
      <c r="G193" s="5">
        <v>34</v>
      </c>
      <c r="H193" s="5" t="str">
        <f t="shared" si="74"/>
        <v>A+</v>
      </c>
      <c r="I193" s="5" t="str">
        <f t="shared" si="75"/>
        <v>5</v>
      </c>
      <c r="J193" s="5">
        <v>11</v>
      </c>
      <c r="K193" s="5" t="str">
        <f t="shared" si="76"/>
        <v>B</v>
      </c>
      <c r="L193" s="5" t="str">
        <f t="shared" si="77"/>
        <v>2</v>
      </c>
      <c r="M193" s="5">
        <v>28</v>
      </c>
      <c r="N193" s="5" t="str">
        <f t="shared" si="78"/>
        <v>A</v>
      </c>
      <c r="O193" s="5" t="str">
        <f t="shared" si="79"/>
        <v>4</v>
      </c>
      <c r="P193" s="28">
        <v>14</v>
      </c>
      <c r="Q193" s="5" t="str">
        <f t="shared" si="80"/>
        <v>A</v>
      </c>
      <c r="R193" s="5" t="str">
        <f t="shared" si="81"/>
        <v>4</v>
      </c>
      <c r="S193" s="5">
        <v>20</v>
      </c>
      <c r="T193" s="5" t="str">
        <f t="shared" si="82"/>
        <v>B</v>
      </c>
      <c r="U193" s="5" t="str">
        <f t="shared" si="83"/>
        <v>3</v>
      </c>
      <c r="V193" s="5">
        <v>26</v>
      </c>
      <c r="W193" s="5" t="str">
        <f t="shared" si="84"/>
        <v>A-</v>
      </c>
      <c r="X193" s="5" t="str">
        <f t="shared" si="85"/>
        <v>3.5</v>
      </c>
      <c r="Y193" s="5">
        <v>31</v>
      </c>
      <c r="Z193" s="5" t="str">
        <f t="shared" si="86"/>
        <v>A</v>
      </c>
      <c r="AA193" s="5" t="str">
        <f t="shared" si="87"/>
        <v>4</v>
      </c>
      <c r="AB193" s="5">
        <v>26</v>
      </c>
      <c r="AC193" s="5" t="str">
        <f t="shared" si="88"/>
        <v>A-</v>
      </c>
      <c r="AD193" s="5" t="str">
        <f t="shared" si="89"/>
        <v>3.5</v>
      </c>
      <c r="AE193" s="5">
        <v>15</v>
      </c>
      <c r="AF193" s="5" t="str">
        <f t="shared" si="90"/>
        <v>A</v>
      </c>
      <c r="AG193" s="5" t="str">
        <f t="shared" si="91"/>
        <v>4</v>
      </c>
      <c r="AH193" s="5">
        <v>16</v>
      </c>
      <c r="AI193" s="5" t="str">
        <f t="shared" si="92"/>
        <v>A+</v>
      </c>
      <c r="AJ193" s="5" t="str">
        <f t="shared" si="93"/>
        <v>5</v>
      </c>
      <c r="AK193" s="7" t="str">
        <f t="shared" si="94"/>
        <v>Pass</v>
      </c>
      <c r="AL193" s="8">
        <f t="shared" si="95"/>
        <v>251</v>
      </c>
      <c r="AM193" s="5"/>
    </row>
    <row r="194" spans="1:39" ht="21.9" customHeight="1">
      <c r="A194" s="5">
        <v>6</v>
      </c>
      <c r="B194" s="5">
        <v>6</v>
      </c>
      <c r="C194" s="14" t="s">
        <v>477</v>
      </c>
      <c r="D194" s="5">
        <v>20</v>
      </c>
      <c r="E194" s="5" t="str">
        <f t="shared" si="72"/>
        <v>B</v>
      </c>
      <c r="F194" s="5" t="str">
        <f t="shared" si="73"/>
        <v>3</v>
      </c>
      <c r="G194" s="5">
        <v>26</v>
      </c>
      <c r="H194" s="5" t="str">
        <f t="shared" si="74"/>
        <v>A-</v>
      </c>
      <c r="I194" s="5" t="str">
        <f t="shared" si="75"/>
        <v>3.5</v>
      </c>
      <c r="J194" s="5">
        <v>7</v>
      </c>
      <c r="K194" s="5" t="str">
        <f t="shared" si="76"/>
        <v>D</v>
      </c>
      <c r="L194" s="5" t="str">
        <f t="shared" si="77"/>
        <v>1</v>
      </c>
      <c r="M194" s="5">
        <v>22</v>
      </c>
      <c r="N194" s="5" t="str">
        <f t="shared" si="78"/>
        <v>B</v>
      </c>
      <c r="O194" s="5" t="str">
        <f t="shared" si="79"/>
        <v>3</v>
      </c>
      <c r="P194" s="28">
        <v>14</v>
      </c>
      <c r="Q194" s="5" t="str">
        <f t="shared" si="80"/>
        <v>A</v>
      </c>
      <c r="R194" s="5" t="str">
        <f t="shared" si="81"/>
        <v>4</v>
      </c>
      <c r="S194" s="5">
        <v>22</v>
      </c>
      <c r="T194" s="5" t="str">
        <f t="shared" si="82"/>
        <v>B</v>
      </c>
      <c r="U194" s="5" t="str">
        <f t="shared" si="83"/>
        <v>3</v>
      </c>
      <c r="V194" s="5">
        <v>20</v>
      </c>
      <c r="W194" s="5" t="str">
        <f t="shared" si="84"/>
        <v>B</v>
      </c>
      <c r="X194" s="5" t="str">
        <f t="shared" si="85"/>
        <v>3</v>
      </c>
      <c r="Y194" s="5">
        <v>20</v>
      </c>
      <c r="Z194" s="5" t="str">
        <f t="shared" si="86"/>
        <v>B</v>
      </c>
      <c r="AA194" s="5" t="str">
        <f t="shared" si="87"/>
        <v>3</v>
      </c>
      <c r="AB194" s="5">
        <v>19</v>
      </c>
      <c r="AC194" s="5" t="str">
        <f t="shared" si="88"/>
        <v>C</v>
      </c>
      <c r="AD194" s="5" t="str">
        <f t="shared" si="89"/>
        <v>2</v>
      </c>
      <c r="AE194" s="5">
        <v>14</v>
      </c>
      <c r="AF194" s="5" t="str">
        <f t="shared" si="90"/>
        <v>A</v>
      </c>
      <c r="AG194" s="5" t="str">
        <f t="shared" si="91"/>
        <v>4</v>
      </c>
      <c r="AH194" s="5">
        <v>14</v>
      </c>
      <c r="AI194" s="5" t="str">
        <f t="shared" si="92"/>
        <v>A</v>
      </c>
      <c r="AJ194" s="5" t="str">
        <f t="shared" si="93"/>
        <v>4</v>
      </c>
      <c r="AK194" s="7" t="str">
        <f t="shared" si="94"/>
        <v>Pass</v>
      </c>
      <c r="AL194" s="8">
        <f t="shared" si="95"/>
        <v>198</v>
      </c>
      <c r="AM194" s="5"/>
    </row>
    <row r="195" spans="1:39" ht="21.9" customHeight="1">
      <c r="A195" s="5">
        <v>7</v>
      </c>
      <c r="B195" s="5">
        <v>7</v>
      </c>
      <c r="C195" s="14" t="s">
        <v>478</v>
      </c>
      <c r="D195" s="5">
        <v>15</v>
      </c>
      <c r="E195" s="5" t="str">
        <f t="shared" si="72"/>
        <v>D</v>
      </c>
      <c r="F195" s="5" t="str">
        <f t="shared" si="73"/>
        <v>1</v>
      </c>
      <c r="G195" s="5">
        <v>18</v>
      </c>
      <c r="H195" s="5" t="str">
        <f t="shared" si="74"/>
        <v>C</v>
      </c>
      <c r="I195" s="5" t="str">
        <f t="shared" si="75"/>
        <v>2</v>
      </c>
      <c r="J195" s="5">
        <v>6</v>
      </c>
      <c r="K195" s="5" t="str">
        <f t="shared" si="76"/>
        <v>D</v>
      </c>
      <c r="L195" s="5" t="str">
        <f t="shared" si="77"/>
        <v>1</v>
      </c>
      <c r="M195" s="5">
        <v>24</v>
      </c>
      <c r="N195" s="5" t="str">
        <f t="shared" si="78"/>
        <v>A-</v>
      </c>
      <c r="O195" s="5" t="str">
        <f t="shared" si="79"/>
        <v>3.5</v>
      </c>
      <c r="P195" s="28">
        <v>14</v>
      </c>
      <c r="Q195" s="5" t="str">
        <f t="shared" si="80"/>
        <v>A</v>
      </c>
      <c r="R195" s="5" t="str">
        <f t="shared" si="81"/>
        <v>4</v>
      </c>
      <c r="S195" s="5">
        <v>5</v>
      </c>
      <c r="T195" s="5" t="str">
        <f t="shared" si="82"/>
        <v>F</v>
      </c>
      <c r="U195" s="5" t="str">
        <f t="shared" si="83"/>
        <v>0</v>
      </c>
      <c r="V195" s="5">
        <v>13</v>
      </c>
      <c r="W195" s="5" t="str">
        <f t="shared" si="84"/>
        <v>D</v>
      </c>
      <c r="X195" s="5" t="str">
        <f t="shared" si="85"/>
        <v>1</v>
      </c>
      <c r="Y195" s="5">
        <v>10</v>
      </c>
      <c r="Z195" s="5" t="str">
        <f t="shared" si="86"/>
        <v>F</v>
      </c>
      <c r="AA195" s="5" t="str">
        <f t="shared" si="87"/>
        <v>0</v>
      </c>
      <c r="AB195" s="5">
        <v>5</v>
      </c>
      <c r="AC195" s="5" t="str">
        <f t="shared" si="88"/>
        <v>F</v>
      </c>
      <c r="AD195" s="5" t="str">
        <f t="shared" si="89"/>
        <v>0</v>
      </c>
      <c r="AE195" s="5">
        <v>20</v>
      </c>
      <c r="AF195" s="5" t="str">
        <f t="shared" si="90"/>
        <v>A+</v>
      </c>
      <c r="AG195" s="5" t="str">
        <f t="shared" si="91"/>
        <v>5</v>
      </c>
      <c r="AH195" s="5">
        <v>14</v>
      </c>
      <c r="AI195" s="5" t="str">
        <f t="shared" si="92"/>
        <v>A</v>
      </c>
      <c r="AJ195" s="5" t="str">
        <f t="shared" si="93"/>
        <v>4</v>
      </c>
      <c r="AK195" s="7" t="str">
        <f t="shared" si="94"/>
        <v>Fail</v>
      </c>
      <c r="AL195" s="8">
        <f t="shared" si="95"/>
        <v>0</v>
      </c>
      <c r="AM195" s="5"/>
    </row>
    <row r="196" spans="1:39" ht="21.9" customHeight="1">
      <c r="A196" s="5">
        <v>8</v>
      </c>
      <c r="B196" s="5">
        <v>8</v>
      </c>
      <c r="C196" s="14" t="s">
        <v>479</v>
      </c>
      <c r="D196" s="5">
        <v>25</v>
      </c>
      <c r="E196" s="5" t="str">
        <f t="shared" si="72"/>
        <v>A-</v>
      </c>
      <c r="F196" s="5" t="str">
        <f t="shared" si="73"/>
        <v>3.5</v>
      </c>
      <c r="G196" s="5">
        <v>25</v>
      </c>
      <c r="H196" s="5" t="str">
        <f t="shared" si="74"/>
        <v>A-</v>
      </c>
      <c r="I196" s="5" t="str">
        <f t="shared" si="75"/>
        <v>3.5</v>
      </c>
      <c r="J196" s="5">
        <v>7</v>
      </c>
      <c r="K196" s="5" t="str">
        <f t="shared" si="76"/>
        <v>D</v>
      </c>
      <c r="L196" s="5" t="str">
        <f t="shared" si="77"/>
        <v>1</v>
      </c>
      <c r="M196" s="5">
        <v>24</v>
      </c>
      <c r="N196" s="5" t="str">
        <f t="shared" si="78"/>
        <v>A-</v>
      </c>
      <c r="O196" s="5" t="str">
        <f t="shared" si="79"/>
        <v>3.5</v>
      </c>
      <c r="P196" s="28">
        <v>8</v>
      </c>
      <c r="Q196" s="5" t="str">
        <f t="shared" si="80"/>
        <v>C</v>
      </c>
      <c r="R196" s="5" t="str">
        <f t="shared" si="81"/>
        <v>1</v>
      </c>
      <c r="S196" s="5">
        <v>16</v>
      </c>
      <c r="T196" s="5" t="str">
        <f t="shared" si="82"/>
        <v>C</v>
      </c>
      <c r="U196" s="5" t="str">
        <f t="shared" si="83"/>
        <v>1</v>
      </c>
      <c r="V196" s="5">
        <v>22</v>
      </c>
      <c r="W196" s="5" t="str">
        <f t="shared" si="84"/>
        <v>B</v>
      </c>
      <c r="X196" s="5" t="str">
        <f t="shared" si="85"/>
        <v>3</v>
      </c>
      <c r="Y196" s="5">
        <v>21</v>
      </c>
      <c r="Z196" s="5" t="str">
        <f t="shared" si="86"/>
        <v>B</v>
      </c>
      <c r="AA196" s="5" t="str">
        <f t="shared" si="87"/>
        <v>3</v>
      </c>
      <c r="AB196" s="5">
        <v>11</v>
      </c>
      <c r="AC196" s="5" t="str">
        <f t="shared" si="88"/>
        <v>F</v>
      </c>
      <c r="AD196" s="5" t="str">
        <f t="shared" si="89"/>
        <v>0</v>
      </c>
      <c r="AE196" s="5">
        <v>12</v>
      </c>
      <c r="AF196" s="5" t="str">
        <f t="shared" si="90"/>
        <v>A-</v>
      </c>
      <c r="AG196" s="5" t="str">
        <f t="shared" si="91"/>
        <v>3.5</v>
      </c>
      <c r="AH196" s="5">
        <v>16</v>
      </c>
      <c r="AI196" s="5" t="str">
        <f t="shared" si="92"/>
        <v>A+</v>
      </c>
      <c r="AJ196" s="5" t="str">
        <f t="shared" si="93"/>
        <v>5</v>
      </c>
      <c r="AK196" s="7" t="str">
        <f t="shared" si="94"/>
        <v>Fail</v>
      </c>
      <c r="AL196" s="8">
        <f t="shared" si="95"/>
        <v>0</v>
      </c>
      <c r="AM196" s="5"/>
    </row>
    <row r="197" spans="1:39" ht="21.9" customHeight="1">
      <c r="A197" s="5">
        <v>9</v>
      </c>
      <c r="B197" s="5">
        <v>9</v>
      </c>
      <c r="C197" s="14" t="s">
        <v>480</v>
      </c>
      <c r="D197" s="5">
        <v>6</v>
      </c>
      <c r="E197" s="5" t="str">
        <f t="shared" si="72"/>
        <v>F</v>
      </c>
      <c r="F197" s="5" t="str">
        <f t="shared" si="73"/>
        <v>0</v>
      </c>
      <c r="G197" s="5">
        <v>16</v>
      </c>
      <c r="H197" s="5" t="str">
        <f t="shared" si="74"/>
        <v>C</v>
      </c>
      <c r="I197" s="5" t="str">
        <f t="shared" si="75"/>
        <v>1</v>
      </c>
      <c r="J197" s="5">
        <v>0</v>
      </c>
      <c r="K197" s="5" t="str">
        <f t="shared" si="76"/>
        <v>F</v>
      </c>
      <c r="L197" s="5" t="str">
        <f t="shared" si="77"/>
        <v>0</v>
      </c>
      <c r="M197" s="5">
        <v>16</v>
      </c>
      <c r="N197" s="5" t="str">
        <f t="shared" si="78"/>
        <v>C</v>
      </c>
      <c r="O197" s="5" t="str">
        <f t="shared" si="79"/>
        <v>1</v>
      </c>
      <c r="P197" s="28">
        <v>8</v>
      </c>
      <c r="Q197" s="5" t="str">
        <f t="shared" si="80"/>
        <v>C</v>
      </c>
      <c r="R197" s="5" t="str">
        <f t="shared" si="81"/>
        <v>1</v>
      </c>
      <c r="S197" s="5">
        <v>9</v>
      </c>
      <c r="T197" s="5" t="str">
        <f t="shared" si="82"/>
        <v>F</v>
      </c>
      <c r="U197" s="5" t="str">
        <f t="shared" si="83"/>
        <v>0</v>
      </c>
      <c r="V197" s="5">
        <v>14</v>
      </c>
      <c r="W197" s="5" t="str">
        <f t="shared" si="84"/>
        <v>D</v>
      </c>
      <c r="X197" s="5" t="str">
        <f t="shared" si="85"/>
        <v>1</v>
      </c>
      <c r="Y197" s="5">
        <v>24</v>
      </c>
      <c r="Z197" s="5" t="str">
        <f t="shared" si="86"/>
        <v>A-</v>
      </c>
      <c r="AA197" s="5" t="str">
        <f t="shared" si="87"/>
        <v>3.5</v>
      </c>
      <c r="AB197" s="5">
        <v>9</v>
      </c>
      <c r="AC197" s="5" t="str">
        <f t="shared" si="88"/>
        <v>F</v>
      </c>
      <c r="AD197" s="5" t="str">
        <f t="shared" si="89"/>
        <v>0</v>
      </c>
      <c r="AE197" s="5">
        <v>7</v>
      </c>
      <c r="AF197" s="5" t="str">
        <f t="shared" si="90"/>
        <v>D</v>
      </c>
      <c r="AG197" s="5" t="str">
        <f t="shared" si="91"/>
        <v>1</v>
      </c>
      <c r="AH197" s="5">
        <v>12</v>
      </c>
      <c r="AI197" s="5" t="str">
        <f t="shared" si="92"/>
        <v>A-</v>
      </c>
      <c r="AJ197" s="5" t="str">
        <f t="shared" si="93"/>
        <v>3.5</v>
      </c>
      <c r="AK197" s="7" t="str">
        <f t="shared" si="94"/>
        <v>Fail</v>
      </c>
      <c r="AL197" s="8">
        <f t="shared" si="95"/>
        <v>0</v>
      </c>
      <c r="AM197" s="5"/>
    </row>
    <row r="198" spans="1:39" ht="21.9" customHeight="1">
      <c r="A198" s="5">
        <v>10</v>
      </c>
      <c r="B198" s="5">
        <v>10</v>
      </c>
      <c r="C198" s="14" t="s">
        <v>481</v>
      </c>
      <c r="D198" s="5">
        <v>14</v>
      </c>
      <c r="E198" s="5" t="str">
        <f t="shared" si="72"/>
        <v>D</v>
      </c>
      <c r="F198" s="5" t="str">
        <f t="shared" si="73"/>
        <v>1</v>
      </c>
      <c r="G198" s="5">
        <v>21</v>
      </c>
      <c r="H198" s="5" t="str">
        <f t="shared" si="74"/>
        <v>B</v>
      </c>
      <c r="I198" s="5" t="str">
        <f t="shared" si="75"/>
        <v>3</v>
      </c>
      <c r="J198" s="5">
        <v>7</v>
      </c>
      <c r="K198" s="5" t="str">
        <f t="shared" si="76"/>
        <v>D</v>
      </c>
      <c r="L198" s="5" t="str">
        <f t="shared" si="77"/>
        <v>1</v>
      </c>
      <c r="M198" s="5">
        <v>20</v>
      </c>
      <c r="N198" s="5" t="str">
        <f t="shared" si="78"/>
        <v>B</v>
      </c>
      <c r="O198" s="5" t="str">
        <f t="shared" si="79"/>
        <v>3</v>
      </c>
      <c r="P198" s="28">
        <v>10</v>
      </c>
      <c r="Q198" s="5" t="str">
        <f t="shared" si="80"/>
        <v>B</v>
      </c>
      <c r="R198" s="5" t="str">
        <f t="shared" si="81"/>
        <v>2</v>
      </c>
      <c r="S198" s="5">
        <v>16</v>
      </c>
      <c r="T198" s="5" t="str">
        <f t="shared" si="82"/>
        <v>C</v>
      </c>
      <c r="U198" s="5" t="str">
        <f t="shared" si="83"/>
        <v>1</v>
      </c>
      <c r="V198" s="5">
        <v>16</v>
      </c>
      <c r="W198" s="5" t="str">
        <f t="shared" si="84"/>
        <v>C</v>
      </c>
      <c r="X198" s="5" t="str">
        <f t="shared" si="85"/>
        <v>1</v>
      </c>
      <c r="Y198" s="5">
        <v>23</v>
      </c>
      <c r="Z198" s="5" t="str">
        <f t="shared" si="86"/>
        <v>B</v>
      </c>
      <c r="AA198" s="5" t="str">
        <f t="shared" si="87"/>
        <v>3</v>
      </c>
      <c r="AB198" s="5">
        <v>15</v>
      </c>
      <c r="AC198" s="5" t="str">
        <f t="shared" si="88"/>
        <v>D</v>
      </c>
      <c r="AD198" s="5" t="str">
        <f t="shared" si="89"/>
        <v>1</v>
      </c>
      <c r="AE198" s="5">
        <v>10</v>
      </c>
      <c r="AF198" s="5" t="str">
        <f t="shared" si="90"/>
        <v>B</v>
      </c>
      <c r="AG198" s="5" t="str">
        <f t="shared" si="91"/>
        <v>2</v>
      </c>
      <c r="AH198" s="5">
        <v>17</v>
      </c>
      <c r="AI198" s="5" t="str">
        <f t="shared" si="92"/>
        <v>A+</v>
      </c>
      <c r="AJ198" s="5" t="str">
        <f t="shared" si="93"/>
        <v>5</v>
      </c>
      <c r="AK198" s="7" t="str">
        <f t="shared" si="94"/>
        <v>Pass</v>
      </c>
      <c r="AL198" s="8">
        <f t="shared" si="95"/>
        <v>169</v>
      </c>
      <c r="AM198" s="5"/>
    </row>
    <row r="199" spans="1:39" ht="21.9" customHeight="1">
      <c r="A199" s="5">
        <v>11</v>
      </c>
      <c r="B199" s="5">
        <v>11</v>
      </c>
      <c r="C199" s="14" t="s">
        <v>482</v>
      </c>
      <c r="D199" s="5">
        <v>15</v>
      </c>
      <c r="E199" s="5" t="str">
        <f t="shared" si="72"/>
        <v>D</v>
      </c>
      <c r="F199" s="5" t="str">
        <f t="shared" si="73"/>
        <v>1</v>
      </c>
      <c r="G199" s="5">
        <v>20</v>
      </c>
      <c r="H199" s="5" t="str">
        <f t="shared" si="74"/>
        <v>B</v>
      </c>
      <c r="I199" s="5" t="str">
        <f t="shared" si="75"/>
        <v>3</v>
      </c>
      <c r="J199" s="5">
        <v>3</v>
      </c>
      <c r="K199" s="5" t="str">
        <f t="shared" si="76"/>
        <v>F</v>
      </c>
      <c r="L199" s="5" t="str">
        <f t="shared" si="77"/>
        <v>0</v>
      </c>
      <c r="M199" s="5">
        <v>18</v>
      </c>
      <c r="N199" s="5" t="str">
        <f t="shared" si="78"/>
        <v>C</v>
      </c>
      <c r="O199" s="5" t="str">
        <f t="shared" si="79"/>
        <v>2</v>
      </c>
      <c r="P199" s="28">
        <v>8</v>
      </c>
      <c r="Q199" s="5" t="str">
        <f t="shared" si="80"/>
        <v>C</v>
      </c>
      <c r="R199" s="5" t="str">
        <f t="shared" si="81"/>
        <v>1</v>
      </c>
      <c r="S199" s="5">
        <v>8</v>
      </c>
      <c r="T199" s="5" t="str">
        <f t="shared" si="82"/>
        <v>F</v>
      </c>
      <c r="U199" s="5" t="str">
        <f t="shared" si="83"/>
        <v>0</v>
      </c>
      <c r="V199" s="5">
        <v>13</v>
      </c>
      <c r="W199" s="5" t="str">
        <f t="shared" si="84"/>
        <v>D</v>
      </c>
      <c r="X199" s="5" t="str">
        <f t="shared" si="85"/>
        <v>1</v>
      </c>
      <c r="Y199" s="5">
        <v>12</v>
      </c>
      <c r="Z199" s="5" t="str">
        <f t="shared" si="86"/>
        <v>F</v>
      </c>
      <c r="AA199" s="5" t="str">
        <f t="shared" si="87"/>
        <v>0</v>
      </c>
      <c r="AB199" s="5">
        <v>4</v>
      </c>
      <c r="AC199" s="5" t="str">
        <f t="shared" si="88"/>
        <v>F</v>
      </c>
      <c r="AD199" s="5" t="str">
        <f t="shared" si="89"/>
        <v>0</v>
      </c>
      <c r="AE199" s="5">
        <v>10</v>
      </c>
      <c r="AF199" s="5" t="str">
        <f t="shared" si="90"/>
        <v>B</v>
      </c>
      <c r="AG199" s="5" t="str">
        <f t="shared" si="91"/>
        <v>2</v>
      </c>
      <c r="AH199" s="5">
        <v>12</v>
      </c>
      <c r="AI199" s="5" t="str">
        <f t="shared" si="92"/>
        <v>A-</v>
      </c>
      <c r="AJ199" s="5" t="str">
        <f t="shared" si="93"/>
        <v>3.5</v>
      </c>
      <c r="AK199" s="7" t="str">
        <f t="shared" si="94"/>
        <v>Fail</v>
      </c>
      <c r="AL199" s="8">
        <f t="shared" si="95"/>
        <v>0</v>
      </c>
      <c r="AM199" s="5"/>
    </row>
    <row r="200" spans="1:39" ht="21.9" customHeight="1">
      <c r="A200" s="5">
        <v>12</v>
      </c>
      <c r="B200" s="5">
        <v>12</v>
      </c>
      <c r="C200" s="14" t="s">
        <v>483</v>
      </c>
      <c r="D200" s="5">
        <v>20</v>
      </c>
      <c r="E200" s="5" t="str">
        <f t="shared" si="72"/>
        <v>B</v>
      </c>
      <c r="F200" s="5" t="str">
        <f t="shared" si="73"/>
        <v>3</v>
      </c>
      <c r="G200" s="5">
        <v>32</v>
      </c>
      <c r="H200" s="5" t="str">
        <f t="shared" si="74"/>
        <v>A+</v>
      </c>
      <c r="I200" s="5" t="str">
        <f t="shared" si="75"/>
        <v>5</v>
      </c>
      <c r="J200" s="5">
        <v>8</v>
      </c>
      <c r="K200" s="5" t="str">
        <f t="shared" si="76"/>
        <v>C</v>
      </c>
      <c r="L200" s="5" t="str">
        <f t="shared" si="77"/>
        <v>1</v>
      </c>
      <c r="M200" s="5">
        <v>22</v>
      </c>
      <c r="N200" s="5" t="str">
        <f t="shared" si="78"/>
        <v>B</v>
      </c>
      <c r="O200" s="5" t="str">
        <f t="shared" si="79"/>
        <v>3</v>
      </c>
      <c r="P200" s="28">
        <v>14</v>
      </c>
      <c r="Q200" s="5" t="str">
        <f t="shared" si="80"/>
        <v>A</v>
      </c>
      <c r="R200" s="5" t="str">
        <f t="shared" si="81"/>
        <v>4</v>
      </c>
      <c r="S200" s="5">
        <v>8</v>
      </c>
      <c r="T200" s="5" t="str">
        <f t="shared" si="82"/>
        <v>F</v>
      </c>
      <c r="U200" s="5" t="str">
        <f t="shared" si="83"/>
        <v>0</v>
      </c>
      <c r="V200" s="5">
        <v>22</v>
      </c>
      <c r="W200" s="5" t="str">
        <f t="shared" si="84"/>
        <v>B</v>
      </c>
      <c r="X200" s="5" t="str">
        <f t="shared" si="85"/>
        <v>3</v>
      </c>
      <c r="Y200" s="5">
        <v>29</v>
      </c>
      <c r="Z200" s="5" t="str">
        <f t="shared" si="86"/>
        <v>A</v>
      </c>
      <c r="AA200" s="5" t="str">
        <f t="shared" si="87"/>
        <v>4</v>
      </c>
      <c r="AB200" s="5">
        <v>22</v>
      </c>
      <c r="AC200" s="5" t="str">
        <f t="shared" si="88"/>
        <v>B</v>
      </c>
      <c r="AD200" s="5" t="str">
        <f t="shared" si="89"/>
        <v>3</v>
      </c>
      <c r="AE200" s="5">
        <v>24</v>
      </c>
      <c r="AF200" s="5" t="str">
        <f t="shared" si="90"/>
        <v>A+</v>
      </c>
      <c r="AG200" s="5" t="str">
        <f t="shared" si="91"/>
        <v>5</v>
      </c>
      <c r="AH200" s="5">
        <v>17</v>
      </c>
      <c r="AI200" s="5" t="str">
        <f t="shared" si="92"/>
        <v>A+</v>
      </c>
      <c r="AJ200" s="5" t="str">
        <f t="shared" si="93"/>
        <v>5</v>
      </c>
      <c r="AK200" s="7" t="str">
        <f t="shared" si="94"/>
        <v>Fail</v>
      </c>
      <c r="AL200" s="8">
        <f t="shared" si="95"/>
        <v>0</v>
      </c>
      <c r="AM200" s="5"/>
    </row>
    <row r="201" spans="1:39" ht="21.9" customHeight="1">
      <c r="A201" s="5">
        <v>13</v>
      </c>
      <c r="B201" s="5">
        <v>13</v>
      </c>
      <c r="C201" s="14" t="s">
        <v>484</v>
      </c>
      <c r="D201" s="5">
        <v>15</v>
      </c>
      <c r="E201" s="5" t="str">
        <f t="shared" si="72"/>
        <v>D</v>
      </c>
      <c r="F201" s="5" t="str">
        <f t="shared" si="73"/>
        <v>1</v>
      </c>
      <c r="G201" s="5">
        <v>14</v>
      </c>
      <c r="H201" s="5" t="str">
        <f t="shared" si="74"/>
        <v>D</v>
      </c>
      <c r="I201" s="5" t="str">
        <f t="shared" si="75"/>
        <v>1</v>
      </c>
      <c r="J201" s="5">
        <v>3</v>
      </c>
      <c r="K201" s="5" t="str">
        <f t="shared" si="76"/>
        <v>F</v>
      </c>
      <c r="L201" s="5" t="str">
        <f t="shared" si="77"/>
        <v>0</v>
      </c>
      <c r="M201" s="5">
        <v>18</v>
      </c>
      <c r="N201" s="5" t="str">
        <f t="shared" si="78"/>
        <v>C</v>
      </c>
      <c r="O201" s="5" t="str">
        <f t="shared" si="79"/>
        <v>2</v>
      </c>
      <c r="P201" s="28">
        <v>10</v>
      </c>
      <c r="Q201" s="5" t="str">
        <f t="shared" si="80"/>
        <v>B</v>
      </c>
      <c r="R201" s="5" t="str">
        <f t="shared" si="81"/>
        <v>2</v>
      </c>
      <c r="S201" s="5"/>
      <c r="T201" s="5" t="str">
        <f t="shared" si="82"/>
        <v>F</v>
      </c>
      <c r="U201" s="5" t="str">
        <f t="shared" si="83"/>
        <v>0</v>
      </c>
      <c r="V201" s="5">
        <v>14</v>
      </c>
      <c r="W201" s="5" t="str">
        <f t="shared" si="84"/>
        <v>D</v>
      </c>
      <c r="X201" s="5" t="str">
        <f t="shared" si="85"/>
        <v>1</v>
      </c>
      <c r="Y201" s="5">
        <v>18</v>
      </c>
      <c r="Z201" s="5" t="str">
        <f t="shared" si="86"/>
        <v>C</v>
      </c>
      <c r="AA201" s="5" t="str">
        <f t="shared" si="87"/>
        <v>2</v>
      </c>
      <c r="AB201" s="5">
        <v>8</v>
      </c>
      <c r="AC201" s="5" t="str">
        <f t="shared" si="88"/>
        <v>F</v>
      </c>
      <c r="AD201" s="5" t="str">
        <f t="shared" si="89"/>
        <v>0</v>
      </c>
      <c r="AE201" s="5">
        <v>10</v>
      </c>
      <c r="AF201" s="5" t="str">
        <f t="shared" si="90"/>
        <v>B</v>
      </c>
      <c r="AG201" s="5" t="str">
        <f t="shared" si="91"/>
        <v>2</v>
      </c>
      <c r="AH201" s="5">
        <v>13</v>
      </c>
      <c r="AI201" s="5" t="str">
        <f t="shared" si="92"/>
        <v>A-</v>
      </c>
      <c r="AJ201" s="5" t="str">
        <f t="shared" si="93"/>
        <v>3.5</v>
      </c>
      <c r="AK201" s="7" t="str">
        <f t="shared" si="94"/>
        <v>Fail</v>
      </c>
      <c r="AL201" s="8">
        <f t="shared" si="95"/>
        <v>0</v>
      </c>
      <c r="AM201" s="5"/>
    </row>
    <row r="202" spans="1:39" ht="21.9" customHeight="1">
      <c r="A202" s="5">
        <v>14</v>
      </c>
      <c r="B202" s="5">
        <v>14</v>
      </c>
      <c r="C202" s="14" t="s">
        <v>485</v>
      </c>
      <c r="D202" s="5"/>
      <c r="E202" s="5" t="str">
        <f t="shared" si="72"/>
        <v>F</v>
      </c>
      <c r="F202" s="5" t="str">
        <f t="shared" si="73"/>
        <v>0</v>
      </c>
      <c r="G202" s="5"/>
      <c r="H202" s="5" t="str">
        <f t="shared" si="74"/>
        <v>F</v>
      </c>
      <c r="I202" s="5" t="str">
        <f t="shared" si="75"/>
        <v>0</v>
      </c>
      <c r="J202" s="5"/>
      <c r="K202" s="5" t="str">
        <f t="shared" si="76"/>
        <v>F</v>
      </c>
      <c r="L202" s="5" t="str">
        <f t="shared" si="77"/>
        <v>0</v>
      </c>
      <c r="M202" s="5"/>
      <c r="N202" s="5" t="str">
        <f t="shared" si="78"/>
        <v>F</v>
      </c>
      <c r="O202" s="5" t="str">
        <f t="shared" si="79"/>
        <v>0</v>
      </c>
      <c r="P202" s="28"/>
      <c r="Q202" s="5" t="str">
        <f t="shared" si="80"/>
        <v>F</v>
      </c>
      <c r="R202" s="5" t="str">
        <f t="shared" si="81"/>
        <v>0</v>
      </c>
      <c r="S202" s="5"/>
      <c r="T202" s="5" t="str">
        <f t="shared" si="82"/>
        <v>F</v>
      </c>
      <c r="U202" s="5" t="str">
        <f t="shared" si="83"/>
        <v>0</v>
      </c>
      <c r="V202" s="5"/>
      <c r="W202" s="5" t="str">
        <f t="shared" si="84"/>
        <v>F</v>
      </c>
      <c r="X202" s="5" t="str">
        <f t="shared" si="85"/>
        <v>0</v>
      </c>
      <c r="Y202" s="5"/>
      <c r="Z202" s="5" t="str">
        <f t="shared" si="86"/>
        <v>F</v>
      </c>
      <c r="AA202" s="5" t="str">
        <f t="shared" si="87"/>
        <v>0</v>
      </c>
      <c r="AB202" s="5"/>
      <c r="AC202" s="5" t="str">
        <f t="shared" si="88"/>
        <v>F</v>
      </c>
      <c r="AD202" s="5" t="str">
        <f t="shared" si="89"/>
        <v>0</v>
      </c>
      <c r="AE202" s="5"/>
      <c r="AF202" s="5" t="str">
        <f t="shared" si="90"/>
        <v>F</v>
      </c>
      <c r="AG202" s="5" t="str">
        <f t="shared" si="91"/>
        <v>0</v>
      </c>
      <c r="AH202" s="5"/>
      <c r="AI202" s="5" t="str">
        <f t="shared" si="92"/>
        <v>F</v>
      </c>
      <c r="AJ202" s="5" t="str">
        <f t="shared" si="93"/>
        <v>0</v>
      </c>
      <c r="AK202" s="7" t="str">
        <f t="shared" si="94"/>
        <v>Fail</v>
      </c>
      <c r="AL202" s="8">
        <f t="shared" si="95"/>
        <v>0</v>
      </c>
      <c r="AM202" s="5"/>
    </row>
    <row r="203" spans="1:39" ht="21.9" customHeight="1">
      <c r="A203" s="5">
        <v>15</v>
      </c>
      <c r="B203" s="5">
        <v>15</v>
      </c>
      <c r="C203" s="14" t="s">
        <v>486</v>
      </c>
      <c r="D203" s="5">
        <v>15</v>
      </c>
      <c r="E203" s="5" t="str">
        <f t="shared" si="72"/>
        <v>D</v>
      </c>
      <c r="F203" s="5" t="str">
        <f t="shared" si="73"/>
        <v>1</v>
      </c>
      <c r="G203" s="5">
        <v>25</v>
      </c>
      <c r="H203" s="5" t="str">
        <f t="shared" si="74"/>
        <v>A-</v>
      </c>
      <c r="I203" s="5" t="str">
        <f t="shared" si="75"/>
        <v>3.5</v>
      </c>
      <c r="J203" s="5">
        <v>8</v>
      </c>
      <c r="K203" s="5" t="str">
        <f t="shared" si="76"/>
        <v>C</v>
      </c>
      <c r="L203" s="5" t="str">
        <f t="shared" si="77"/>
        <v>1</v>
      </c>
      <c r="M203" s="5">
        <v>16</v>
      </c>
      <c r="N203" s="5" t="str">
        <f t="shared" si="78"/>
        <v>C</v>
      </c>
      <c r="O203" s="5" t="str">
        <f t="shared" si="79"/>
        <v>1</v>
      </c>
      <c r="P203" s="28">
        <v>10</v>
      </c>
      <c r="Q203" s="5" t="str">
        <f t="shared" si="80"/>
        <v>B</v>
      </c>
      <c r="R203" s="5" t="str">
        <f t="shared" si="81"/>
        <v>2</v>
      </c>
      <c r="S203" s="5">
        <v>20</v>
      </c>
      <c r="T203" s="5" t="str">
        <f t="shared" si="82"/>
        <v>B</v>
      </c>
      <c r="U203" s="5" t="str">
        <f t="shared" si="83"/>
        <v>3</v>
      </c>
      <c r="V203" s="5">
        <v>16</v>
      </c>
      <c r="W203" s="5" t="str">
        <f t="shared" si="84"/>
        <v>C</v>
      </c>
      <c r="X203" s="5" t="str">
        <f t="shared" si="85"/>
        <v>1</v>
      </c>
      <c r="Y203" s="5">
        <v>25</v>
      </c>
      <c r="Z203" s="5" t="str">
        <f t="shared" si="86"/>
        <v>A-</v>
      </c>
      <c r="AA203" s="5" t="str">
        <f t="shared" si="87"/>
        <v>3.5</v>
      </c>
      <c r="AB203" s="5">
        <v>14</v>
      </c>
      <c r="AC203" s="5" t="str">
        <f t="shared" si="88"/>
        <v>D</v>
      </c>
      <c r="AD203" s="5" t="str">
        <f t="shared" si="89"/>
        <v>1</v>
      </c>
      <c r="AE203" s="5">
        <v>20</v>
      </c>
      <c r="AF203" s="5" t="str">
        <f t="shared" si="90"/>
        <v>A+</v>
      </c>
      <c r="AG203" s="5" t="str">
        <f t="shared" si="91"/>
        <v>5</v>
      </c>
      <c r="AH203" s="5">
        <v>13</v>
      </c>
      <c r="AI203" s="5" t="str">
        <f t="shared" si="92"/>
        <v>A-</v>
      </c>
      <c r="AJ203" s="5" t="str">
        <f t="shared" si="93"/>
        <v>3.5</v>
      </c>
      <c r="AK203" s="7" t="str">
        <f t="shared" si="94"/>
        <v>Pass</v>
      </c>
      <c r="AL203" s="8">
        <f t="shared" si="95"/>
        <v>182</v>
      </c>
      <c r="AM203" s="5"/>
    </row>
    <row r="204" spans="1:39" ht="21.9" customHeight="1">
      <c r="A204" s="5">
        <v>16</v>
      </c>
      <c r="B204" s="5">
        <v>16</v>
      </c>
      <c r="C204" s="14" t="s">
        <v>487</v>
      </c>
      <c r="D204" s="5">
        <v>13</v>
      </c>
      <c r="E204" s="5" t="str">
        <f t="shared" si="72"/>
        <v>D</v>
      </c>
      <c r="F204" s="5" t="str">
        <f t="shared" si="73"/>
        <v>1</v>
      </c>
      <c r="G204" s="5">
        <v>20</v>
      </c>
      <c r="H204" s="5" t="str">
        <f t="shared" si="74"/>
        <v>B</v>
      </c>
      <c r="I204" s="5" t="str">
        <f t="shared" si="75"/>
        <v>3</v>
      </c>
      <c r="J204" s="5">
        <v>7</v>
      </c>
      <c r="K204" s="5" t="str">
        <f t="shared" si="76"/>
        <v>D</v>
      </c>
      <c r="L204" s="5" t="str">
        <f t="shared" si="77"/>
        <v>1</v>
      </c>
      <c r="M204" s="5">
        <v>16</v>
      </c>
      <c r="N204" s="5" t="str">
        <f t="shared" si="78"/>
        <v>C</v>
      </c>
      <c r="O204" s="5" t="str">
        <f t="shared" si="79"/>
        <v>1</v>
      </c>
      <c r="P204" s="28">
        <v>8</v>
      </c>
      <c r="Q204" s="5" t="str">
        <f t="shared" si="80"/>
        <v>C</v>
      </c>
      <c r="R204" s="5" t="str">
        <f t="shared" si="81"/>
        <v>1</v>
      </c>
      <c r="S204" s="5">
        <v>5</v>
      </c>
      <c r="T204" s="5" t="str">
        <f t="shared" si="82"/>
        <v>F</v>
      </c>
      <c r="U204" s="5" t="str">
        <f t="shared" si="83"/>
        <v>0</v>
      </c>
      <c r="V204" s="5">
        <v>14</v>
      </c>
      <c r="W204" s="5" t="str">
        <f t="shared" si="84"/>
        <v>D</v>
      </c>
      <c r="X204" s="5" t="str">
        <f t="shared" si="85"/>
        <v>1</v>
      </c>
      <c r="Y204" s="5">
        <v>23</v>
      </c>
      <c r="Z204" s="5" t="str">
        <f t="shared" si="86"/>
        <v>B</v>
      </c>
      <c r="AA204" s="5" t="str">
        <f t="shared" si="87"/>
        <v>3</v>
      </c>
      <c r="AB204" s="5">
        <v>15</v>
      </c>
      <c r="AC204" s="5" t="str">
        <f t="shared" si="88"/>
        <v>D</v>
      </c>
      <c r="AD204" s="5" t="str">
        <f t="shared" si="89"/>
        <v>1</v>
      </c>
      <c r="AE204" s="5">
        <v>8</v>
      </c>
      <c r="AF204" s="5" t="str">
        <f t="shared" si="90"/>
        <v>C</v>
      </c>
      <c r="AG204" s="5" t="str">
        <f t="shared" si="91"/>
        <v>1</v>
      </c>
      <c r="AH204" s="5">
        <v>15</v>
      </c>
      <c r="AI204" s="5" t="str">
        <f t="shared" si="92"/>
        <v>A</v>
      </c>
      <c r="AJ204" s="5" t="str">
        <f t="shared" si="93"/>
        <v>4</v>
      </c>
      <c r="AK204" s="7" t="str">
        <f t="shared" si="94"/>
        <v>Fail</v>
      </c>
      <c r="AL204" s="8">
        <f t="shared" si="95"/>
        <v>0</v>
      </c>
      <c r="AM204" s="5"/>
    </row>
    <row r="205" spans="1:39" ht="21.9" customHeight="1">
      <c r="A205" s="5">
        <v>17</v>
      </c>
      <c r="B205" s="5">
        <v>17</v>
      </c>
      <c r="C205" s="14" t="s">
        <v>488</v>
      </c>
      <c r="D205" s="5">
        <v>22</v>
      </c>
      <c r="E205" s="5" t="str">
        <f t="shared" si="72"/>
        <v>B</v>
      </c>
      <c r="F205" s="5" t="str">
        <f t="shared" si="73"/>
        <v>3</v>
      </c>
      <c r="G205" s="5">
        <v>28</v>
      </c>
      <c r="H205" s="5" t="str">
        <f t="shared" si="74"/>
        <v>A</v>
      </c>
      <c r="I205" s="5" t="str">
        <f t="shared" si="75"/>
        <v>4</v>
      </c>
      <c r="J205" s="5">
        <v>3</v>
      </c>
      <c r="K205" s="5" t="str">
        <f t="shared" si="76"/>
        <v>F</v>
      </c>
      <c r="L205" s="5" t="str">
        <f t="shared" si="77"/>
        <v>0</v>
      </c>
      <c r="M205" s="5">
        <v>18</v>
      </c>
      <c r="N205" s="5" t="str">
        <f t="shared" si="78"/>
        <v>C</v>
      </c>
      <c r="O205" s="5" t="str">
        <f t="shared" si="79"/>
        <v>2</v>
      </c>
      <c r="P205" s="28">
        <v>10</v>
      </c>
      <c r="Q205" s="5" t="str">
        <f t="shared" si="80"/>
        <v>B</v>
      </c>
      <c r="R205" s="5" t="str">
        <f t="shared" si="81"/>
        <v>2</v>
      </c>
      <c r="S205" s="5">
        <v>15</v>
      </c>
      <c r="T205" s="5" t="str">
        <f t="shared" si="82"/>
        <v>D</v>
      </c>
      <c r="U205" s="5" t="str">
        <f t="shared" si="83"/>
        <v>1</v>
      </c>
      <c r="V205" s="5">
        <v>18</v>
      </c>
      <c r="W205" s="5" t="str">
        <f t="shared" si="84"/>
        <v>C</v>
      </c>
      <c r="X205" s="5" t="str">
        <f t="shared" si="85"/>
        <v>2</v>
      </c>
      <c r="Y205" s="5">
        <v>23</v>
      </c>
      <c r="Z205" s="5" t="str">
        <f t="shared" si="86"/>
        <v>B</v>
      </c>
      <c r="AA205" s="5" t="str">
        <f t="shared" si="87"/>
        <v>3</v>
      </c>
      <c r="AB205" s="5">
        <v>11</v>
      </c>
      <c r="AC205" s="5" t="str">
        <f t="shared" si="88"/>
        <v>F</v>
      </c>
      <c r="AD205" s="5" t="str">
        <f t="shared" si="89"/>
        <v>0</v>
      </c>
      <c r="AE205" s="5">
        <v>10</v>
      </c>
      <c r="AF205" s="5" t="str">
        <f t="shared" si="90"/>
        <v>B</v>
      </c>
      <c r="AG205" s="5" t="str">
        <f t="shared" si="91"/>
        <v>2</v>
      </c>
      <c r="AH205" s="5">
        <v>18</v>
      </c>
      <c r="AI205" s="5" t="str">
        <f t="shared" si="92"/>
        <v>A+</v>
      </c>
      <c r="AJ205" s="5" t="str">
        <f t="shared" si="93"/>
        <v>5</v>
      </c>
      <c r="AK205" s="7" t="str">
        <f t="shared" si="94"/>
        <v>Fail</v>
      </c>
      <c r="AL205" s="8">
        <f t="shared" si="95"/>
        <v>0</v>
      </c>
      <c r="AM205" s="5"/>
    </row>
    <row r="206" spans="1:39" ht="21.9" customHeight="1">
      <c r="A206" s="5">
        <v>18</v>
      </c>
      <c r="B206" s="5">
        <v>18</v>
      </c>
      <c r="C206" s="14" t="s">
        <v>489</v>
      </c>
      <c r="D206" s="5">
        <v>16</v>
      </c>
      <c r="E206" s="5" t="str">
        <f t="shared" si="72"/>
        <v>C</v>
      </c>
      <c r="F206" s="5" t="str">
        <f t="shared" si="73"/>
        <v>1</v>
      </c>
      <c r="G206" s="5">
        <v>15</v>
      </c>
      <c r="H206" s="5" t="str">
        <f t="shared" si="74"/>
        <v>D</v>
      </c>
      <c r="I206" s="5" t="str">
        <f t="shared" si="75"/>
        <v>1</v>
      </c>
      <c r="J206" s="5">
        <v>6</v>
      </c>
      <c r="K206" s="5" t="str">
        <f t="shared" si="76"/>
        <v>D</v>
      </c>
      <c r="L206" s="5" t="str">
        <f t="shared" si="77"/>
        <v>1</v>
      </c>
      <c r="M206" s="5">
        <v>26</v>
      </c>
      <c r="N206" s="5" t="str">
        <f t="shared" si="78"/>
        <v>A-</v>
      </c>
      <c r="O206" s="5" t="str">
        <f t="shared" si="79"/>
        <v>3.5</v>
      </c>
      <c r="P206" s="28">
        <v>10</v>
      </c>
      <c r="Q206" s="5" t="str">
        <f t="shared" si="80"/>
        <v>B</v>
      </c>
      <c r="R206" s="5" t="str">
        <f t="shared" si="81"/>
        <v>2</v>
      </c>
      <c r="S206" s="5">
        <v>20</v>
      </c>
      <c r="T206" s="5" t="str">
        <f t="shared" si="82"/>
        <v>B</v>
      </c>
      <c r="U206" s="5" t="str">
        <f t="shared" si="83"/>
        <v>3</v>
      </c>
      <c r="V206" s="5">
        <v>16</v>
      </c>
      <c r="W206" s="5" t="str">
        <f t="shared" si="84"/>
        <v>C</v>
      </c>
      <c r="X206" s="5" t="str">
        <f t="shared" si="85"/>
        <v>1</v>
      </c>
      <c r="Y206" s="5">
        <v>24</v>
      </c>
      <c r="Z206" s="5" t="str">
        <f t="shared" si="86"/>
        <v>A-</v>
      </c>
      <c r="AA206" s="5" t="str">
        <f t="shared" si="87"/>
        <v>3.5</v>
      </c>
      <c r="AB206" s="5">
        <v>13</v>
      </c>
      <c r="AC206" s="5" t="str">
        <f t="shared" si="88"/>
        <v>D</v>
      </c>
      <c r="AD206" s="5" t="str">
        <f t="shared" si="89"/>
        <v>1</v>
      </c>
      <c r="AE206" s="5">
        <v>15</v>
      </c>
      <c r="AF206" s="5" t="str">
        <f t="shared" si="90"/>
        <v>A</v>
      </c>
      <c r="AG206" s="5" t="str">
        <f t="shared" si="91"/>
        <v>4</v>
      </c>
      <c r="AH206" s="5">
        <v>16</v>
      </c>
      <c r="AI206" s="5" t="str">
        <f t="shared" si="92"/>
        <v>A+</v>
      </c>
      <c r="AJ206" s="5" t="str">
        <f t="shared" si="93"/>
        <v>5</v>
      </c>
      <c r="AK206" s="7" t="str">
        <f t="shared" si="94"/>
        <v>Pass</v>
      </c>
      <c r="AL206" s="8">
        <f t="shared" si="95"/>
        <v>177</v>
      </c>
      <c r="AM206" s="5"/>
    </row>
    <row r="207" spans="1:39" ht="21.9" customHeight="1">
      <c r="A207" s="5">
        <v>19</v>
      </c>
      <c r="B207" s="5">
        <v>19</v>
      </c>
      <c r="C207" s="14" t="s">
        <v>490</v>
      </c>
      <c r="D207" s="5">
        <v>15</v>
      </c>
      <c r="E207" s="5" t="str">
        <f t="shared" si="72"/>
        <v>D</v>
      </c>
      <c r="F207" s="5" t="str">
        <f t="shared" si="73"/>
        <v>1</v>
      </c>
      <c r="G207" s="5">
        <v>16</v>
      </c>
      <c r="H207" s="5" t="str">
        <f t="shared" si="74"/>
        <v>C</v>
      </c>
      <c r="I207" s="5" t="str">
        <f t="shared" si="75"/>
        <v>1</v>
      </c>
      <c r="J207" s="5">
        <v>7</v>
      </c>
      <c r="K207" s="5" t="str">
        <f t="shared" si="76"/>
        <v>D</v>
      </c>
      <c r="L207" s="5" t="str">
        <f t="shared" si="77"/>
        <v>1</v>
      </c>
      <c r="M207" s="5">
        <v>18</v>
      </c>
      <c r="N207" s="5" t="str">
        <f t="shared" si="78"/>
        <v>C</v>
      </c>
      <c r="O207" s="5" t="str">
        <f t="shared" si="79"/>
        <v>2</v>
      </c>
      <c r="P207" s="28">
        <v>10</v>
      </c>
      <c r="Q207" s="5" t="str">
        <f t="shared" si="80"/>
        <v>B</v>
      </c>
      <c r="R207" s="5" t="str">
        <f t="shared" si="81"/>
        <v>2</v>
      </c>
      <c r="S207" s="5"/>
      <c r="T207" s="5" t="str">
        <f t="shared" si="82"/>
        <v>F</v>
      </c>
      <c r="U207" s="5" t="str">
        <f t="shared" si="83"/>
        <v>0</v>
      </c>
      <c r="V207" s="5">
        <v>14</v>
      </c>
      <c r="W207" s="5" t="str">
        <f t="shared" si="84"/>
        <v>D</v>
      </c>
      <c r="X207" s="5" t="str">
        <f t="shared" si="85"/>
        <v>1</v>
      </c>
      <c r="Y207" s="5">
        <v>19</v>
      </c>
      <c r="Z207" s="5" t="str">
        <f t="shared" si="86"/>
        <v>C</v>
      </c>
      <c r="AA207" s="5" t="str">
        <f t="shared" si="87"/>
        <v>2</v>
      </c>
      <c r="AB207" s="5">
        <v>14</v>
      </c>
      <c r="AC207" s="5" t="str">
        <f t="shared" si="88"/>
        <v>D</v>
      </c>
      <c r="AD207" s="5" t="str">
        <f t="shared" si="89"/>
        <v>1</v>
      </c>
      <c r="AE207" s="5">
        <v>17</v>
      </c>
      <c r="AF207" s="5" t="str">
        <f t="shared" si="90"/>
        <v>A+</v>
      </c>
      <c r="AG207" s="5" t="str">
        <f t="shared" si="91"/>
        <v>5</v>
      </c>
      <c r="AH207" s="5">
        <v>17</v>
      </c>
      <c r="AI207" s="5" t="str">
        <f t="shared" si="92"/>
        <v>A+</v>
      </c>
      <c r="AJ207" s="5" t="str">
        <f t="shared" si="93"/>
        <v>5</v>
      </c>
      <c r="AK207" s="7" t="str">
        <f t="shared" si="94"/>
        <v>Fail</v>
      </c>
      <c r="AL207" s="8">
        <f t="shared" si="95"/>
        <v>0</v>
      </c>
      <c r="AM207" s="5"/>
    </row>
    <row r="208" spans="1:39" ht="21.9" customHeight="1">
      <c r="A208" s="5">
        <v>20</v>
      </c>
      <c r="B208" s="5">
        <v>20</v>
      </c>
      <c r="C208" s="14" t="s">
        <v>491</v>
      </c>
      <c r="D208" s="5">
        <v>7</v>
      </c>
      <c r="E208" s="5" t="str">
        <f t="shared" si="72"/>
        <v>F</v>
      </c>
      <c r="F208" s="5" t="str">
        <f t="shared" si="73"/>
        <v>0</v>
      </c>
      <c r="G208" s="5">
        <v>14</v>
      </c>
      <c r="H208" s="5" t="str">
        <f t="shared" si="74"/>
        <v>D</v>
      </c>
      <c r="I208" s="5" t="str">
        <f t="shared" si="75"/>
        <v>1</v>
      </c>
      <c r="J208" s="5">
        <v>7</v>
      </c>
      <c r="K208" s="5" t="str">
        <f t="shared" si="76"/>
        <v>D</v>
      </c>
      <c r="L208" s="5" t="str">
        <f t="shared" si="77"/>
        <v>1</v>
      </c>
      <c r="M208" s="5">
        <v>18</v>
      </c>
      <c r="N208" s="5" t="str">
        <f t="shared" si="78"/>
        <v>C</v>
      </c>
      <c r="O208" s="5" t="str">
        <f t="shared" si="79"/>
        <v>2</v>
      </c>
      <c r="P208" s="28">
        <v>10</v>
      </c>
      <c r="Q208" s="5" t="str">
        <f t="shared" si="80"/>
        <v>B</v>
      </c>
      <c r="R208" s="5" t="str">
        <f t="shared" si="81"/>
        <v>2</v>
      </c>
      <c r="S208" s="5">
        <v>9</v>
      </c>
      <c r="T208" s="5" t="str">
        <f t="shared" si="82"/>
        <v>F</v>
      </c>
      <c r="U208" s="5" t="str">
        <f t="shared" si="83"/>
        <v>0</v>
      </c>
      <c r="V208" s="5">
        <v>16</v>
      </c>
      <c r="W208" s="5" t="str">
        <f t="shared" si="84"/>
        <v>C</v>
      </c>
      <c r="X208" s="5" t="str">
        <f t="shared" si="85"/>
        <v>1</v>
      </c>
      <c r="Y208" s="5">
        <v>19</v>
      </c>
      <c r="Z208" s="5" t="str">
        <f t="shared" si="86"/>
        <v>C</v>
      </c>
      <c r="AA208" s="5" t="str">
        <f t="shared" si="87"/>
        <v>2</v>
      </c>
      <c r="AB208" s="5">
        <v>6</v>
      </c>
      <c r="AC208" s="5" t="str">
        <f t="shared" si="88"/>
        <v>F</v>
      </c>
      <c r="AD208" s="5" t="str">
        <f t="shared" si="89"/>
        <v>0</v>
      </c>
      <c r="AE208" s="5">
        <v>11</v>
      </c>
      <c r="AF208" s="5" t="str">
        <f t="shared" si="90"/>
        <v>B</v>
      </c>
      <c r="AG208" s="5" t="str">
        <f t="shared" si="91"/>
        <v>2</v>
      </c>
      <c r="AH208" s="5">
        <v>15</v>
      </c>
      <c r="AI208" s="5" t="str">
        <f t="shared" si="92"/>
        <v>A</v>
      </c>
      <c r="AJ208" s="5" t="str">
        <f t="shared" si="93"/>
        <v>4</v>
      </c>
      <c r="AK208" s="7" t="str">
        <f t="shared" si="94"/>
        <v>Fail</v>
      </c>
      <c r="AL208" s="8">
        <f t="shared" si="95"/>
        <v>0</v>
      </c>
      <c r="AM208" s="5"/>
    </row>
    <row r="209" spans="1:39" ht="21.9" customHeight="1">
      <c r="A209" s="5">
        <v>21</v>
      </c>
      <c r="B209" s="5">
        <v>21</v>
      </c>
      <c r="C209" s="14" t="s">
        <v>492</v>
      </c>
      <c r="D209" s="5">
        <v>17</v>
      </c>
      <c r="E209" s="5" t="str">
        <f t="shared" si="72"/>
        <v>C</v>
      </c>
      <c r="F209" s="5" t="str">
        <f t="shared" si="73"/>
        <v>2</v>
      </c>
      <c r="G209" s="5">
        <v>26</v>
      </c>
      <c r="H209" s="5" t="str">
        <f t="shared" si="74"/>
        <v>A-</v>
      </c>
      <c r="I209" s="5" t="str">
        <f t="shared" si="75"/>
        <v>3.5</v>
      </c>
      <c r="J209" s="5">
        <v>8</v>
      </c>
      <c r="K209" s="5" t="str">
        <f t="shared" si="76"/>
        <v>C</v>
      </c>
      <c r="L209" s="5" t="str">
        <f t="shared" si="77"/>
        <v>1</v>
      </c>
      <c r="M209" s="5">
        <v>18</v>
      </c>
      <c r="N209" s="5" t="str">
        <f t="shared" si="78"/>
        <v>C</v>
      </c>
      <c r="O209" s="5" t="str">
        <f t="shared" si="79"/>
        <v>2</v>
      </c>
      <c r="P209" s="28">
        <v>8</v>
      </c>
      <c r="Q209" s="5" t="str">
        <f t="shared" si="80"/>
        <v>C</v>
      </c>
      <c r="R209" s="5" t="str">
        <f t="shared" si="81"/>
        <v>1</v>
      </c>
      <c r="S209" s="5">
        <v>8</v>
      </c>
      <c r="T209" s="5" t="str">
        <f t="shared" si="82"/>
        <v>F</v>
      </c>
      <c r="U209" s="5" t="str">
        <f t="shared" si="83"/>
        <v>0</v>
      </c>
      <c r="V209" s="5">
        <v>22</v>
      </c>
      <c r="W209" s="5" t="str">
        <f t="shared" si="84"/>
        <v>B</v>
      </c>
      <c r="X209" s="5" t="str">
        <f t="shared" si="85"/>
        <v>3</v>
      </c>
      <c r="Y209" s="5">
        <v>22</v>
      </c>
      <c r="Z209" s="5" t="str">
        <f t="shared" si="86"/>
        <v>B</v>
      </c>
      <c r="AA209" s="5" t="str">
        <f t="shared" si="87"/>
        <v>3</v>
      </c>
      <c r="AB209" s="5">
        <v>15</v>
      </c>
      <c r="AC209" s="5" t="str">
        <f t="shared" si="88"/>
        <v>D</v>
      </c>
      <c r="AD209" s="5" t="str">
        <f t="shared" si="89"/>
        <v>1</v>
      </c>
      <c r="AE209" s="5">
        <v>20</v>
      </c>
      <c r="AF209" s="5" t="str">
        <f t="shared" si="90"/>
        <v>A+</v>
      </c>
      <c r="AG209" s="5" t="str">
        <f t="shared" si="91"/>
        <v>5</v>
      </c>
      <c r="AH209" s="5">
        <v>13</v>
      </c>
      <c r="AI209" s="5" t="str">
        <f t="shared" si="92"/>
        <v>A-</v>
      </c>
      <c r="AJ209" s="5" t="str">
        <f t="shared" si="93"/>
        <v>3.5</v>
      </c>
      <c r="AK209" s="7" t="str">
        <f t="shared" si="94"/>
        <v>Fail</v>
      </c>
      <c r="AL209" s="8">
        <f t="shared" si="95"/>
        <v>0</v>
      </c>
      <c r="AM209" s="5"/>
    </row>
    <row r="210" spans="1:39" ht="21.9" customHeight="1">
      <c r="A210" s="5">
        <v>22</v>
      </c>
      <c r="B210" s="5">
        <v>22</v>
      </c>
      <c r="C210" s="14" t="s">
        <v>493</v>
      </c>
      <c r="D210" s="5">
        <v>8</v>
      </c>
      <c r="E210" s="5" t="str">
        <f t="shared" si="72"/>
        <v>F</v>
      </c>
      <c r="F210" s="5" t="str">
        <f t="shared" si="73"/>
        <v>0</v>
      </c>
      <c r="G210" s="5">
        <v>14</v>
      </c>
      <c r="H210" s="5" t="str">
        <f t="shared" si="74"/>
        <v>D</v>
      </c>
      <c r="I210" s="5" t="str">
        <f t="shared" si="75"/>
        <v>1</v>
      </c>
      <c r="J210" s="5">
        <v>1</v>
      </c>
      <c r="K210" s="5" t="str">
        <f t="shared" si="76"/>
        <v>F</v>
      </c>
      <c r="L210" s="5" t="str">
        <f t="shared" si="77"/>
        <v>0</v>
      </c>
      <c r="M210" s="5">
        <v>18</v>
      </c>
      <c r="N210" s="5" t="str">
        <f t="shared" si="78"/>
        <v>C</v>
      </c>
      <c r="O210" s="5" t="str">
        <f t="shared" si="79"/>
        <v>2</v>
      </c>
      <c r="P210" s="28">
        <v>8</v>
      </c>
      <c r="Q210" s="5" t="str">
        <f t="shared" si="80"/>
        <v>C</v>
      </c>
      <c r="R210" s="5" t="str">
        <f t="shared" si="81"/>
        <v>1</v>
      </c>
      <c r="S210" s="5">
        <v>6</v>
      </c>
      <c r="T210" s="5" t="str">
        <f t="shared" si="82"/>
        <v>F</v>
      </c>
      <c r="U210" s="5" t="str">
        <f t="shared" si="83"/>
        <v>0</v>
      </c>
      <c r="V210" s="5">
        <v>13</v>
      </c>
      <c r="W210" s="5" t="str">
        <f t="shared" si="84"/>
        <v>D</v>
      </c>
      <c r="X210" s="5" t="str">
        <f t="shared" si="85"/>
        <v>1</v>
      </c>
      <c r="Y210" s="5">
        <v>24</v>
      </c>
      <c r="Z210" s="5" t="str">
        <f t="shared" si="86"/>
        <v>A-</v>
      </c>
      <c r="AA210" s="5" t="str">
        <f t="shared" si="87"/>
        <v>3.5</v>
      </c>
      <c r="AB210" s="5">
        <v>4</v>
      </c>
      <c r="AC210" s="5" t="str">
        <f t="shared" si="88"/>
        <v>F</v>
      </c>
      <c r="AD210" s="5" t="str">
        <f t="shared" si="89"/>
        <v>0</v>
      </c>
      <c r="AE210" s="5">
        <v>12</v>
      </c>
      <c r="AF210" s="5" t="str">
        <f t="shared" si="90"/>
        <v>A-</v>
      </c>
      <c r="AG210" s="5" t="str">
        <f t="shared" si="91"/>
        <v>3.5</v>
      </c>
      <c r="AH210" s="5">
        <v>16</v>
      </c>
      <c r="AI210" s="5" t="str">
        <f t="shared" si="92"/>
        <v>A+</v>
      </c>
      <c r="AJ210" s="5" t="str">
        <f t="shared" si="93"/>
        <v>5</v>
      </c>
      <c r="AK210" s="7" t="str">
        <f t="shared" si="94"/>
        <v>Fail</v>
      </c>
      <c r="AL210" s="8">
        <f t="shared" si="95"/>
        <v>0</v>
      </c>
      <c r="AM210" s="5"/>
    </row>
    <row r="211" spans="1:39" ht="21.9" customHeight="1">
      <c r="A211" s="5">
        <v>23</v>
      </c>
      <c r="B211" s="5">
        <v>23</v>
      </c>
      <c r="C211" s="14" t="s">
        <v>494</v>
      </c>
      <c r="D211" s="5">
        <v>20</v>
      </c>
      <c r="E211" s="5" t="str">
        <f t="shared" si="72"/>
        <v>B</v>
      </c>
      <c r="F211" s="5" t="str">
        <f t="shared" si="73"/>
        <v>3</v>
      </c>
      <c r="G211" s="5">
        <v>23</v>
      </c>
      <c r="H211" s="5" t="str">
        <f t="shared" si="74"/>
        <v>B</v>
      </c>
      <c r="I211" s="5" t="str">
        <f t="shared" si="75"/>
        <v>3</v>
      </c>
      <c r="J211" s="5">
        <v>8</v>
      </c>
      <c r="K211" s="5" t="str">
        <f t="shared" si="76"/>
        <v>C</v>
      </c>
      <c r="L211" s="5" t="str">
        <f t="shared" si="77"/>
        <v>1</v>
      </c>
      <c r="M211" s="5">
        <v>18</v>
      </c>
      <c r="N211" s="5" t="str">
        <f t="shared" si="78"/>
        <v>C</v>
      </c>
      <c r="O211" s="5" t="str">
        <f t="shared" si="79"/>
        <v>2</v>
      </c>
      <c r="P211" s="28">
        <v>10</v>
      </c>
      <c r="Q211" s="5" t="str">
        <f t="shared" si="80"/>
        <v>B</v>
      </c>
      <c r="R211" s="5" t="str">
        <f t="shared" si="81"/>
        <v>2</v>
      </c>
      <c r="S211" s="5">
        <v>26</v>
      </c>
      <c r="T211" s="5" t="str">
        <f t="shared" si="82"/>
        <v>A-</v>
      </c>
      <c r="U211" s="5" t="str">
        <f t="shared" si="83"/>
        <v>3.5</v>
      </c>
      <c r="V211" s="5">
        <v>22</v>
      </c>
      <c r="W211" s="5" t="str">
        <f t="shared" si="84"/>
        <v>B</v>
      </c>
      <c r="X211" s="5" t="str">
        <f t="shared" si="85"/>
        <v>3</v>
      </c>
      <c r="Y211" s="5">
        <v>26</v>
      </c>
      <c r="Z211" s="5" t="str">
        <f t="shared" si="86"/>
        <v>A-</v>
      </c>
      <c r="AA211" s="5" t="str">
        <f t="shared" si="87"/>
        <v>3.5</v>
      </c>
      <c r="AB211" s="5">
        <v>18</v>
      </c>
      <c r="AC211" s="5" t="str">
        <f t="shared" si="88"/>
        <v>C</v>
      </c>
      <c r="AD211" s="5" t="str">
        <f t="shared" si="89"/>
        <v>2</v>
      </c>
      <c r="AE211" s="5">
        <v>20</v>
      </c>
      <c r="AF211" s="5" t="str">
        <f t="shared" si="90"/>
        <v>A+</v>
      </c>
      <c r="AG211" s="5" t="str">
        <f t="shared" si="91"/>
        <v>5</v>
      </c>
      <c r="AH211" s="5">
        <v>17</v>
      </c>
      <c r="AI211" s="5" t="str">
        <f t="shared" si="92"/>
        <v>A+</v>
      </c>
      <c r="AJ211" s="5" t="str">
        <f t="shared" si="93"/>
        <v>5</v>
      </c>
      <c r="AK211" s="7" t="str">
        <f t="shared" si="94"/>
        <v>Pass</v>
      </c>
      <c r="AL211" s="8">
        <f t="shared" si="95"/>
        <v>208</v>
      </c>
      <c r="AM211" s="5"/>
    </row>
    <row r="212" spans="1:39" ht="21.9" customHeight="1">
      <c r="A212" s="5">
        <v>24</v>
      </c>
      <c r="B212" s="5">
        <v>24</v>
      </c>
      <c r="C212" s="14" t="s">
        <v>495</v>
      </c>
      <c r="D212" s="5">
        <v>16</v>
      </c>
      <c r="E212" s="5" t="str">
        <f t="shared" si="72"/>
        <v>C</v>
      </c>
      <c r="F212" s="5" t="str">
        <f t="shared" si="73"/>
        <v>1</v>
      </c>
      <c r="G212" s="5">
        <v>16</v>
      </c>
      <c r="H212" s="5" t="str">
        <f t="shared" si="74"/>
        <v>C</v>
      </c>
      <c r="I212" s="5" t="str">
        <f t="shared" si="75"/>
        <v>1</v>
      </c>
      <c r="J212" s="5">
        <v>8</v>
      </c>
      <c r="K212" s="5" t="str">
        <f t="shared" si="76"/>
        <v>C</v>
      </c>
      <c r="L212" s="5" t="str">
        <f t="shared" si="77"/>
        <v>1</v>
      </c>
      <c r="M212" s="5">
        <v>24</v>
      </c>
      <c r="N212" s="5" t="str">
        <f t="shared" si="78"/>
        <v>A-</v>
      </c>
      <c r="O212" s="5" t="str">
        <f t="shared" si="79"/>
        <v>3.5</v>
      </c>
      <c r="P212" s="28">
        <v>8</v>
      </c>
      <c r="Q212" s="5" t="str">
        <f t="shared" si="80"/>
        <v>C</v>
      </c>
      <c r="R212" s="5" t="str">
        <f t="shared" si="81"/>
        <v>1</v>
      </c>
      <c r="S212" s="5">
        <v>15</v>
      </c>
      <c r="T212" s="5" t="str">
        <f t="shared" si="82"/>
        <v>D</v>
      </c>
      <c r="U212" s="5" t="str">
        <f t="shared" si="83"/>
        <v>1</v>
      </c>
      <c r="V212" s="5">
        <v>18</v>
      </c>
      <c r="W212" s="5" t="str">
        <f t="shared" si="84"/>
        <v>C</v>
      </c>
      <c r="X212" s="5" t="str">
        <f t="shared" si="85"/>
        <v>2</v>
      </c>
      <c r="Y212" s="5">
        <v>18</v>
      </c>
      <c r="Z212" s="5" t="str">
        <f t="shared" si="86"/>
        <v>C</v>
      </c>
      <c r="AA212" s="5" t="str">
        <f t="shared" si="87"/>
        <v>2</v>
      </c>
      <c r="AB212" s="5">
        <v>8</v>
      </c>
      <c r="AC212" s="5" t="str">
        <f t="shared" si="88"/>
        <v>F</v>
      </c>
      <c r="AD212" s="5" t="str">
        <f t="shared" si="89"/>
        <v>0</v>
      </c>
      <c r="AE212" s="5">
        <v>12</v>
      </c>
      <c r="AF212" s="5" t="str">
        <f t="shared" si="90"/>
        <v>A-</v>
      </c>
      <c r="AG212" s="5" t="str">
        <f t="shared" si="91"/>
        <v>3.5</v>
      </c>
      <c r="AH212" s="5">
        <v>17</v>
      </c>
      <c r="AI212" s="5" t="str">
        <f t="shared" si="92"/>
        <v>A+</v>
      </c>
      <c r="AJ212" s="5" t="str">
        <f t="shared" si="93"/>
        <v>5</v>
      </c>
      <c r="AK212" s="7" t="str">
        <f t="shared" si="94"/>
        <v>Fail</v>
      </c>
      <c r="AL212" s="8">
        <f t="shared" si="95"/>
        <v>0</v>
      </c>
      <c r="AM212" s="5"/>
    </row>
    <row r="213" spans="1:39" ht="21.9" customHeight="1">
      <c r="A213" s="5">
        <v>25</v>
      </c>
      <c r="B213" s="5">
        <v>25</v>
      </c>
      <c r="C213" s="14" t="s">
        <v>496</v>
      </c>
      <c r="D213" s="5">
        <v>6</v>
      </c>
      <c r="E213" s="5" t="str">
        <f t="shared" si="72"/>
        <v>F</v>
      </c>
      <c r="F213" s="5" t="str">
        <f t="shared" si="73"/>
        <v>0</v>
      </c>
      <c r="G213" s="5">
        <v>19</v>
      </c>
      <c r="H213" s="5" t="str">
        <f t="shared" si="74"/>
        <v>C</v>
      </c>
      <c r="I213" s="5" t="str">
        <f t="shared" si="75"/>
        <v>2</v>
      </c>
      <c r="J213" s="5">
        <v>2</v>
      </c>
      <c r="K213" s="5" t="str">
        <f t="shared" si="76"/>
        <v>F</v>
      </c>
      <c r="L213" s="5" t="str">
        <f t="shared" si="77"/>
        <v>0</v>
      </c>
      <c r="M213" s="5">
        <v>18</v>
      </c>
      <c r="N213" s="5" t="str">
        <f t="shared" si="78"/>
        <v>C</v>
      </c>
      <c r="O213" s="5" t="str">
        <f t="shared" si="79"/>
        <v>2</v>
      </c>
      <c r="P213" s="28">
        <v>8</v>
      </c>
      <c r="Q213" s="5" t="str">
        <f t="shared" si="80"/>
        <v>C</v>
      </c>
      <c r="R213" s="5" t="str">
        <f t="shared" si="81"/>
        <v>1</v>
      </c>
      <c r="S213" s="5">
        <v>9</v>
      </c>
      <c r="T213" s="5" t="str">
        <f t="shared" si="82"/>
        <v>F</v>
      </c>
      <c r="U213" s="5" t="str">
        <f t="shared" si="83"/>
        <v>0</v>
      </c>
      <c r="V213" s="5">
        <v>13</v>
      </c>
      <c r="W213" s="5" t="str">
        <f t="shared" si="84"/>
        <v>D</v>
      </c>
      <c r="X213" s="5" t="str">
        <f t="shared" si="85"/>
        <v>1</v>
      </c>
      <c r="Y213" s="5">
        <v>27</v>
      </c>
      <c r="Z213" s="5" t="str">
        <f t="shared" si="86"/>
        <v>A-</v>
      </c>
      <c r="AA213" s="5" t="str">
        <f t="shared" si="87"/>
        <v>3.5</v>
      </c>
      <c r="AB213" s="5">
        <v>12</v>
      </c>
      <c r="AC213" s="5" t="str">
        <f t="shared" si="88"/>
        <v>F</v>
      </c>
      <c r="AD213" s="5" t="str">
        <f t="shared" si="89"/>
        <v>0</v>
      </c>
      <c r="AE213" s="5">
        <v>10</v>
      </c>
      <c r="AF213" s="5" t="str">
        <f t="shared" si="90"/>
        <v>B</v>
      </c>
      <c r="AG213" s="5" t="str">
        <f t="shared" si="91"/>
        <v>2</v>
      </c>
      <c r="AH213" s="5">
        <v>13</v>
      </c>
      <c r="AI213" s="5" t="str">
        <f t="shared" si="92"/>
        <v>A-</v>
      </c>
      <c r="AJ213" s="5" t="str">
        <f t="shared" si="93"/>
        <v>3.5</v>
      </c>
      <c r="AK213" s="7" t="str">
        <f t="shared" si="94"/>
        <v>Fail</v>
      </c>
      <c r="AL213" s="8">
        <f t="shared" si="95"/>
        <v>0</v>
      </c>
      <c r="AM213" s="5"/>
    </row>
    <row r="214" spans="1:39" ht="21.9" customHeight="1">
      <c r="A214" s="5">
        <v>26</v>
      </c>
      <c r="B214" s="5">
        <v>26</v>
      </c>
      <c r="C214" s="14" t="s">
        <v>497</v>
      </c>
      <c r="D214" s="5">
        <v>16</v>
      </c>
      <c r="E214" s="5" t="str">
        <f t="shared" si="72"/>
        <v>C</v>
      </c>
      <c r="F214" s="5" t="str">
        <f t="shared" si="73"/>
        <v>1</v>
      </c>
      <c r="G214" s="5">
        <v>21</v>
      </c>
      <c r="H214" s="5" t="str">
        <f t="shared" si="74"/>
        <v>B</v>
      </c>
      <c r="I214" s="5" t="str">
        <f t="shared" si="75"/>
        <v>3</v>
      </c>
      <c r="J214" s="5">
        <v>7</v>
      </c>
      <c r="K214" s="5" t="str">
        <f t="shared" si="76"/>
        <v>D</v>
      </c>
      <c r="L214" s="5" t="str">
        <f t="shared" si="77"/>
        <v>1</v>
      </c>
      <c r="M214" s="5">
        <v>18</v>
      </c>
      <c r="N214" s="5" t="str">
        <f t="shared" si="78"/>
        <v>C</v>
      </c>
      <c r="O214" s="5" t="str">
        <f t="shared" si="79"/>
        <v>2</v>
      </c>
      <c r="P214" s="28">
        <v>8</v>
      </c>
      <c r="Q214" s="5" t="str">
        <f t="shared" si="80"/>
        <v>C</v>
      </c>
      <c r="R214" s="5" t="str">
        <f t="shared" si="81"/>
        <v>1</v>
      </c>
      <c r="S214" s="5">
        <v>12</v>
      </c>
      <c r="T214" s="5" t="str">
        <f t="shared" si="82"/>
        <v>F</v>
      </c>
      <c r="U214" s="5" t="str">
        <f t="shared" si="83"/>
        <v>0</v>
      </c>
      <c r="V214" s="5">
        <v>18</v>
      </c>
      <c r="W214" s="5" t="str">
        <f t="shared" si="84"/>
        <v>C</v>
      </c>
      <c r="X214" s="5" t="str">
        <f t="shared" si="85"/>
        <v>2</v>
      </c>
      <c r="Y214" s="5">
        <v>24</v>
      </c>
      <c r="Z214" s="5" t="str">
        <f t="shared" si="86"/>
        <v>A-</v>
      </c>
      <c r="AA214" s="5" t="str">
        <f t="shared" si="87"/>
        <v>3.5</v>
      </c>
      <c r="AB214" s="5">
        <v>13</v>
      </c>
      <c r="AC214" s="5" t="str">
        <f t="shared" si="88"/>
        <v>D</v>
      </c>
      <c r="AD214" s="5" t="str">
        <f t="shared" si="89"/>
        <v>1</v>
      </c>
      <c r="AE214" s="5">
        <v>20</v>
      </c>
      <c r="AF214" s="5" t="str">
        <f t="shared" si="90"/>
        <v>A+</v>
      </c>
      <c r="AG214" s="5" t="str">
        <f t="shared" si="91"/>
        <v>5</v>
      </c>
      <c r="AH214" s="5">
        <v>13</v>
      </c>
      <c r="AI214" s="5" t="str">
        <f t="shared" si="92"/>
        <v>A-</v>
      </c>
      <c r="AJ214" s="5" t="str">
        <f t="shared" si="93"/>
        <v>3.5</v>
      </c>
      <c r="AK214" s="7" t="str">
        <f t="shared" si="94"/>
        <v>Fail</v>
      </c>
      <c r="AL214" s="8">
        <f t="shared" si="95"/>
        <v>0</v>
      </c>
      <c r="AM214" s="5"/>
    </row>
    <row r="215" spans="1:39" ht="21.9" customHeight="1">
      <c r="A215" s="5">
        <v>27</v>
      </c>
      <c r="B215" s="5">
        <v>27</v>
      </c>
      <c r="C215" s="14" t="s">
        <v>498</v>
      </c>
      <c r="D215" s="5">
        <v>13</v>
      </c>
      <c r="E215" s="5" t="str">
        <f t="shared" si="72"/>
        <v>D</v>
      </c>
      <c r="F215" s="5" t="str">
        <f t="shared" si="73"/>
        <v>1</v>
      </c>
      <c r="G215" s="5">
        <v>24</v>
      </c>
      <c r="H215" s="5" t="str">
        <f t="shared" si="74"/>
        <v>A-</v>
      </c>
      <c r="I215" s="5" t="str">
        <f t="shared" si="75"/>
        <v>3.5</v>
      </c>
      <c r="J215" s="5">
        <v>3</v>
      </c>
      <c r="K215" s="5" t="str">
        <f t="shared" si="76"/>
        <v>F</v>
      </c>
      <c r="L215" s="5" t="str">
        <f t="shared" si="77"/>
        <v>0</v>
      </c>
      <c r="M215" s="5">
        <v>20</v>
      </c>
      <c r="N215" s="5" t="str">
        <f t="shared" si="78"/>
        <v>B</v>
      </c>
      <c r="O215" s="5" t="str">
        <f t="shared" si="79"/>
        <v>3</v>
      </c>
      <c r="P215" s="28">
        <v>15</v>
      </c>
      <c r="Q215" s="5" t="str">
        <f t="shared" si="80"/>
        <v>A</v>
      </c>
      <c r="R215" s="5" t="str">
        <f t="shared" si="81"/>
        <v>4</v>
      </c>
      <c r="S215" s="5">
        <v>32</v>
      </c>
      <c r="T215" s="5" t="str">
        <f t="shared" si="82"/>
        <v>A+</v>
      </c>
      <c r="U215" s="5" t="str">
        <f t="shared" si="83"/>
        <v>5</v>
      </c>
      <c r="V215" s="5">
        <v>18</v>
      </c>
      <c r="W215" s="5" t="str">
        <f t="shared" si="84"/>
        <v>C</v>
      </c>
      <c r="X215" s="5" t="str">
        <f t="shared" si="85"/>
        <v>2</v>
      </c>
      <c r="Y215" s="5">
        <v>25</v>
      </c>
      <c r="Z215" s="5" t="str">
        <f t="shared" si="86"/>
        <v>A-</v>
      </c>
      <c r="AA215" s="5" t="str">
        <f t="shared" si="87"/>
        <v>3.5</v>
      </c>
      <c r="AB215" s="5">
        <v>17</v>
      </c>
      <c r="AC215" s="5" t="str">
        <f t="shared" si="88"/>
        <v>C</v>
      </c>
      <c r="AD215" s="5" t="str">
        <f t="shared" si="89"/>
        <v>2</v>
      </c>
      <c r="AE215" s="5">
        <v>17</v>
      </c>
      <c r="AF215" s="5" t="str">
        <f t="shared" si="90"/>
        <v>A+</v>
      </c>
      <c r="AG215" s="5" t="str">
        <f t="shared" si="91"/>
        <v>5</v>
      </c>
      <c r="AH215" s="5">
        <v>17</v>
      </c>
      <c r="AI215" s="5" t="str">
        <f t="shared" si="92"/>
        <v>A+</v>
      </c>
      <c r="AJ215" s="5" t="str">
        <f t="shared" si="93"/>
        <v>5</v>
      </c>
      <c r="AK215" s="7" t="str">
        <f t="shared" si="94"/>
        <v>Fail</v>
      </c>
      <c r="AL215" s="8">
        <f t="shared" si="95"/>
        <v>0</v>
      </c>
      <c r="AM215" s="5"/>
    </row>
    <row r="216" spans="1:39" ht="21.9" customHeight="1">
      <c r="A216" s="5">
        <v>28</v>
      </c>
      <c r="B216" s="5">
        <v>28</v>
      </c>
      <c r="C216" s="14" t="s">
        <v>499</v>
      </c>
      <c r="D216" s="5">
        <v>17</v>
      </c>
      <c r="E216" s="5" t="str">
        <f t="shared" si="72"/>
        <v>C</v>
      </c>
      <c r="F216" s="5" t="str">
        <f t="shared" si="73"/>
        <v>2</v>
      </c>
      <c r="G216" s="5">
        <v>21</v>
      </c>
      <c r="H216" s="5" t="str">
        <f t="shared" si="74"/>
        <v>B</v>
      </c>
      <c r="I216" s="5" t="str">
        <f t="shared" si="75"/>
        <v>3</v>
      </c>
      <c r="J216" s="5">
        <v>6</v>
      </c>
      <c r="K216" s="5" t="str">
        <f t="shared" si="76"/>
        <v>D</v>
      </c>
      <c r="L216" s="5" t="str">
        <f t="shared" si="77"/>
        <v>1</v>
      </c>
      <c r="M216" s="5">
        <v>16</v>
      </c>
      <c r="N216" s="5" t="str">
        <f t="shared" si="78"/>
        <v>C</v>
      </c>
      <c r="O216" s="5" t="str">
        <f t="shared" si="79"/>
        <v>1</v>
      </c>
      <c r="P216" s="28">
        <v>15</v>
      </c>
      <c r="Q216" s="5" t="str">
        <f t="shared" si="80"/>
        <v>A</v>
      </c>
      <c r="R216" s="5" t="str">
        <f t="shared" si="81"/>
        <v>4</v>
      </c>
      <c r="S216" s="5">
        <v>20</v>
      </c>
      <c r="T216" s="5" t="str">
        <f t="shared" si="82"/>
        <v>B</v>
      </c>
      <c r="U216" s="5" t="str">
        <f t="shared" si="83"/>
        <v>3</v>
      </c>
      <c r="V216" s="5">
        <v>20</v>
      </c>
      <c r="W216" s="5" t="str">
        <f t="shared" si="84"/>
        <v>B</v>
      </c>
      <c r="X216" s="5" t="str">
        <f t="shared" si="85"/>
        <v>3</v>
      </c>
      <c r="Y216" s="5">
        <v>30</v>
      </c>
      <c r="Z216" s="5" t="str">
        <f t="shared" si="86"/>
        <v>A</v>
      </c>
      <c r="AA216" s="5" t="str">
        <f t="shared" si="87"/>
        <v>4</v>
      </c>
      <c r="AB216" s="5">
        <v>28</v>
      </c>
      <c r="AC216" s="5" t="str">
        <f t="shared" si="88"/>
        <v>A</v>
      </c>
      <c r="AD216" s="5" t="str">
        <f t="shared" si="89"/>
        <v>4</v>
      </c>
      <c r="AE216" s="5">
        <v>7</v>
      </c>
      <c r="AF216" s="5" t="str">
        <f t="shared" si="90"/>
        <v>D</v>
      </c>
      <c r="AG216" s="5" t="str">
        <f t="shared" si="91"/>
        <v>1</v>
      </c>
      <c r="AH216" s="5">
        <v>16</v>
      </c>
      <c r="AI216" s="5" t="str">
        <f t="shared" si="92"/>
        <v>A+</v>
      </c>
      <c r="AJ216" s="5" t="str">
        <f t="shared" si="93"/>
        <v>5</v>
      </c>
      <c r="AK216" s="7" t="str">
        <f t="shared" si="94"/>
        <v>Fail</v>
      </c>
      <c r="AL216" s="8">
        <f t="shared" si="95"/>
        <v>0</v>
      </c>
      <c r="AM216" s="5"/>
    </row>
    <row r="217" spans="1:39" ht="21.9" customHeight="1">
      <c r="A217" s="5">
        <v>29</v>
      </c>
      <c r="B217" s="5">
        <v>29</v>
      </c>
      <c r="C217" s="14" t="s">
        <v>500</v>
      </c>
      <c r="D217" s="5">
        <v>9</v>
      </c>
      <c r="E217" s="5" t="str">
        <f t="shared" si="72"/>
        <v>F</v>
      </c>
      <c r="F217" s="5" t="str">
        <f t="shared" si="73"/>
        <v>0</v>
      </c>
      <c r="G217" s="5">
        <v>22</v>
      </c>
      <c r="H217" s="5" t="str">
        <f t="shared" si="74"/>
        <v>B</v>
      </c>
      <c r="I217" s="5" t="str">
        <f t="shared" si="75"/>
        <v>3</v>
      </c>
      <c r="J217" s="5">
        <v>7</v>
      </c>
      <c r="K217" s="5" t="str">
        <f t="shared" si="76"/>
        <v>D</v>
      </c>
      <c r="L217" s="5" t="str">
        <f t="shared" si="77"/>
        <v>1</v>
      </c>
      <c r="M217" s="5">
        <v>24</v>
      </c>
      <c r="N217" s="5" t="str">
        <f t="shared" si="78"/>
        <v>A-</v>
      </c>
      <c r="O217" s="5" t="str">
        <f t="shared" si="79"/>
        <v>3.5</v>
      </c>
      <c r="P217" s="28">
        <v>8</v>
      </c>
      <c r="Q217" s="5" t="str">
        <f t="shared" si="80"/>
        <v>C</v>
      </c>
      <c r="R217" s="5" t="str">
        <f t="shared" si="81"/>
        <v>1</v>
      </c>
      <c r="S217" s="5">
        <v>5</v>
      </c>
      <c r="T217" s="5" t="str">
        <f t="shared" si="82"/>
        <v>F</v>
      </c>
      <c r="U217" s="5" t="str">
        <f t="shared" si="83"/>
        <v>0</v>
      </c>
      <c r="V217" s="5">
        <v>20</v>
      </c>
      <c r="W217" s="5" t="str">
        <f t="shared" si="84"/>
        <v>B</v>
      </c>
      <c r="X217" s="5" t="str">
        <f t="shared" si="85"/>
        <v>3</v>
      </c>
      <c r="Y217" s="5">
        <v>18</v>
      </c>
      <c r="Z217" s="5" t="str">
        <f t="shared" si="86"/>
        <v>C</v>
      </c>
      <c r="AA217" s="5" t="str">
        <f t="shared" si="87"/>
        <v>2</v>
      </c>
      <c r="AB217" s="5">
        <v>14</v>
      </c>
      <c r="AC217" s="5" t="str">
        <f t="shared" si="88"/>
        <v>D</v>
      </c>
      <c r="AD217" s="5" t="str">
        <f t="shared" si="89"/>
        <v>1</v>
      </c>
      <c r="AE217" s="5">
        <v>24</v>
      </c>
      <c r="AF217" s="5" t="str">
        <f t="shared" si="90"/>
        <v>A+</v>
      </c>
      <c r="AG217" s="5" t="str">
        <f t="shared" si="91"/>
        <v>5</v>
      </c>
      <c r="AH217" s="5">
        <v>13</v>
      </c>
      <c r="AI217" s="5" t="str">
        <f t="shared" si="92"/>
        <v>A-</v>
      </c>
      <c r="AJ217" s="5" t="str">
        <f t="shared" si="93"/>
        <v>3.5</v>
      </c>
      <c r="AK217" s="7" t="str">
        <f t="shared" si="94"/>
        <v>Fail</v>
      </c>
      <c r="AL217" s="8">
        <f t="shared" si="95"/>
        <v>0</v>
      </c>
      <c r="AM217" s="5"/>
    </row>
    <row r="218" spans="1:39" ht="21.9" customHeight="1">
      <c r="A218" s="5">
        <v>30</v>
      </c>
      <c r="B218" s="5">
        <v>30</v>
      </c>
      <c r="C218" s="14" t="s">
        <v>501</v>
      </c>
      <c r="D218" s="5">
        <v>14</v>
      </c>
      <c r="E218" s="5" t="str">
        <f t="shared" si="72"/>
        <v>D</v>
      </c>
      <c r="F218" s="5" t="str">
        <f t="shared" si="73"/>
        <v>1</v>
      </c>
      <c r="G218" s="5">
        <v>14</v>
      </c>
      <c r="H218" s="5" t="str">
        <f t="shared" si="74"/>
        <v>D</v>
      </c>
      <c r="I218" s="5" t="str">
        <f t="shared" si="75"/>
        <v>1</v>
      </c>
      <c r="J218" s="5">
        <v>0</v>
      </c>
      <c r="K218" s="5" t="str">
        <f t="shared" si="76"/>
        <v>F</v>
      </c>
      <c r="L218" s="5" t="str">
        <f t="shared" si="77"/>
        <v>0</v>
      </c>
      <c r="M218" s="5">
        <v>16</v>
      </c>
      <c r="N218" s="5" t="str">
        <f t="shared" si="78"/>
        <v>C</v>
      </c>
      <c r="O218" s="5" t="str">
        <f t="shared" si="79"/>
        <v>1</v>
      </c>
      <c r="P218" s="28">
        <v>8</v>
      </c>
      <c r="Q218" s="5" t="str">
        <f t="shared" si="80"/>
        <v>C</v>
      </c>
      <c r="R218" s="5" t="str">
        <f t="shared" si="81"/>
        <v>1</v>
      </c>
      <c r="S218" s="5">
        <v>9</v>
      </c>
      <c r="T218" s="5" t="str">
        <f t="shared" si="82"/>
        <v>F</v>
      </c>
      <c r="U218" s="5" t="str">
        <f t="shared" si="83"/>
        <v>0</v>
      </c>
      <c r="V218" s="5">
        <v>13</v>
      </c>
      <c r="W218" s="5" t="str">
        <f t="shared" si="84"/>
        <v>D</v>
      </c>
      <c r="X218" s="5" t="str">
        <f t="shared" si="85"/>
        <v>1</v>
      </c>
      <c r="Y218" s="5">
        <v>7</v>
      </c>
      <c r="Z218" s="5" t="str">
        <f t="shared" si="86"/>
        <v>F</v>
      </c>
      <c r="AA218" s="5" t="str">
        <f t="shared" si="87"/>
        <v>0</v>
      </c>
      <c r="AB218" s="5">
        <v>6</v>
      </c>
      <c r="AC218" s="5" t="str">
        <f t="shared" si="88"/>
        <v>F</v>
      </c>
      <c r="AD218" s="5" t="str">
        <f t="shared" si="89"/>
        <v>0</v>
      </c>
      <c r="AE218" s="5">
        <v>11</v>
      </c>
      <c r="AF218" s="5" t="str">
        <f t="shared" si="90"/>
        <v>B</v>
      </c>
      <c r="AG218" s="5" t="str">
        <f t="shared" si="91"/>
        <v>2</v>
      </c>
      <c r="AH218" s="5">
        <v>15</v>
      </c>
      <c r="AI218" s="5" t="str">
        <f t="shared" si="92"/>
        <v>A</v>
      </c>
      <c r="AJ218" s="5" t="str">
        <f t="shared" si="93"/>
        <v>4</v>
      </c>
      <c r="AK218" s="7" t="str">
        <f t="shared" si="94"/>
        <v>Fail</v>
      </c>
      <c r="AL218" s="8">
        <f t="shared" si="95"/>
        <v>0</v>
      </c>
      <c r="AM218" s="5"/>
    </row>
    <row r="219" spans="1:39" ht="21.9" customHeight="1">
      <c r="A219" s="5">
        <v>31</v>
      </c>
      <c r="B219" s="5">
        <v>31</v>
      </c>
      <c r="C219" s="14" t="s">
        <v>502</v>
      </c>
      <c r="D219" s="5">
        <v>18</v>
      </c>
      <c r="E219" s="5" t="str">
        <f t="shared" si="72"/>
        <v>C</v>
      </c>
      <c r="F219" s="5" t="str">
        <f t="shared" si="73"/>
        <v>2</v>
      </c>
      <c r="G219" s="5">
        <v>25</v>
      </c>
      <c r="H219" s="5" t="str">
        <f t="shared" si="74"/>
        <v>A-</v>
      </c>
      <c r="I219" s="5" t="str">
        <f t="shared" si="75"/>
        <v>3.5</v>
      </c>
      <c r="J219" s="5">
        <v>6</v>
      </c>
      <c r="K219" s="5" t="str">
        <f t="shared" si="76"/>
        <v>D</v>
      </c>
      <c r="L219" s="5" t="str">
        <f t="shared" si="77"/>
        <v>1</v>
      </c>
      <c r="M219" s="5">
        <v>19</v>
      </c>
      <c r="N219" s="5" t="str">
        <f t="shared" si="78"/>
        <v>C</v>
      </c>
      <c r="O219" s="5" t="str">
        <f t="shared" si="79"/>
        <v>2</v>
      </c>
      <c r="P219" s="28">
        <v>8</v>
      </c>
      <c r="Q219" s="5" t="str">
        <f t="shared" si="80"/>
        <v>C</v>
      </c>
      <c r="R219" s="5" t="str">
        <f t="shared" si="81"/>
        <v>1</v>
      </c>
      <c r="S219" s="5">
        <v>15</v>
      </c>
      <c r="T219" s="5" t="str">
        <f t="shared" si="82"/>
        <v>D</v>
      </c>
      <c r="U219" s="5" t="str">
        <f t="shared" si="83"/>
        <v>1</v>
      </c>
      <c r="V219" s="5">
        <v>28</v>
      </c>
      <c r="W219" s="5" t="str">
        <f t="shared" si="84"/>
        <v>A</v>
      </c>
      <c r="X219" s="5" t="str">
        <f t="shared" si="85"/>
        <v>4</v>
      </c>
      <c r="Y219" s="5">
        <v>25</v>
      </c>
      <c r="Z219" s="5" t="str">
        <f t="shared" si="86"/>
        <v>A-</v>
      </c>
      <c r="AA219" s="5" t="str">
        <f t="shared" si="87"/>
        <v>3.5</v>
      </c>
      <c r="AB219" s="5">
        <v>20</v>
      </c>
      <c r="AC219" s="5" t="str">
        <f t="shared" si="88"/>
        <v>B</v>
      </c>
      <c r="AD219" s="5" t="str">
        <f t="shared" si="89"/>
        <v>3</v>
      </c>
      <c r="AE219" s="5">
        <v>12</v>
      </c>
      <c r="AF219" s="5" t="str">
        <f t="shared" si="90"/>
        <v>A-</v>
      </c>
      <c r="AG219" s="5" t="str">
        <f t="shared" si="91"/>
        <v>3.5</v>
      </c>
      <c r="AH219" s="5">
        <v>13</v>
      </c>
      <c r="AI219" s="5" t="str">
        <f t="shared" si="92"/>
        <v>A-</v>
      </c>
      <c r="AJ219" s="5" t="str">
        <f t="shared" si="93"/>
        <v>3.5</v>
      </c>
      <c r="AK219" s="7" t="str">
        <f t="shared" si="94"/>
        <v>Pass</v>
      </c>
      <c r="AL219" s="8">
        <f t="shared" si="95"/>
        <v>189</v>
      </c>
      <c r="AM219" s="5"/>
    </row>
    <row r="220" spans="1:39" ht="21.9" customHeight="1">
      <c r="A220" s="5">
        <v>32</v>
      </c>
      <c r="B220" s="5">
        <v>32</v>
      </c>
      <c r="C220" s="17" t="s">
        <v>503</v>
      </c>
      <c r="D220" s="5">
        <v>13</v>
      </c>
      <c r="E220" s="5" t="str">
        <f t="shared" si="72"/>
        <v>D</v>
      </c>
      <c r="F220" s="5" t="str">
        <f t="shared" si="73"/>
        <v>1</v>
      </c>
      <c r="G220" s="5">
        <v>15</v>
      </c>
      <c r="H220" s="5" t="str">
        <f t="shared" si="74"/>
        <v>D</v>
      </c>
      <c r="I220" s="5" t="str">
        <f t="shared" si="75"/>
        <v>1</v>
      </c>
      <c r="J220" s="5">
        <v>0</v>
      </c>
      <c r="K220" s="5" t="str">
        <f t="shared" si="76"/>
        <v>F</v>
      </c>
      <c r="L220" s="5" t="str">
        <f t="shared" si="77"/>
        <v>0</v>
      </c>
      <c r="M220" s="5">
        <v>16</v>
      </c>
      <c r="N220" s="5" t="str">
        <f t="shared" si="78"/>
        <v>C</v>
      </c>
      <c r="O220" s="5" t="str">
        <f t="shared" si="79"/>
        <v>1</v>
      </c>
      <c r="P220" s="28">
        <v>10</v>
      </c>
      <c r="Q220" s="5" t="str">
        <f t="shared" si="80"/>
        <v>B</v>
      </c>
      <c r="R220" s="5" t="str">
        <f t="shared" si="81"/>
        <v>2</v>
      </c>
      <c r="S220" s="5">
        <v>8</v>
      </c>
      <c r="T220" s="5" t="str">
        <f t="shared" si="82"/>
        <v>F</v>
      </c>
      <c r="U220" s="5" t="str">
        <f t="shared" si="83"/>
        <v>0</v>
      </c>
      <c r="V220" s="5">
        <v>13</v>
      </c>
      <c r="W220" s="5" t="str">
        <f t="shared" si="84"/>
        <v>D</v>
      </c>
      <c r="X220" s="5" t="str">
        <f t="shared" si="85"/>
        <v>1</v>
      </c>
      <c r="Y220" s="5">
        <v>7</v>
      </c>
      <c r="Z220" s="5" t="str">
        <f t="shared" si="86"/>
        <v>F</v>
      </c>
      <c r="AA220" s="5" t="str">
        <f t="shared" si="87"/>
        <v>0</v>
      </c>
      <c r="AB220" s="5">
        <v>2</v>
      </c>
      <c r="AC220" s="5" t="str">
        <f t="shared" si="88"/>
        <v>F</v>
      </c>
      <c r="AD220" s="5" t="str">
        <f t="shared" si="89"/>
        <v>0</v>
      </c>
      <c r="AE220" s="5">
        <v>15</v>
      </c>
      <c r="AF220" s="5" t="str">
        <f t="shared" si="90"/>
        <v>A</v>
      </c>
      <c r="AG220" s="5" t="str">
        <f t="shared" si="91"/>
        <v>4</v>
      </c>
      <c r="AH220" s="5">
        <v>13</v>
      </c>
      <c r="AI220" s="5" t="str">
        <f t="shared" si="92"/>
        <v>A-</v>
      </c>
      <c r="AJ220" s="5" t="str">
        <f t="shared" si="93"/>
        <v>3.5</v>
      </c>
      <c r="AK220" s="7" t="str">
        <f t="shared" si="94"/>
        <v>Fail</v>
      </c>
      <c r="AL220" s="8">
        <f t="shared" si="95"/>
        <v>0</v>
      </c>
      <c r="AM220" s="5"/>
    </row>
    <row r="221" spans="1:39" ht="21.9" customHeight="1">
      <c r="A221" s="5">
        <v>33</v>
      </c>
      <c r="B221" s="5">
        <v>33</v>
      </c>
      <c r="C221" s="17" t="s">
        <v>504</v>
      </c>
      <c r="D221" s="5">
        <v>9</v>
      </c>
      <c r="E221" s="5" t="str">
        <f t="shared" si="72"/>
        <v>F</v>
      </c>
      <c r="F221" s="5" t="str">
        <f t="shared" si="73"/>
        <v>0</v>
      </c>
      <c r="G221" s="5">
        <v>16</v>
      </c>
      <c r="H221" s="5" t="str">
        <f t="shared" si="74"/>
        <v>C</v>
      </c>
      <c r="I221" s="5" t="str">
        <f t="shared" si="75"/>
        <v>1</v>
      </c>
      <c r="J221" s="5">
        <v>1</v>
      </c>
      <c r="K221" s="5" t="str">
        <f t="shared" si="76"/>
        <v>F</v>
      </c>
      <c r="L221" s="5" t="str">
        <f t="shared" si="77"/>
        <v>0</v>
      </c>
      <c r="M221" s="5">
        <v>14</v>
      </c>
      <c r="N221" s="5" t="str">
        <f t="shared" si="78"/>
        <v>D</v>
      </c>
      <c r="O221" s="5" t="str">
        <f t="shared" si="79"/>
        <v>1</v>
      </c>
      <c r="P221" s="28">
        <v>8</v>
      </c>
      <c r="Q221" s="5" t="str">
        <f t="shared" si="80"/>
        <v>C</v>
      </c>
      <c r="R221" s="5" t="str">
        <f t="shared" si="81"/>
        <v>1</v>
      </c>
      <c r="S221" s="5">
        <v>7</v>
      </c>
      <c r="T221" s="5" t="str">
        <f t="shared" si="82"/>
        <v>F</v>
      </c>
      <c r="U221" s="5" t="str">
        <f t="shared" si="83"/>
        <v>0</v>
      </c>
      <c r="V221" s="5">
        <v>13</v>
      </c>
      <c r="W221" s="5" t="str">
        <f t="shared" si="84"/>
        <v>D</v>
      </c>
      <c r="X221" s="5" t="str">
        <f t="shared" si="85"/>
        <v>1</v>
      </c>
      <c r="Y221" s="5">
        <v>12</v>
      </c>
      <c r="Z221" s="5" t="str">
        <f t="shared" si="86"/>
        <v>F</v>
      </c>
      <c r="AA221" s="5" t="str">
        <f t="shared" si="87"/>
        <v>0</v>
      </c>
      <c r="AB221" s="5">
        <v>2</v>
      </c>
      <c r="AC221" s="5" t="str">
        <f t="shared" si="88"/>
        <v>F</v>
      </c>
      <c r="AD221" s="5" t="str">
        <f t="shared" si="89"/>
        <v>0</v>
      </c>
      <c r="AE221" s="5">
        <v>7</v>
      </c>
      <c r="AF221" s="5" t="str">
        <f t="shared" si="90"/>
        <v>D</v>
      </c>
      <c r="AG221" s="5" t="str">
        <f t="shared" si="91"/>
        <v>1</v>
      </c>
      <c r="AH221" s="5">
        <v>12</v>
      </c>
      <c r="AI221" s="5" t="str">
        <f t="shared" si="92"/>
        <v>A-</v>
      </c>
      <c r="AJ221" s="5" t="str">
        <f t="shared" si="93"/>
        <v>3.5</v>
      </c>
      <c r="AK221" s="7" t="str">
        <f t="shared" si="94"/>
        <v>Fail</v>
      </c>
      <c r="AL221" s="8">
        <f t="shared" si="95"/>
        <v>0</v>
      </c>
      <c r="AM221" s="5"/>
    </row>
    <row r="222" spans="1:39">
      <c r="A222" s="5">
        <v>34</v>
      </c>
      <c r="B222" s="5">
        <v>34</v>
      </c>
      <c r="C222" s="17" t="s">
        <v>507</v>
      </c>
      <c r="D222" s="5">
        <v>14</v>
      </c>
      <c r="E222" s="5" t="str">
        <f t="shared" si="72"/>
        <v>D</v>
      </c>
      <c r="F222" s="5" t="str">
        <f t="shared" si="73"/>
        <v>1</v>
      </c>
      <c r="G222" s="5">
        <v>23</v>
      </c>
      <c r="H222" s="5" t="str">
        <f t="shared" si="74"/>
        <v>B</v>
      </c>
      <c r="I222" s="5" t="str">
        <f t="shared" si="75"/>
        <v>3</v>
      </c>
      <c r="J222" s="5">
        <v>7</v>
      </c>
      <c r="K222" s="5" t="str">
        <f t="shared" si="76"/>
        <v>D</v>
      </c>
      <c r="L222" s="5" t="str">
        <f t="shared" si="77"/>
        <v>1</v>
      </c>
      <c r="M222" s="5">
        <v>24</v>
      </c>
      <c r="N222" s="5" t="str">
        <f t="shared" si="78"/>
        <v>A-</v>
      </c>
      <c r="O222" s="5" t="str">
        <f t="shared" si="79"/>
        <v>3.5</v>
      </c>
      <c r="P222" s="28">
        <v>16</v>
      </c>
      <c r="Q222" s="5" t="str">
        <f t="shared" si="80"/>
        <v>A+</v>
      </c>
      <c r="R222" s="5" t="str">
        <f t="shared" si="81"/>
        <v>5</v>
      </c>
      <c r="S222" s="5">
        <v>20</v>
      </c>
      <c r="T222" s="5" t="str">
        <f t="shared" si="82"/>
        <v>B</v>
      </c>
      <c r="U222" s="5" t="str">
        <f t="shared" si="83"/>
        <v>3</v>
      </c>
      <c r="V222" s="5">
        <v>20</v>
      </c>
      <c r="W222" s="5" t="str">
        <f t="shared" si="84"/>
        <v>B</v>
      </c>
      <c r="X222" s="5" t="str">
        <f t="shared" si="85"/>
        <v>3</v>
      </c>
      <c r="Y222" s="5">
        <v>25</v>
      </c>
      <c r="Z222" s="5" t="str">
        <f t="shared" si="86"/>
        <v>A-</v>
      </c>
      <c r="AA222" s="5" t="str">
        <f t="shared" si="87"/>
        <v>3.5</v>
      </c>
      <c r="AB222" s="5">
        <v>14</v>
      </c>
      <c r="AC222" s="5" t="str">
        <f t="shared" si="88"/>
        <v>D</v>
      </c>
      <c r="AD222" s="5" t="str">
        <f t="shared" si="89"/>
        <v>1</v>
      </c>
      <c r="AE222" s="5">
        <v>20</v>
      </c>
      <c r="AF222" s="5" t="str">
        <f t="shared" si="90"/>
        <v>A+</v>
      </c>
      <c r="AG222" s="5" t="str">
        <f t="shared" si="91"/>
        <v>5</v>
      </c>
      <c r="AH222" s="5">
        <v>17</v>
      </c>
      <c r="AI222" s="5" t="str">
        <f t="shared" si="92"/>
        <v>A+</v>
      </c>
      <c r="AJ222" s="5" t="str">
        <f t="shared" si="93"/>
        <v>5</v>
      </c>
      <c r="AK222" s="7" t="str">
        <f t="shared" si="94"/>
        <v>Pass</v>
      </c>
      <c r="AL222" s="8">
        <f t="shared" si="95"/>
        <v>200</v>
      </c>
      <c r="AM222" s="5"/>
    </row>
    <row r="223" spans="1:39">
      <c r="AE223" s="6">
        <v>10</v>
      </c>
      <c r="AF223" s="6" t="str">
        <f t="shared" si="90"/>
        <v>B</v>
      </c>
      <c r="AG223" s="6" t="str">
        <f t="shared" si="91"/>
        <v>2</v>
      </c>
    </row>
  </sheetData>
  <mergeCells count="12">
    <mergeCell ref="AI2:AM2"/>
    <mergeCell ref="A2:AH2"/>
    <mergeCell ref="A1:AM1"/>
    <mergeCell ref="A186:AM186"/>
    <mergeCell ref="A187:AH187"/>
    <mergeCell ref="AI187:AM187"/>
    <mergeCell ref="A51:AM51"/>
    <mergeCell ref="A52:AH52"/>
    <mergeCell ref="AI52:AM52"/>
    <mergeCell ref="A136:AM136"/>
    <mergeCell ref="A137:AH137"/>
    <mergeCell ref="AI137:AM137"/>
  </mergeCells>
  <conditionalFormatting sqref="B138:V138">
    <cfRule type="containsText" dxfId="364" priority="88" operator="containsText" text="FAIL">
      <formula>NOT(ISERROR(SEARCH("FAIL",B138)))</formula>
    </cfRule>
  </conditionalFormatting>
  <conditionalFormatting sqref="B188:V188">
    <cfRule type="containsText" dxfId="363" priority="87" operator="containsText" text="FAIL">
      <formula>NOT(ISERROR(SEARCH("FAIL",B188)))</formula>
    </cfRule>
  </conditionalFormatting>
  <conditionalFormatting sqref="B3:AE3">
    <cfRule type="containsText" dxfId="362" priority="1" operator="containsText" text="FAIL">
      <formula>NOT(ISERROR(SEARCH("FAIL",B3)))</formula>
    </cfRule>
  </conditionalFormatting>
  <conditionalFormatting sqref="B53:AE53">
    <cfRule type="containsText" dxfId="361" priority="2" operator="containsText" text="FAIL">
      <formula>NOT(ISERROR(SEARCH("FAIL",B53)))</formula>
    </cfRule>
  </conditionalFormatting>
  <conditionalFormatting sqref="E4:F46">
    <cfRule type="containsText" dxfId="360" priority="93" operator="containsText" text="F">
      <formula>NOT(ISERROR(SEARCH("F",E4)))</formula>
    </cfRule>
    <cfRule type="containsText" dxfId="359" priority="94" operator="containsText" text="FAIL">
      <formula>NOT(ISERROR(SEARCH("FAIL",E4)))</formula>
    </cfRule>
  </conditionalFormatting>
  <conditionalFormatting sqref="E54:F103">
    <cfRule type="containsText" dxfId="358" priority="60" operator="containsText" text="F">
      <formula>NOT(ISERROR(SEARCH("F",E54)))</formula>
    </cfRule>
    <cfRule type="containsText" dxfId="357" priority="61" operator="containsText" text="FAIL">
      <formula>NOT(ISERROR(SEARCH("FAIL",E54)))</formula>
    </cfRule>
  </conditionalFormatting>
  <conditionalFormatting sqref="E139:F181">
    <cfRule type="containsText" dxfId="356" priority="33" operator="containsText" text="F">
      <formula>NOT(ISERROR(SEARCH("F",E139)))</formula>
    </cfRule>
    <cfRule type="containsText" dxfId="355" priority="34" operator="containsText" text="FAIL">
      <formula>NOT(ISERROR(SEARCH("FAIL",E139)))</formula>
    </cfRule>
  </conditionalFormatting>
  <conditionalFormatting sqref="E189:F222">
    <cfRule type="containsText" dxfId="354" priority="6" operator="containsText" text="F">
      <formula>NOT(ISERROR(SEARCH("F",E189)))</formula>
    </cfRule>
    <cfRule type="containsText" dxfId="353" priority="7" operator="containsText" text="FAIL">
      <formula>NOT(ISERROR(SEARCH("FAIL",E189)))</formula>
    </cfRule>
  </conditionalFormatting>
  <conditionalFormatting sqref="E3:I3">
    <cfRule type="containsText" dxfId="352" priority="281" operator="containsText" text="F">
      <formula>NOT(ISERROR(SEARCH("F",E3)))</formula>
    </cfRule>
  </conditionalFormatting>
  <conditionalFormatting sqref="E53:I53">
    <cfRule type="containsText" dxfId="351" priority="221" operator="containsText" text="F">
      <formula>NOT(ISERROR(SEARCH("F",E53)))</formula>
    </cfRule>
  </conditionalFormatting>
  <conditionalFormatting sqref="E138:I138">
    <cfRule type="containsText" dxfId="350" priority="186" operator="containsText" text="F">
      <formula>NOT(ISERROR(SEARCH("F",E138)))</formula>
    </cfRule>
  </conditionalFormatting>
  <conditionalFormatting sqref="E188:I188">
    <cfRule type="containsText" dxfId="349" priority="151" operator="containsText" text="F">
      <formula>NOT(ISERROR(SEARCH("F",E188)))</formula>
    </cfRule>
  </conditionalFormatting>
  <conditionalFormatting sqref="H4:I46">
    <cfRule type="containsText" dxfId="348" priority="247" operator="containsText" text="FAIL">
      <formula>NOT(ISERROR(SEARCH("FAIL",H4)))</formula>
    </cfRule>
    <cfRule type="containsText" dxfId="347" priority="246" operator="containsText" text="F">
      <formula>NOT(ISERROR(SEARCH("F",H4)))</formula>
    </cfRule>
  </conditionalFormatting>
  <conditionalFormatting sqref="H54:I103">
    <cfRule type="containsText" dxfId="346" priority="72" operator="containsText" text="FAIL">
      <formula>NOT(ISERROR(SEARCH("FAIL",H54)))</formula>
    </cfRule>
    <cfRule type="containsText" dxfId="345" priority="71" operator="containsText" text="F">
      <formula>NOT(ISERROR(SEARCH("F",H54)))</formula>
    </cfRule>
  </conditionalFormatting>
  <conditionalFormatting sqref="H139:I181">
    <cfRule type="containsText" dxfId="344" priority="44" operator="containsText" text="F">
      <formula>NOT(ISERROR(SEARCH("F",H139)))</formula>
    </cfRule>
    <cfRule type="containsText" dxfId="343" priority="45" operator="containsText" text="FAIL">
      <formula>NOT(ISERROR(SEARCH("FAIL",H139)))</formula>
    </cfRule>
  </conditionalFormatting>
  <conditionalFormatting sqref="H189:I222">
    <cfRule type="containsText" dxfId="342" priority="17" operator="containsText" text="F">
      <formula>NOT(ISERROR(SEARCH("F",H189)))</formula>
    </cfRule>
    <cfRule type="containsText" dxfId="341" priority="18" operator="containsText" text="FAIL">
      <formula>NOT(ISERROR(SEARCH("FAIL",H189)))</formula>
    </cfRule>
  </conditionalFormatting>
  <conditionalFormatting sqref="K4:L46">
    <cfRule type="containsText" dxfId="340" priority="243" operator="containsText" text="FAIL">
      <formula>NOT(ISERROR(SEARCH("FAIL",K4)))</formula>
    </cfRule>
    <cfRule type="containsText" dxfId="339" priority="242" operator="containsText" text="F">
      <formula>NOT(ISERROR(SEARCH("F",K4)))</formula>
    </cfRule>
  </conditionalFormatting>
  <conditionalFormatting sqref="K54:L103">
    <cfRule type="containsText" dxfId="338" priority="70" operator="containsText" text="FAIL">
      <formula>NOT(ISERROR(SEARCH("FAIL",K54)))</formula>
    </cfRule>
    <cfRule type="containsText" dxfId="337" priority="69" operator="containsText" text="F">
      <formula>NOT(ISERROR(SEARCH("F",K54)))</formula>
    </cfRule>
  </conditionalFormatting>
  <conditionalFormatting sqref="K139:L181">
    <cfRule type="containsText" dxfId="336" priority="42" operator="containsText" text="F">
      <formula>NOT(ISERROR(SEARCH("F",K139)))</formula>
    </cfRule>
    <cfRule type="containsText" dxfId="335" priority="43" operator="containsText" text="FAIL">
      <formula>NOT(ISERROR(SEARCH("FAIL",K139)))</formula>
    </cfRule>
  </conditionalFormatting>
  <conditionalFormatting sqref="K189:L222">
    <cfRule type="containsText" dxfId="334" priority="15" operator="containsText" text="F">
      <formula>NOT(ISERROR(SEARCH("F",K189)))</formula>
    </cfRule>
    <cfRule type="containsText" dxfId="333" priority="16" operator="containsText" text="FAIL">
      <formula>NOT(ISERROR(SEARCH("FAIL",K189)))</formula>
    </cfRule>
  </conditionalFormatting>
  <conditionalFormatting sqref="N4:O46 P6:P7">
    <cfRule type="containsText" dxfId="332" priority="270" operator="containsText" text="F">
      <formula>NOT(ISERROR(SEARCH("F",N4)))</formula>
    </cfRule>
    <cfRule type="containsText" dxfId="331" priority="271" operator="containsText" text="FAIL">
      <formula>NOT(ISERROR(SEARCH("FAIL",N4)))</formula>
    </cfRule>
  </conditionalFormatting>
  <conditionalFormatting sqref="N54:O103">
    <cfRule type="containsText" dxfId="330" priority="82" operator="containsText" text="F">
      <formula>NOT(ISERROR(SEARCH("F",N54)))</formula>
    </cfRule>
    <cfRule type="containsText" dxfId="329" priority="83" operator="containsText" text="FAIL">
      <formula>NOT(ISERROR(SEARCH("FAIL",N54)))</formula>
    </cfRule>
  </conditionalFormatting>
  <conditionalFormatting sqref="N139:O181">
    <cfRule type="containsText" dxfId="328" priority="55" operator="containsText" text="F">
      <formula>NOT(ISERROR(SEARCH("F",N139)))</formula>
    </cfRule>
    <cfRule type="containsText" dxfId="327" priority="56" operator="containsText" text="FAIL">
      <formula>NOT(ISERROR(SEARCH("FAIL",N139)))</formula>
    </cfRule>
  </conditionalFormatting>
  <conditionalFormatting sqref="N189:O222">
    <cfRule type="containsText" dxfId="326" priority="29" operator="containsText" text="FAIL">
      <formula>NOT(ISERROR(SEARCH("FAIL",N189)))</formula>
    </cfRule>
    <cfRule type="containsText" dxfId="325" priority="28" operator="containsText" text="F">
      <formula>NOT(ISERROR(SEARCH("F",N189)))</formula>
    </cfRule>
  </conditionalFormatting>
  <conditionalFormatting sqref="Q4:Q46">
    <cfRule type="containsText" dxfId="324" priority="268" operator="containsText" text="F">
      <formula>NOT(ISERROR(SEARCH("F",Q4)))</formula>
    </cfRule>
  </conditionalFormatting>
  <conditionalFormatting sqref="Q54">
    <cfRule type="containsText" dxfId="323" priority="81" operator="containsText" text="F">
      <formula>NOT(ISERROR(SEARCH("F",Q54)))</formula>
    </cfRule>
  </conditionalFormatting>
  <conditionalFormatting sqref="Q139">
    <cfRule type="containsText" dxfId="322" priority="54" operator="containsText" text="F">
      <formula>NOT(ISERROR(SEARCH("F",Q139)))</formula>
    </cfRule>
  </conditionalFormatting>
  <conditionalFormatting sqref="Q189">
    <cfRule type="containsText" dxfId="321" priority="27" operator="containsText" text="F">
      <formula>NOT(ISERROR(SEARCH("F",Q189)))</formula>
    </cfRule>
  </conditionalFormatting>
  <conditionalFormatting sqref="Q4:R46">
    <cfRule type="containsText" dxfId="320" priority="267" operator="containsText" text="FAIL">
      <formula>NOT(ISERROR(SEARCH("FAIL",Q4)))</formula>
    </cfRule>
  </conditionalFormatting>
  <conditionalFormatting sqref="Q54:R103">
    <cfRule type="containsText" dxfId="319" priority="80" operator="containsText" text="FAIL">
      <formula>NOT(ISERROR(SEARCH("FAIL",Q54)))</formula>
    </cfRule>
  </conditionalFormatting>
  <conditionalFormatting sqref="Q55:R103">
    <cfRule type="containsText" dxfId="318" priority="212" operator="containsText" text="F">
      <formula>NOT(ISERROR(SEARCH("F",Q55)))</formula>
    </cfRule>
  </conditionalFormatting>
  <conditionalFormatting sqref="Q139:R181">
    <cfRule type="containsText" dxfId="317" priority="53" operator="containsText" text="FAIL">
      <formula>NOT(ISERROR(SEARCH("FAIL",Q139)))</formula>
    </cfRule>
  </conditionalFormatting>
  <conditionalFormatting sqref="Q140:R181">
    <cfRule type="containsText" dxfId="316" priority="177" operator="containsText" text="F">
      <formula>NOT(ISERROR(SEARCH("F",Q140)))</formula>
    </cfRule>
  </conditionalFormatting>
  <conditionalFormatting sqref="Q189:R222">
    <cfRule type="containsText" dxfId="315" priority="26" operator="containsText" text="FAIL">
      <formula>NOT(ISERROR(SEARCH("FAIL",Q189)))</formula>
    </cfRule>
  </conditionalFormatting>
  <conditionalFormatting sqref="Q190:R222">
    <cfRule type="containsText" dxfId="314" priority="142" operator="containsText" text="F">
      <formula>NOT(ISERROR(SEARCH("F",Q190)))</formula>
    </cfRule>
  </conditionalFormatting>
  <conditionalFormatting sqref="R3:R46">
    <cfRule type="containsText" dxfId="313" priority="266" operator="containsText" text="F">
      <formula>NOT(ISERROR(SEARCH("F",R3)))</formula>
    </cfRule>
  </conditionalFormatting>
  <conditionalFormatting sqref="R53:R54">
    <cfRule type="containsText" dxfId="312" priority="79" operator="containsText" text="F">
      <formula>NOT(ISERROR(SEARCH("F",R53)))</formula>
    </cfRule>
  </conditionalFormatting>
  <conditionalFormatting sqref="R138:R139">
    <cfRule type="containsText" dxfId="311" priority="52" operator="containsText" text="F">
      <formula>NOT(ISERROR(SEARCH("F",R138)))</formula>
    </cfRule>
  </conditionalFormatting>
  <conditionalFormatting sqref="R188:R189">
    <cfRule type="containsText" dxfId="310" priority="25" operator="containsText" text="F">
      <formula>NOT(ISERROR(SEARCH("F",R188)))</formula>
    </cfRule>
  </conditionalFormatting>
  <conditionalFormatting sqref="T4:T46">
    <cfRule type="containsText" dxfId="309" priority="264" operator="containsText" text="F">
      <formula>NOT(ISERROR(SEARCH("F",T4)))</formula>
    </cfRule>
  </conditionalFormatting>
  <conditionalFormatting sqref="T54">
    <cfRule type="containsText" dxfId="308" priority="78" operator="containsText" text="F">
      <formula>NOT(ISERROR(SEARCH("F",T54)))</formula>
    </cfRule>
  </conditionalFormatting>
  <conditionalFormatting sqref="T139">
    <cfRule type="containsText" dxfId="307" priority="51" operator="containsText" text="F">
      <formula>NOT(ISERROR(SEARCH("F",T139)))</formula>
    </cfRule>
  </conditionalFormatting>
  <conditionalFormatting sqref="T189">
    <cfRule type="containsText" dxfId="306" priority="24" operator="containsText" text="F">
      <formula>NOT(ISERROR(SEARCH("F",T189)))</formula>
    </cfRule>
  </conditionalFormatting>
  <conditionalFormatting sqref="T4:U46">
    <cfRule type="containsText" dxfId="305" priority="263" operator="containsText" text="FAIL">
      <formula>NOT(ISERROR(SEARCH("FAIL",T4)))</formula>
    </cfRule>
  </conditionalFormatting>
  <conditionalFormatting sqref="T54:U103">
    <cfRule type="containsText" dxfId="304" priority="77" operator="containsText" text="FAIL">
      <formula>NOT(ISERROR(SEARCH("FAIL",T54)))</formula>
    </cfRule>
  </conditionalFormatting>
  <conditionalFormatting sqref="T55:U103">
    <cfRule type="containsText" dxfId="303" priority="209" operator="containsText" text="F">
      <formula>NOT(ISERROR(SEARCH("F",T55)))</formula>
    </cfRule>
  </conditionalFormatting>
  <conditionalFormatting sqref="T139:U181">
    <cfRule type="containsText" dxfId="302" priority="50" operator="containsText" text="FAIL">
      <formula>NOT(ISERROR(SEARCH("FAIL",T139)))</formula>
    </cfRule>
  </conditionalFormatting>
  <conditionalFormatting sqref="T140:U181">
    <cfRule type="containsText" dxfId="301" priority="174" operator="containsText" text="F">
      <formula>NOT(ISERROR(SEARCH("F",T140)))</formula>
    </cfRule>
  </conditionalFormatting>
  <conditionalFormatting sqref="T189:U222">
    <cfRule type="containsText" dxfId="300" priority="23" operator="containsText" text="FAIL">
      <formula>NOT(ISERROR(SEARCH("FAIL",T189)))</formula>
    </cfRule>
  </conditionalFormatting>
  <conditionalFormatting sqref="T190:U222">
    <cfRule type="containsText" dxfId="299" priority="139" operator="containsText" text="F">
      <formula>NOT(ISERROR(SEARCH("F",T190)))</formula>
    </cfRule>
  </conditionalFormatting>
  <conditionalFormatting sqref="U3:U46">
    <cfRule type="containsText" dxfId="298" priority="262" operator="containsText" text="F">
      <formula>NOT(ISERROR(SEARCH("F",U3)))</formula>
    </cfRule>
  </conditionalFormatting>
  <conditionalFormatting sqref="U53:U54">
    <cfRule type="containsText" dxfId="297" priority="76" operator="containsText" text="F">
      <formula>NOT(ISERROR(SEARCH("F",U53)))</formula>
    </cfRule>
  </conditionalFormatting>
  <conditionalFormatting sqref="U138:U139">
    <cfRule type="containsText" dxfId="296" priority="49" operator="containsText" text="F">
      <formula>NOT(ISERROR(SEARCH("F",U138)))</formula>
    </cfRule>
  </conditionalFormatting>
  <conditionalFormatting sqref="U188:U189">
    <cfRule type="containsText" dxfId="295" priority="22" operator="containsText" text="F">
      <formula>NOT(ISERROR(SEARCH("F",U188)))</formula>
    </cfRule>
  </conditionalFormatting>
  <conditionalFormatting sqref="W4:X46">
    <cfRule type="containsText" dxfId="294" priority="107" operator="containsText" text="F">
      <formula>NOT(ISERROR(SEARCH("F",W4)))</formula>
    </cfRule>
    <cfRule type="containsText" dxfId="293" priority="108" operator="containsText" text="FAIL">
      <formula>NOT(ISERROR(SEARCH("FAIL",W4)))</formula>
    </cfRule>
  </conditionalFormatting>
  <conditionalFormatting sqref="W54:X103">
    <cfRule type="containsText" dxfId="292" priority="62" operator="containsText" text="F">
      <formula>NOT(ISERROR(SEARCH("F",W54)))</formula>
    </cfRule>
    <cfRule type="containsText" dxfId="291" priority="63" operator="containsText" text="FAIL">
      <formula>NOT(ISERROR(SEARCH("FAIL",W54)))</formula>
    </cfRule>
  </conditionalFormatting>
  <conditionalFormatting sqref="W139:X181">
    <cfRule type="containsText" dxfId="290" priority="35" operator="containsText" text="F">
      <formula>NOT(ISERROR(SEARCH("F",W139)))</formula>
    </cfRule>
    <cfRule type="containsText" dxfId="289" priority="36" operator="containsText" text="FAIL">
      <formula>NOT(ISERROR(SEARCH("FAIL",W139)))</formula>
    </cfRule>
  </conditionalFormatting>
  <conditionalFormatting sqref="W189:X222">
    <cfRule type="containsText" dxfId="288" priority="9" operator="containsText" text="FAIL">
      <formula>NOT(ISERROR(SEARCH("FAIL",W189)))</formula>
    </cfRule>
    <cfRule type="containsText" dxfId="287" priority="8" operator="containsText" text="F">
      <formula>NOT(ISERROR(SEARCH("F",W189)))</formula>
    </cfRule>
  </conditionalFormatting>
  <conditionalFormatting sqref="W138:AL138">
    <cfRule type="containsText" dxfId="286" priority="185" operator="containsText" text="FAIL">
      <formula>NOT(ISERROR(SEARCH("FAIL",W138)))</formula>
    </cfRule>
  </conditionalFormatting>
  <conditionalFormatting sqref="W188:AL188">
    <cfRule type="containsText" dxfId="285" priority="150" operator="containsText" text="FAIL">
      <formula>NOT(ISERROR(SEARCH("FAIL",W188)))</formula>
    </cfRule>
  </conditionalFormatting>
  <conditionalFormatting sqref="X3">
    <cfRule type="containsText" dxfId="284" priority="238" operator="containsText" text="F">
      <formula>NOT(ISERROR(SEARCH("F",X3)))</formula>
    </cfRule>
  </conditionalFormatting>
  <conditionalFormatting sqref="X53">
    <cfRule type="containsText" dxfId="283" priority="197" operator="containsText" text="F">
      <formula>NOT(ISERROR(SEARCH("F",X53)))</formula>
    </cfRule>
  </conditionalFormatting>
  <conditionalFormatting sqref="X138">
    <cfRule type="containsText" dxfId="282" priority="162" operator="containsText" text="F">
      <formula>NOT(ISERROR(SEARCH("F",X138)))</formula>
    </cfRule>
  </conditionalFormatting>
  <conditionalFormatting sqref="X188">
    <cfRule type="containsText" dxfId="281" priority="127" operator="containsText" text="F">
      <formula>NOT(ISERROR(SEARCH("F",X188)))</formula>
    </cfRule>
  </conditionalFormatting>
  <conditionalFormatting sqref="Z4:Z46">
    <cfRule type="containsText" dxfId="280" priority="260" operator="containsText" text="F">
      <formula>NOT(ISERROR(SEARCH("F",Z4)))</formula>
    </cfRule>
  </conditionalFormatting>
  <conditionalFormatting sqref="Z54">
    <cfRule type="containsText" dxfId="279" priority="75" operator="containsText" text="F">
      <formula>NOT(ISERROR(SEARCH("F",Z54)))</formula>
    </cfRule>
  </conditionalFormatting>
  <conditionalFormatting sqref="Z139">
    <cfRule type="containsText" dxfId="278" priority="48" operator="containsText" text="F">
      <formula>NOT(ISERROR(SEARCH("F",Z139)))</formula>
    </cfRule>
  </conditionalFormatting>
  <conditionalFormatting sqref="Z189">
    <cfRule type="containsText" dxfId="277" priority="21" operator="containsText" text="F">
      <formula>NOT(ISERROR(SEARCH("F",Z189)))</formula>
    </cfRule>
  </conditionalFormatting>
  <conditionalFormatting sqref="Z4:AA46">
    <cfRule type="containsText" dxfId="276" priority="259" operator="containsText" text="FAIL">
      <formula>NOT(ISERROR(SEARCH("FAIL",Z4)))</formula>
    </cfRule>
  </conditionalFormatting>
  <conditionalFormatting sqref="Z54:AA103">
    <cfRule type="containsText" dxfId="275" priority="74" operator="containsText" text="FAIL">
      <formula>NOT(ISERROR(SEARCH("FAIL",Z54)))</formula>
    </cfRule>
  </conditionalFormatting>
  <conditionalFormatting sqref="Z55:AA103">
    <cfRule type="containsText" dxfId="274" priority="206" operator="containsText" text="F">
      <formula>NOT(ISERROR(SEARCH("F",Z55)))</formula>
    </cfRule>
  </conditionalFormatting>
  <conditionalFormatting sqref="Z139:AA181">
    <cfRule type="containsText" dxfId="273" priority="47" operator="containsText" text="FAIL">
      <formula>NOT(ISERROR(SEARCH("FAIL",Z139)))</formula>
    </cfRule>
  </conditionalFormatting>
  <conditionalFormatting sqref="Z140:AA181">
    <cfRule type="containsText" dxfId="272" priority="171" operator="containsText" text="F">
      <formula>NOT(ISERROR(SEARCH("F",Z140)))</formula>
    </cfRule>
  </conditionalFormatting>
  <conditionalFormatting sqref="Z189:AA222">
    <cfRule type="containsText" dxfId="271" priority="20" operator="containsText" text="FAIL">
      <formula>NOT(ISERROR(SEARCH("FAIL",Z189)))</formula>
    </cfRule>
  </conditionalFormatting>
  <conditionalFormatting sqref="Z190:AA222">
    <cfRule type="containsText" dxfId="270" priority="136" operator="containsText" text="F">
      <formula>NOT(ISERROR(SEARCH("F",Z190)))</formula>
    </cfRule>
  </conditionalFormatting>
  <conditionalFormatting sqref="AA3:AA46">
    <cfRule type="containsText" dxfId="269" priority="258" operator="containsText" text="F">
      <formula>NOT(ISERROR(SEARCH("F",AA3)))</formula>
    </cfRule>
  </conditionalFormatting>
  <conditionalFormatting sqref="AA53:AA54">
    <cfRule type="containsText" dxfId="268" priority="73" operator="containsText" text="F">
      <formula>NOT(ISERROR(SEARCH("F",AA53)))</formula>
    </cfRule>
  </conditionalFormatting>
  <conditionalFormatting sqref="AA138:AA139">
    <cfRule type="containsText" dxfId="267" priority="46" operator="containsText" text="F">
      <formula>NOT(ISERROR(SEARCH("F",AA138)))</formula>
    </cfRule>
  </conditionalFormatting>
  <conditionalFormatting sqref="AA188:AA189">
    <cfRule type="containsText" dxfId="266" priority="19" operator="containsText" text="F">
      <formula>NOT(ISERROR(SEARCH("F",AA188)))</formula>
    </cfRule>
  </conditionalFormatting>
  <conditionalFormatting sqref="AC4:AC46">
    <cfRule type="containsText" dxfId="265" priority="236" operator="containsText" text="F">
      <formula>NOT(ISERROR(SEARCH("F",AC4)))</formula>
    </cfRule>
  </conditionalFormatting>
  <conditionalFormatting sqref="AC54">
    <cfRule type="containsText" dxfId="264" priority="68" operator="containsText" text="F">
      <formula>NOT(ISERROR(SEARCH("F",AC54)))</formula>
    </cfRule>
  </conditionalFormatting>
  <conditionalFormatting sqref="AC139:AC181">
    <cfRule type="containsText" dxfId="263" priority="41" operator="containsText" text="F">
      <formula>NOT(ISERROR(SEARCH("F",AC139)))</formula>
    </cfRule>
  </conditionalFormatting>
  <conditionalFormatting sqref="AC189">
    <cfRule type="containsText" dxfId="262" priority="14" operator="containsText" text="F">
      <formula>NOT(ISERROR(SEARCH("F",AC189)))</formula>
    </cfRule>
  </conditionalFormatting>
  <conditionalFormatting sqref="AC4:AD46">
    <cfRule type="containsText" dxfId="261" priority="235" operator="containsText" text="FAIL">
      <formula>NOT(ISERROR(SEARCH("FAIL",AC4)))</formula>
    </cfRule>
  </conditionalFormatting>
  <conditionalFormatting sqref="AC54:AD103">
    <cfRule type="containsText" dxfId="260" priority="67" operator="containsText" text="FAIL">
      <formula>NOT(ISERROR(SEARCH("FAIL",AC54)))</formula>
    </cfRule>
  </conditionalFormatting>
  <conditionalFormatting sqref="AC55:AD103">
    <cfRule type="containsText" dxfId="259" priority="194" operator="containsText" text="F">
      <formula>NOT(ISERROR(SEARCH("F",AC55)))</formula>
    </cfRule>
  </conditionalFormatting>
  <conditionalFormatting sqref="AC139:AD181">
    <cfRule type="containsText" dxfId="258" priority="40" operator="containsText" text="FAIL">
      <formula>NOT(ISERROR(SEARCH("FAIL",AC139)))</formula>
    </cfRule>
  </conditionalFormatting>
  <conditionalFormatting sqref="AC189:AD222">
    <cfRule type="containsText" dxfId="257" priority="13" operator="containsText" text="FAIL">
      <formula>NOT(ISERROR(SEARCH("FAIL",AC189)))</formula>
    </cfRule>
  </conditionalFormatting>
  <conditionalFormatting sqref="AC190:AD222">
    <cfRule type="containsText" dxfId="256" priority="124" operator="containsText" text="F">
      <formula>NOT(ISERROR(SEARCH("F",AC190)))</formula>
    </cfRule>
  </conditionalFormatting>
  <conditionalFormatting sqref="AD3:AD46">
    <cfRule type="containsText" dxfId="255" priority="234" operator="containsText" text="F">
      <formula>NOT(ISERROR(SEARCH("F",AD3)))</formula>
    </cfRule>
  </conditionalFormatting>
  <conditionalFormatting sqref="AD53:AD54">
    <cfRule type="containsText" dxfId="254" priority="66" operator="containsText" text="F">
      <formula>NOT(ISERROR(SEARCH("F",AD53)))</formula>
    </cfRule>
  </conditionalFormatting>
  <conditionalFormatting sqref="AD138:AD181">
    <cfRule type="containsText" dxfId="253" priority="39" operator="containsText" text="F">
      <formula>NOT(ISERROR(SEARCH("F",AD138)))</formula>
    </cfRule>
  </conditionalFormatting>
  <conditionalFormatting sqref="AD188:AD189">
    <cfRule type="containsText" dxfId="252" priority="12" operator="containsText" text="F">
      <formula>NOT(ISERROR(SEARCH("F",AD188)))</formula>
    </cfRule>
  </conditionalFormatting>
  <conditionalFormatting sqref="AF4:AG46">
    <cfRule type="containsText" dxfId="251" priority="84" operator="containsText" text="FAIL">
      <formula>NOT(ISERROR(SEARCH("FAIL",AF4)))</formula>
    </cfRule>
    <cfRule type="containsText" dxfId="250" priority="85" operator="containsText" text="F">
      <formula>NOT(ISERROR(SEARCH("F",AF4)))</formula>
    </cfRule>
  </conditionalFormatting>
  <conditionalFormatting sqref="AF54:AG103">
    <cfRule type="containsText" dxfId="249" priority="57" operator="containsText" text="FAIL">
      <formula>NOT(ISERROR(SEARCH("FAIL",AF54)))</formula>
    </cfRule>
    <cfRule type="containsText" dxfId="248" priority="58" operator="containsText" text="F">
      <formula>NOT(ISERROR(SEARCH("F",AF54)))</formula>
    </cfRule>
  </conditionalFormatting>
  <conditionalFormatting sqref="AF139:AG181">
    <cfRule type="containsText" dxfId="247" priority="30" operator="containsText" text="FAIL">
      <formula>NOT(ISERROR(SEARCH("FAIL",AF139)))</formula>
    </cfRule>
    <cfRule type="containsText" dxfId="246" priority="31" operator="containsText" text="F">
      <formula>NOT(ISERROR(SEARCH("F",AF139)))</formula>
    </cfRule>
  </conditionalFormatting>
  <conditionalFormatting sqref="AF189:AG222">
    <cfRule type="containsText" dxfId="245" priority="4" operator="containsText" text="F">
      <formula>NOT(ISERROR(SEARCH("F",AF189)))</formula>
    </cfRule>
    <cfRule type="containsText" dxfId="244" priority="3" operator="containsText" text="FAIL">
      <formula>NOT(ISERROR(SEARCH("FAIL",AF189)))</formula>
    </cfRule>
  </conditionalFormatting>
  <conditionalFormatting sqref="AF3:AL3">
    <cfRule type="containsText" dxfId="243" priority="277" operator="containsText" text="FAIL">
      <formula>NOT(ISERROR(SEARCH("FAIL",AF3)))</formula>
    </cfRule>
  </conditionalFormatting>
  <conditionalFormatting sqref="AF53:AL53">
    <cfRule type="containsText" dxfId="242" priority="220" operator="containsText" text="FAIL">
      <formula>NOT(ISERROR(SEARCH("FAIL",AF53)))</formula>
    </cfRule>
  </conditionalFormatting>
  <conditionalFormatting sqref="AG3:AL3">
    <cfRule type="containsText" dxfId="241" priority="276" operator="containsText" text="F">
      <formula>NOT(ISERROR(SEARCH("F",AG3)))</formula>
    </cfRule>
  </conditionalFormatting>
  <conditionalFormatting sqref="AG53:AL53">
    <cfRule type="containsText" dxfId="240" priority="219" operator="containsText" text="F">
      <formula>NOT(ISERROR(SEARCH("F",AG53)))</formula>
    </cfRule>
  </conditionalFormatting>
  <conditionalFormatting sqref="AG138:AL138">
    <cfRule type="containsText" dxfId="239" priority="184" operator="containsText" text="F">
      <formula>NOT(ISERROR(SEARCH("F",AG138)))</formula>
    </cfRule>
  </conditionalFormatting>
  <conditionalFormatting sqref="AG188:AL188">
    <cfRule type="containsText" dxfId="238" priority="149" operator="containsText" text="F">
      <formula>NOT(ISERROR(SEARCH("F",AG188)))</formula>
    </cfRule>
  </conditionalFormatting>
  <conditionalFormatting sqref="AH3">
    <cfRule type="containsText" dxfId="237" priority="232" operator="containsText" text="Self-(40) ">
      <formula>NOT(ISERROR(SEARCH("Self-(40) ",AH3)))</formula>
    </cfRule>
    <cfRule type="containsText" dxfId="236" priority="226" operator="containsText" text="Self-(20) ">
      <formula>NOT(ISERROR(SEARCH("Self-(20) ",AH3)))</formula>
    </cfRule>
  </conditionalFormatting>
  <conditionalFormatting sqref="AH53">
    <cfRule type="containsText" dxfId="234" priority="193" operator="containsText" text="Self-(40) ">
      <formula>NOT(ISERROR(SEARCH("Self-(40) ",AH53)))</formula>
    </cfRule>
    <cfRule type="containsText" dxfId="233" priority="189" operator="containsText" text="Self-(20) ">
      <formula>NOT(ISERROR(SEARCH("Self-(20) ",AH53)))</formula>
    </cfRule>
  </conditionalFormatting>
  <conditionalFormatting sqref="AH138">
    <cfRule type="containsText" dxfId="232" priority="154" operator="containsText" text="Self-(20) ">
      <formula>NOT(ISERROR(SEARCH("Self-(20) ",AH138)))</formula>
    </cfRule>
    <cfRule type="containsText" dxfId="231" priority="158" operator="containsText" text="Self-(40) ">
      <formula>NOT(ISERROR(SEARCH("Self-(40) ",AH138)))</formula>
    </cfRule>
  </conditionalFormatting>
  <conditionalFormatting sqref="AH188">
    <cfRule type="containsText" dxfId="230" priority="119" operator="containsText" text="Self-(20) ">
      <formula>NOT(ISERROR(SEARCH("Self-(20) ",AH188)))</formula>
    </cfRule>
    <cfRule type="containsText" dxfId="229" priority="123" operator="containsText" text="Self-(40) ">
      <formula>NOT(ISERROR(SEARCH("Self-(40) ",AH188)))</formula>
    </cfRule>
  </conditionalFormatting>
  <conditionalFormatting sqref="AI3:AJ3">
    <cfRule type="containsText" dxfId="228" priority="231" operator="containsText" text="Self-Grade">
      <formula>NOT(ISERROR(SEARCH("Self-Grade",AI3)))</formula>
    </cfRule>
  </conditionalFormatting>
  <conditionalFormatting sqref="AI53:AJ53">
    <cfRule type="containsText" dxfId="227" priority="192" operator="containsText" text="Self-Grade">
      <formula>NOT(ISERROR(SEARCH("Self-Grade",AI53)))</formula>
    </cfRule>
  </conditionalFormatting>
  <conditionalFormatting sqref="AI138:AJ138">
    <cfRule type="containsText" dxfId="226" priority="157" operator="containsText" text="Self-Grade">
      <formula>NOT(ISERROR(SEARCH("Self-Grade",AI138)))</formula>
    </cfRule>
  </conditionalFormatting>
  <conditionalFormatting sqref="AI188:AJ188">
    <cfRule type="containsText" dxfId="225" priority="122" operator="containsText" text="Self-Grade">
      <formula>NOT(ISERROR(SEARCH("Self-Grade",AI188)))</formula>
    </cfRule>
  </conditionalFormatting>
  <conditionalFormatting sqref="AI139:AL181">
    <cfRule type="containsText" dxfId="224" priority="37" operator="containsText" text="F">
      <formula>NOT(ISERROR(SEARCH("F",AI139)))</formula>
    </cfRule>
    <cfRule type="containsText" dxfId="223" priority="38" operator="containsText" text="FAIL">
      <formula>NOT(ISERROR(SEARCH("FAIL",AI139)))</formula>
    </cfRule>
  </conditionalFormatting>
  <conditionalFormatting sqref="AI189:AL222">
    <cfRule type="containsText" dxfId="222" priority="10" operator="containsText" text="F">
      <formula>NOT(ISERROR(SEARCH("F",AI189)))</formula>
    </cfRule>
    <cfRule type="containsText" dxfId="221" priority="11" operator="containsText" text="FAIL">
      <formula>NOT(ISERROR(SEARCH("FAIL",AI189)))</formula>
    </cfRule>
  </conditionalFormatting>
  <conditionalFormatting sqref="AI4:AM4 AI5:AL46">
    <cfRule type="containsText" dxfId="220" priority="222" operator="containsText" text="F">
      <formula>NOT(ISERROR(SEARCH("F",AI4)))</formula>
    </cfRule>
    <cfRule type="containsText" dxfId="219" priority="223" operator="containsText" text="FAIL">
      <formula>NOT(ISERROR(SEARCH("FAIL",AI4)))</formula>
    </cfRule>
  </conditionalFormatting>
  <conditionalFormatting sqref="AI54:AM54 AI55:AL103">
    <cfRule type="containsText" dxfId="218" priority="65" operator="containsText" text="FAIL">
      <formula>NOT(ISERROR(SEARCH("FAIL",AI54)))</formula>
    </cfRule>
    <cfRule type="containsText" dxfId="217" priority="64" operator="containsText" text="F">
      <formula>NOT(ISERROR(SEARCH("F",AI54)))</formula>
    </cfRule>
  </conditionalFormatting>
  <conditionalFormatting sqref="AJ3">
    <cfRule type="containsText" dxfId="216" priority="229" operator="containsText" text="Self-point ">
      <formula>NOT(ISERROR(SEARCH("Self-point ",AJ3)))</formula>
    </cfRule>
    <cfRule type="containsText" dxfId="215" priority="230" operator="containsText" text="Self-point ">
      <formula>NOT(ISERROR(SEARCH("Self-point ",AJ3)))</formula>
    </cfRule>
  </conditionalFormatting>
  <conditionalFormatting sqref="AJ53">
    <cfRule type="containsText" dxfId="214" priority="191" operator="containsText" text="Self-point ">
      <formula>NOT(ISERROR(SEARCH("Self-point ",AJ53)))</formula>
    </cfRule>
    <cfRule type="containsText" dxfId="213" priority="190" operator="containsText" text="Self-point ">
      <formula>NOT(ISERROR(SEARCH("Self-point ",AJ53)))</formula>
    </cfRule>
  </conditionalFormatting>
  <conditionalFormatting sqref="AJ138">
    <cfRule type="containsText" dxfId="212" priority="156" operator="containsText" text="Self-point ">
      <formula>NOT(ISERROR(SEARCH("Self-point ",AJ138)))</formula>
    </cfRule>
    <cfRule type="containsText" dxfId="211" priority="155" operator="containsText" text="Self-point ">
      <formula>NOT(ISERROR(SEARCH("Self-point ",AJ138)))</formula>
    </cfRule>
  </conditionalFormatting>
  <conditionalFormatting sqref="AJ188">
    <cfRule type="containsText" dxfId="210" priority="120" operator="containsText" text="Self-point ">
      <formula>NOT(ISERROR(SEARCH("Self-point ",AJ188)))</formula>
    </cfRule>
    <cfRule type="containsText" dxfId="209" priority="121" operator="containsText" text="Self-point ">
      <formula>NOT(ISERROR(SEARCH("Self-point ",AJ188)))</formula>
    </cfRule>
  </conditionalFormatting>
  <conditionalFormatting sqref="AM139">
    <cfRule type="containsText" dxfId="208" priority="152" operator="containsText" text="F">
      <formula>NOT(ISERROR(SEARCH("F",AM139)))</formula>
    </cfRule>
    <cfRule type="containsText" dxfId="207" priority="153" operator="containsText" text="FAIL">
      <formula>NOT(ISERROR(SEARCH("FAIL",AM139)))</formula>
    </cfRule>
  </conditionalFormatting>
  <conditionalFormatting sqref="AM189">
    <cfRule type="containsText" dxfId="206" priority="117" operator="containsText" text="F">
      <formula>NOT(ISERROR(SEARCH("F",AM189)))</formula>
    </cfRule>
    <cfRule type="containsText" dxfId="205" priority="118" operator="containsText" text="FAIL">
      <formula>NOT(ISERROR(SEARCH("FAIL",AM189)))</formula>
    </cfRule>
  </conditionalFormatting>
  <pageMargins left="0.25" right="0.25" top="0.25" bottom="0.25" header="1" footer="0.25"/>
  <pageSetup paperSize="5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33" operator="containsText" id="{631F2433-62EC-4B32-9DBE-D2382D493831}">
            <xm:f>NOT(ISERROR(SEARCH($AH$3,AH3)))</xm:f>
            <xm:f>$AH$3</xm:f>
            <x14:dxf>
              <fill>
                <patternFill patternType="none">
                  <fgColor indexed="64"/>
                  <bgColor auto="1"/>
                </patternFill>
              </fill>
            </x14:dxf>
          </x14:cfRule>
          <xm:sqref>AH53 AH138 AH188 AH3 AH5:AH50 AH55:AH135 AH140:AH185 AH190:AH1048576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18934-DB64-4E34-B917-A61BC35859FE}">
  <dimension ref="A1:AM222"/>
  <sheetViews>
    <sheetView topLeftCell="A82" zoomScaleNormal="100" zoomScalePageLayoutView="85" workbookViewId="0">
      <selection activeCell="A9" sqref="A9:XFD9"/>
    </sheetView>
  </sheetViews>
  <sheetFormatPr defaultColWidth="9.109375" defaultRowHeight="13.8"/>
  <cols>
    <col min="1" max="1" width="4.109375" style="6" bestFit="1" customWidth="1"/>
    <col min="2" max="2" width="4" style="6" bestFit="1" customWidth="1"/>
    <col min="3" max="3" width="21.33203125" style="6" customWidth="1"/>
    <col min="4" max="14" width="4" style="6" customWidth="1"/>
    <col min="15" max="15" width="3.44140625" style="6" customWidth="1"/>
    <col min="16" max="17" width="4" style="6" customWidth="1"/>
    <col min="18" max="18" width="3.44140625" style="6" customWidth="1"/>
    <col min="19" max="22" width="4" style="6" customWidth="1"/>
    <col min="23" max="23" width="3.6640625" style="6" customWidth="1"/>
    <col min="24" max="24" width="4" style="6" customWidth="1"/>
    <col min="25" max="25" width="3.6640625" style="6" customWidth="1"/>
    <col min="26" max="35" width="4" style="6" customWidth="1"/>
    <col min="36" max="36" width="3.44140625" style="6" customWidth="1"/>
    <col min="37" max="37" width="4.6640625" style="6" bestFit="1" customWidth="1"/>
    <col min="38" max="39" width="4" style="6" customWidth="1"/>
    <col min="40" max="16384" width="9.109375" style="6"/>
  </cols>
  <sheetData>
    <row r="1" spans="1:39" ht="96" customHeight="1">
      <c r="A1" s="33" t="s">
        <v>52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</row>
    <row r="2" spans="1:39" ht="32.25" customHeight="1">
      <c r="A2" s="36" t="s">
        <v>335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 t="s">
        <v>228</v>
      </c>
      <c r="AJ2" s="36"/>
      <c r="AK2" s="36"/>
      <c r="AL2" s="36"/>
      <c r="AM2" s="36"/>
    </row>
    <row r="3" spans="1:39" ht="47.25" customHeight="1">
      <c r="A3" s="5" t="s">
        <v>2</v>
      </c>
      <c r="B3" s="1" t="s">
        <v>3</v>
      </c>
      <c r="C3" s="1" t="s">
        <v>4</v>
      </c>
      <c r="D3" s="2" t="s">
        <v>510</v>
      </c>
      <c r="E3" s="2" t="s">
        <v>10</v>
      </c>
      <c r="F3" s="2" t="s">
        <v>11</v>
      </c>
      <c r="G3" s="2" t="s">
        <v>36</v>
      </c>
      <c r="H3" s="2" t="s">
        <v>13</v>
      </c>
      <c r="I3" s="2" t="s">
        <v>14</v>
      </c>
      <c r="J3" s="2" t="s">
        <v>39</v>
      </c>
      <c r="K3" s="2" t="s">
        <v>37</v>
      </c>
      <c r="L3" s="2" t="s">
        <v>38</v>
      </c>
      <c r="M3" s="2" t="s">
        <v>35</v>
      </c>
      <c r="N3" s="2" t="s">
        <v>18</v>
      </c>
      <c r="O3" s="2" t="s">
        <v>19</v>
      </c>
      <c r="P3" s="2" t="s">
        <v>20</v>
      </c>
      <c r="Q3" s="2" t="s">
        <v>21</v>
      </c>
      <c r="R3" s="2" t="s">
        <v>22</v>
      </c>
      <c r="S3" s="2" t="s">
        <v>23</v>
      </c>
      <c r="T3" s="2" t="s">
        <v>24</v>
      </c>
      <c r="U3" s="2" t="s">
        <v>25</v>
      </c>
      <c r="V3" s="2" t="s">
        <v>511</v>
      </c>
      <c r="W3" s="2" t="s">
        <v>40</v>
      </c>
      <c r="X3" s="2" t="s">
        <v>41</v>
      </c>
      <c r="Y3" s="2" t="s">
        <v>44</v>
      </c>
      <c r="Z3" s="2" t="s">
        <v>42</v>
      </c>
      <c r="AA3" s="2" t="s">
        <v>43</v>
      </c>
      <c r="AB3" s="2" t="s">
        <v>45</v>
      </c>
      <c r="AC3" s="2" t="s">
        <v>46</v>
      </c>
      <c r="AD3" s="2" t="s">
        <v>47</v>
      </c>
      <c r="AE3" s="2" t="s">
        <v>508</v>
      </c>
      <c r="AF3" s="2" t="s">
        <v>48</v>
      </c>
      <c r="AG3" s="2" t="s">
        <v>49</v>
      </c>
      <c r="AH3" s="2" t="s">
        <v>55</v>
      </c>
      <c r="AI3" s="2" t="s">
        <v>53</v>
      </c>
      <c r="AJ3" s="2" t="s">
        <v>54</v>
      </c>
      <c r="AK3" s="3" t="s">
        <v>7</v>
      </c>
      <c r="AL3" s="2" t="s">
        <v>523</v>
      </c>
      <c r="AM3" s="4" t="s">
        <v>9</v>
      </c>
    </row>
    <row r="4" spans="1:39" ht="21.9" customHeight="1">
      <c r="A4" s="5">
        <v>1</v>
      </c>
      <c r="B4" s="5">
        <v>39</v>
      </c>
      <c r="C4" s="16" t="s">
        <v>374</v>
      </c>
      <c r="D4" s="5">
        <v>36</v>
      </c>
      <c r="E4" s="5" t="str">
        <f t="shared" ref="E4:E46" si="0">IF(D4&gt;=32, "A+", IF(D4&gt;=28, "A", IF(D4&gt;=24, "A-", IF(D4&gt;=20, "B", IF(D4&gt;=16, "C", IF(D4&gt;=13, "D", IF(D4&lt;13, "F")))))))</f>
        <v>A+</v>
      </c>
      <c r="F4" s="5" t="str">
        <f t="shared" ref="F4:F46" si="1">IF(D4&gt;=32, "5", IF(D4&gt;=28, "4", IF(D4&gt;=24, "3.5", IF(D4&gt;=20, "3", IF(D4&gt;16, "2", IF(D4&gt;=13, "1", IF(D4&lt;13, "0")))))))</f>
        <v>5</v>
      </c>
      <c r="G4" s="5">
        <v>31</v>
      </c>
      <c r="H4" s="5" t="str">
        <f t="shared" ref="H4:H46" si="2">IF(G4&gt;=32, "A+", IF(G4&gt;=28, "A", IF(G4&gt;=24, "A-", IF(G4&gt;=20, "B", IF(G4&gt;=16, "C", IF(G4&gt;=13, "D", IF(G4&lt;13, "F")))))))</f>
        <v>A</v>
      </c>
      <c r="I4" s="5" t="str">
        <f t="shared" ref="I4:I46" si="3">IF(G4&gt;=32, "5", IF(G4&gt;=28, "4", IF(G4&gt;=24, "3.5", IF(G4&gt;=20, "3", IF(G4&gt;16, "2", IF(G4&gt;=13, "1", IF(G4&lt;13, "0")))))))</f>
        <v>4</v>
      </c>
      <c r="J4" s="5">
        <v>18</v>
      </c>
      <c r="K4" s="5" t="str">
        <f t="shared" ref="K4:K46" si="4">IF(J4&gt;=16, "A+", IF(J4&gt;=14, "A", IF(J4&gt;=12, "A-", IF(J4&gt;=10, "B", IF(J4&gt;=8, "C", IF(J4&gt;=6, "D", IF(J4&lt;6, "F")))))))</f>
        <v>A+</v>
      </c>
      <c r="L4" s="5" t="str">
        <f t="shared" ref="L4:L46" si="5">IF(J4&gt;=16, "5", IF(J4&gt;=14, "4", IF(J4&gt;=12, "3.5", IF(J4&gt;=20, "3", IF(J4&gt;8, "2", IF(J4&gt;=6, "1", IF(J4&lt;6, "0")))))))</f>
        <v>5</v>
      </c>
      <c r="M4" s="5">
        <v>32</v>
      </c>
      <c r="N4" s="5" t="str">
        <f t="shared" ref="N4:N46" si="6">IF(M4&gt;=32, "A+", IF(M4&gt;=28, "A", IF(M4&gt;=24, "A-", IF(M4&gt;=20, "B", IF(M4&gt;=16, "C", IF(M4&gt;=13, "D", IF(M4&lt;13, "F")))))))</f>
        <v>A+</v>
      </c>
      <c r="O4" s="5" t="str">
        <f t="shared" ref="O4:O46" si="7">IF(M4&gt;=32, "5", IF(M4&gt;=28, "4", IF(M4&gt;=24, "3.5", IF(M4&gt;=20, "3", IF(M4&gt;16, "2", IF(M4&gt;=13, "1", IF(M4&lt;13, "0")))))))</f>
        <v>5</v>
      </c>
      <c r="P4" s="5">
        <v>14</v>
      </c>
      <c r="Q4" s="5" t="str">
        <f t="shared" ref="Q4:Q46" si="8">IF(P4&gt;=16, "A+", IF(P4&gt;=14, "A", IF(P4&gt;=12, "A-", IF(P4&gt;=10, "B", IF(P4&gt;=8, "C", IF(P4&gt;=6, "D", IF(P4&lt;6, "F")))))))</f>
        <v>A</v>
      </c>
      <c r="R4" s="5" t="str">
        <f t="shared" ref="R4:R46" si="9">IF(P4&gt;=16, "5", IF(P4&gt;=14, "4", IF(P4&gt;=12, "3.5", IF(P4&gt;=20, "3", IF(P4&gt;8, "2", IF(P4&gt;=6, "1", IF(P4&lt;6, "0")))))))</f>
        <v>4</v>
      </c>
      <c r="S4" s="5">
        <v>40</v>
      </c>
      <c r="T4" s="5" t="str">
        <f t="shared" ref="T4:T46" si="10">IF(S4&gt;=32, "A+", IF(S4&gt;=28, "A", IF(S4&gt;=24, "A-", IF(S4&gt;=20, "B", IF(S4&gt;=16, "C", IF(S4&gt;=13, "D", IF(S4&lt;13, "F")))))))</f>
        <v>A+</v>
      </c>
      <c r="U4" s="5" t="str">
        <f t="shared" ref="U4:U46" si="11">IF(S4&gt;=32, "5", IF(S4&gt;=28, "4", IF(S4&gt;=24, "3.5", IF(S4&gt;=20, "3", IF(S4&gt;16, "2", IF(S4&gt;=13, "1", IF(S4&lt;13, "0")))))))</f>
        <v>5</v>
      </c>
      <c r="V4" s="5">
        <v>34</v>
      </c>
      <c r="W4" s="5" t="str">
        <f t="shared" ref="W4:W46" si="12">IF(V4&gt;=32, "A+", IF(V4&gt;=28, "A", IF(V4&gt;=24, "A-", IF(V4&gt;=20, "B", IF(V4&gt;=16, "C", IF(V4&gt;=13, "D", IF(V4&lt;13, "F")))))))</f>
        <v>A+</v>
      </c>
      <c r="X4" s="5" t="str">
        <f t="shared" ref="X4:X46" si="13">IF(V4&gt;=32, "5", IF(V4&gt;=28, "4", IF(V4&gt;=24, "3.5", IF(V4&gt;=20, "3", IF(V4&gt;16, "2", IF(V4&gt;=13, "1", IF(V4&lt;13, "0")))))))</f>
        <v>5</v>
      </c>
      <c r="Y4" s="5">
        <v>36</v>
      </c>
      <c r="Z4" s="5" t="str">
        <f t="shared" ref="Z4:Z46" si="14">IF(Y4&gt;=32, "A+", IF(Y4&gt;=28, "A", IF(Y4&gt;=24, "A-", IF(Y4&gt;=20, "B", IF(Y4&gt;=16, "C", IF(Y4&gt;=13, "D", IF(Y4&lt;13, "F")))))))</f>
        <v>A+</v>
      </c>
      <c r="AA4" s="5" t="str">
        <f t="shared" ref="AA4:AA46" si="15">IF(Y4&gt;=32, "5", IF(Y4&gt;=28, "4", IF(Y4&gt;=24, "3.5", IF(Y4&gt;=20, "3", IF(Y4&gt;16, "2", IF(Y4&gt;=13, "1", IF(Y4&lt;13, "0")))))))</f>
        <v>5</v>
      </c>
      <c r="AB4" s="5">
        <v>26</v>
      </c>
      <c r="AC4" s="5" t="str">
        <f t="shared" ref="AC4:AC46" si="16">IF(AB4&gt;=32, "A+", IF(AB4&gt;=28, "A", IF(AB4&gt;=24, "A-", IF(AB4&gt;=20, "B", IF(AB4&gt;=16, "C", IF(AB4&gt;=13, "D", IF(AB4&lt;13, "F")))))))</f>
        <v>A-</v>
      </c>
      <c r="AD4" s="5" t="str">
        <f t="shared" ref="AD4:AD46" si="17">IF(AB4&gt;=32, "5", IF(AB4&gt;=28, "4", IF(AB4&gt;=24, "3.5", IF(AB4&gt;=20, "3", IF(AB4&gt;16, "2", IF(AB4&gt;=13, "1", IF(AB4&lt;13, "0")))))))</f>
        <v>3.5</v>
      </c>
      <c r="AE4" s="5">
        <v>28</v>
      </c>
      <c r="AF4" s="5" t="str">
        <f t="shared" ref="AF4:AF46" si="18">IF(AE4&gt;=24, "A+", IF(AE4&gt;=21, "A", IF(AE4&gt;=18, "A-", IF(AE4&gt;=15, "B", IF(AE4&gt;=12, "C", IF(AE4&gt;=9, "D", IF(AE4&lt;9, "F")))))))</f>
        <v>A+</v>
      </c>
      <c r="AG4" s="5" t="str">
        <f t="shared" ref="AG4:AG46" si="19">IF(AE4&gt;=24, "5", IF(AE4&gt;=21, "4", IF(AE4&gt;=18, "3.5", IF(AE4&gt;=15, "3", IF(AE4&gt;12, "2", IF(AE4&gt;=9, "1", IF(AE4&lt;9, "0")))))))</f>
        <v>5</v>
      </c>
      <c r="AH4" s="5">
        <v>19</v>
      </c>
      <c r="AI4" s="5" t="str">
        <f t="shared" ref="AI4:AI46" si="20">IF(AH4&gt;=16, "A+", IF(AH4&gt;=14, "A", IF(AH4&gt;=12, "A-", IF(AH4&gt;=10, "B", IF(AH4&gt;=8, "C", IF(AH4&gt;=6, "D", IF(AH4&lt;6, "F")))))))</f>
        <v>A+</v>
      </c>
      <c r="AJ4" s="5" t="str">
        <f t="shared" ref="AJ4:AJ46" si="21">IF(AH4&gt;=16, "5", IF(AH4&gt;=14, "4", IF(AH4&gt;=12, "3.5", IF(AH4&gt;=20, "3", IF(AH4&gt;8, "2", IF(AH4&gt;=6, "1", IF(AH4&lt;6, "0")))))))</f>
        <v>5</v>
      </c>
      <c r="AK4" s="7" t="str">
        <f t="shared" ref="AK4:AK46" si="22">IF(AND(D4&gt;=13,G4&gt;=13,J4&gt;=6,M4&gt;=13,P4&gt;=6,S4&gt;=13,V4&gt;=3,Y4&gt;=13,AB4&gt;=13,AE4&gt;=9,AH4&gt;=6), "Pass","Fail")</f>
        <v>Pass</v>
      </c>
      <c r="AL4" s="8">
        <f t="shared" ref="AL4:AL46" si="23">IF(OR(D4&lt;13,G4&lt;13,J4&lt;6,M4&lt;13,P4&lt;6,S4&lt;13,V4&lt;13,Y4&lt;13,AB4&lt;13,AE4&lt;9,AH4&lt;6),0,(D4+G4+J4+M4+P4+S4+V4+Y4+AB4+AE4+AH4))</f>
        <v>314</v>
      </c>
      <c r="AM4" s="8">
        <f t="shared" ref="AM4:AM18" si="24">RANK(AL4,$AL$4:$AL$46,0)</f>
        <v>1</v>
      </c>
    </row>
    <row r="5" spans="1:39" ht="21.9" customHeight="1">
      <c r="A5" s="5">
        <v>2</v>
      </c>
      <c r="B5" s="5">
        <v>36</v>
      </c>
      <c r="C5" s="16" t="s">
        <v>371</v>
      </c>
      <c r="D5" s="5">
        <v>34</v>
      </c>
      <c r="E5" s="5" t="str">
        <f t="shared" si="0"/>
        <v>A+</v>
      </c>
      <c r="F5" s="5" t="str">
        <f t="shared" si="1"/>
        <v>5</v>
      </c>
      <c r="G5" s="5">
        <v>35</v>
      </c>
      <c r="H5" s="5" t="str">
        <f t="shared" si="2"/>
        <v>A+</v>
      </c>
      <c r="I5" s="5" t="str">
        <f t="shared" si="3"/>
        <v>5</v>
      </c>
      <c r="J5" s="5">
        <v>12</v>
      </c>
      <c r="K5" s="5" t="str">
        <f t="shared" si="4"/>
        <v>A-</v>
      </c>
      <c r="L5" s="5" t="str">
        <f t="shared" si="5"/>
        <v>3.5</v>
      </c>
      <c r="M5" s="5">
        <v>26</v>
      </c>
      <c r="N5" s="5" t="str">
        <f t="shared" si="6"/>
        <v>A-</v>
      </c>
      <c r="O5" s="5" t="str">
        <f t="shared" si="7"/>
        <v>3.5</v>
      </c>
      <c r="P5" s="5">
        <v>12</v>
      </c>
      <c r="Q5" s="5" t="str">
        <f t="shared" si="8"/>
        <v>A-</v>
      </c>
      <c r="R5" s="5" t="str">
        <f t="shared" si="9"/>
        <v>3.5</v>
      </c>
      <c r="S5" s="5">
        <v>32</v>
      </c>
      <c r="T5" s="5" t="str">
        <f t="shared" si="10"/>
        <v>A+</v>
      </c>
      <c r="U5" s="5" t="str">
        <f t="shared" si="11"/>
        <v>5</v>
      </c>
      <c r="V5" s="5">
        <v>28</v>
      </c>
      <c r="W5" s="5" t="str">
        <f t="shared" si="12"/>
        <v>A</v>
      </c>
      <c r="X5" s="5" t="str">
        <f t="shared" si="13"/>
        <v>4</v>
      </c>
      <c r="Y5" s="5">
        <v>27</v>
      </c>
      <c r="Z5" s="5" t="str">
        <f t="shared" si="14"/>
        <v>A-</v>
      </c>
      <c r="AA5" s="5" t="str">
        <f t="shared" si="15"/>
        <v>3.5</v>
      </c>
      <c r="AB5" s="5">
        <v>30</v>
      </c>
      <c r="AC5" s="5" t="str">
        <f t="shared" si="16"/>
        <v>A</v>
      </c>
      <c r="AD5" s="5" t="str">
        <f t="shared" si="17"/>
        <v>4</v>
      </c>
      <c r="AE5" s="5">
        <v>26</v>
      </c>
      <c r="AF5" s="5" t="str">
        <f t="shared" si="18"/>
        <v>A+</v>
      </c>
      <c r="AG5" s="5" t="str">
        <f t="shared" si="19"/>
        <v>5</v>
      </c>
      <c r="AH5" s="5">
        <v>17</v>
      </c>
      <c r="AI5" s="5" t="str">
        <f t="shared" si="20"/>
        <v>A+</v>
      </c>
      <c r="AJ5" s="5" t="str">
        <f t="shared" si="21"/>
        <v>5</v>
      </c>
      <c r="AK5" s="7" t="str">
        <f t="shared" si="22"/>
        <v>Pass</v>
      </c>
      <c r="AL5" s="8">
        <f t="shared" si="23"/>
        <v>279</v>
      </c>
      <c r="AM5" s="8">
        <f t="shared" si="24"/>
        <v>2</v>
      </c>
    </row>
    <row r="6" spans="1:39" ht="21.9" customHeight="1">
      <c r="A6" s="5">
        <v>3</v>
      </c>
      <c r="B6" s="5">
        <v>26</v>
      </c>
      <c r="C6" s="16" t="s">
        <v>361</v>
      </c>
      <c r="D6" s="5">
        <v>32</v>
      </c>
      <c r="E6" s="5" t="str">
        <f t="shared" si="0"/>
        <v>A+</v>
      </c>
      <c r="F6" s="5" t="str">
        <f t="shared" si="1"/>
        <v>5</v>
      </c>
      <c r="G6" s="5">
        <v>36</v>
      </c>
      <c r="H6" s="5" t="str">
        <f t="shared" si="2"/>
        <v>A+</v>
      </c>
      <c r="I6" s="5" t="str">
        <f t="shared" si="3"/>
        <v>5</v>
      </c>
      <c r="J6" s="5">
        <v>12</v>
      </c>
      <c r="K6" s="5" t="str">
        <f t="shared" si="4"/>
        <v>A-</v>
      </c>
      <c r="L6" s="5" t="str">
        <f t="shared" si="5"/>
        <v>3.5</v>
      </c>
      <c r="M6" s="5">
        <v>30</v>
      </c>
      <c r="N6" s="5" t="str">
        <f t="shared" si="6"/>
        <v>A</v>
      </c>
      <c r="O6" s="5" t="str">
        <f t="shared" si="7"/>
        <v>4</v>
      </c>
      <c r="P6" s="5">
        <v>16</v>
      </c>
      <c r="Q6" s="5" t="str">
        <f t="shared" si="8"/>
        <v>A+</v>
      </c>
      <c r="R6" s="5" t="str">
        <f t="shared" si="9"/>
        <v>5</v>
      </c>
      <c r="S6" s="5">
        <v>28</v>
      </c>
      <c r="T6" s="5" t="str">
        <f t="shared" si="10"/>
        <v>A</v>
      </c>
      <c r="U6" s="5" t="str">
        <f t="shared" si="11"/>
        <v>4</v>
      </c>
      <c r="V6" s="5">
        <v>28</v>
      </c>
      <c r="W6" s="5" t="str">
        <f t="shared" si="12"/>
        <v>A</v>
      </c>
      <c r="X6" s="5" t="str">
        <f t="shared" si="13"/>
        <v>4</v>
      </c>
      <c r="Y6" s="5">
        <v>28</v>
      </c>
      <c r="Z6" s="5" t="str">
        <f t="shared" si="14"/>
        <v>A</v>
      </c>
      <c r="AA6" s="5" t="str">
        <f t="shared" si="15"/>
        <v>4</v>
      </c>
      <c r="AB6" s="5">
        <v>24</v>
      </c>
      <c r="AC6" s="5" t="str">
        <f t="shared" si="16"/>
        <v>A-</v>
      </c>
      <c r="AD6" s="5" t="str">
        <f t="shared" si="17"/>
        <v>3.5</v>
      </c>
      <c r="AE6" s="5">
        <v>24</v>
      </c>
      <c r="AF6" s="5" t="str">
        <f t="shared" si="18"/>
        <v>A+</v>
      </c>
      <c r="AG6" s="5" t="str">
        <f t="shared" si="19"/>
        <v>5</v>
      </c>
      <c r="AH6" s="5">
        <v>17</v>
      </c>
      <c r="AI6" s="5" t="str">
        <f t="shared" si="20"/>
        <v>A+</v>
      </c>
      <c r="AJ6" s="5" t="str">
        <f t="shared" si="21"/>
        <v>5</v>
      </c>
      <c r="AK6" s="7" t="str">
        <f t="shared" si="22"/>
        <v>Pass</v>
      </c>
      <c r="AL6" s="8">
        <f t="shared" si="23"/>
        <v>275</v>
      </c>
      <c r="AM6" s="8">
        <f t="shared" si="24"/>
        <v>3</v>
      </c>
    </row>
    <row r="7" spans="1:39" ht="21.9" customHeight="1">
      <c r="A7" s="5">
        <v>4</v>
      </c>
      <c r="B7" s="5">
        <v>41</v>
      </c>
      <c r="C7" s="16" t="s">
        <v>376</v>
      </c>
      <c r="D7" s="5">
        <v>39</v>
      </c>
      <c r="E7" s="5" t="str">
        <f t="shared" si="0"/>
        <v>A+</v>
      </c>
      <c r="F7" s="5" t="str">
        <f t="shared" si="1"/>
        <v>5</v>
      </c>
      <c r="G7" s="5">
        <v>34</v>
      </c>
      <c r="H7" s="5" t="str">
        <f t="shared" si="2"/>
        <v>A+</v>
      </c>
      <c r="I7" s="5" t="str">
        <f t="shared" si="3"/>
        <v>5</v>
      </c>
      <c r="J7" s="5">
        <v>13</v>
      </c>
      <c r="K7" s="5" t="str">
        <f t="shared" si="4"/>
        <v>A-</v>
      </c>
      <c r="L7" s="5" t="str">
        <f t="shared" si="5"/>
        <v>3.5</v>
      </c>
      <c r="M7" s="5">
        <v>30</v>
      </c>
      <c r="N7" s="5" t="str">
        <f t="shared" si="6"/>
        <v>A</v>
      </c>
      <c r="O7" s="5" t="str">
        <f t="shared" si="7"/>
        <v>4</v>
      </c>
      <c r="P7" s="5">
        <v>14</v>
      </c>
      <c r="Q7" s="5" t="str">
        <f t="shared" si="8"/>
        <v>A</v>
      </c>
      <c r="R7" s="5" t="str">
        <f t="shared" si="9"/>
        <v>4</v>
      </c>
      <c r="S7" s="5">
        <v>38</v>
      </c>
      <c r="T7" s="5" t="str">
        <f t="shared" si="10"/>
        <v>A+</v>
      </c>
      <c r="U7" s="5" t="str">
        <f t="shared" si="11"/>
        <v>5</v>
      </c>
      <c r="V7" s="5">
        <v>28</v>
      </c>
      <c r="W7" s="5" t="str">
        <f t="shared" si="12"/>
        <v>A</v>
      </c>
      <c r="X7" s="5" t="str">
        <f t="shared" si="13"/>
        <v>4</v>
      </c>
      <c r="Y7" s="5">
        <v>19</v>
      </c>
      <c r="Z7" s="5" t="str">
        <f t="shared" si="14"/>
        <v>C</v>
      </c>
      <c r="AA7" s="5" t="str">
        <f t="shared" si="15"/>
        <v>2</v>
      </c>
      <c r="AB7" s="5">
        <v>18</v>
      </c>
      <c r="AC7" s="5" t="str">
        <f t="shared" si="16"/>
        <v>C</v>
      </c>
      <c r="AD7" s="5" t="str">
        <f t="shared" si="17"/>
        <v>2</v>
      </c>
      <c r="AE7" s="5">
        <v>20</v>
      </c>
      <c r="AF7" s="5" t="str">
        <f t="shared" si="18"/>
        <v>A-</v>
      </c>
      <c r="AG7" s="5" t="str">
        <f t="shared" si="19"/>
        <v>3.5</v>
      </c>
      <c r="AH7" s="5">
        <v>17</v>
      </c>
      <c r="AI7" s="5" t="str">
        <f t="shared" si="20"/>
        <v>A+</v>
      </c>
      <c r="AJ7" s="5" t="str">
        <f t="shared" si="21"/>
        <v>5</v>
      </c>
      <c r="AK7" s="7" t="str">
        <f t="shared" si="22"/>
        <v>Pass</v>
      </c>
      <c r="AL7" s="8">
        <f t="shared" si="23"/>
        <v>270</v>
      </c>
      <c r="AM7" s="8">
        <f t="shared" si="24"/>
        <v>4</v>
      </c>
    </row>
    <row r="8" spans="1:39" ht="21.9" customHeight="1">
      <c r="A8" s="5">
        <v>5</v>
      </c>
      <c r="B8" s="5">
        <v>17</v>
      </c>
      <c r="C8" s="16" t="s">
        <v>352</v>
      </c>
      <c r="D8" s="5">
        <v>36</v>
      </c>
      <c r="E8" s="5" t="str">
        <f t="shared" si="0"/>
        <v>A+</v>
      </c>
      <c r="F8" s="5" t="str">
        <f t="shared" si="1"/>
        <v>5</v>
      </c>
      <c r="G8" s="5">
        <v>34</v>
      </c>
      <c r="H8" s="5" t="str">
        <f t="shared" si="2"/>
        <v>A+</v>
      </c>
      <c r="I8" s="5" t="str">
        <f t="shared" si="3"/>
        <v>5</v>
      </c>
      <c r="J8" s="5">
        <v>15</v>
      </c>
      <c r="K8" s="5" t="str">
        <f t="shared" si="4"/>
        <v>A</v>
      </c>
      <c r="L8" s="5" t="str">
        <f t="shared" si="5"/>
        <v>4</v>
      </c>
      <c r="M8" s="5">
        <v>26</v>
      </c>
      <c r="N8" s="5" t="str">
        <f t="shared" si="6"/>
        <v>A-</v>
      </c>
      <c r="O8" s="5" t="str">
        <f t="shared" si="7"/>
        <v>3.5</v>
      </c>
      <c r="P8" s="5">
        <v>16</v>
      </c>
      <c r="Q8" s="5" t="str">
        <f t="shared" si="8"/>
        <v>A+</v>
      </c>
      <c r="R8" s="5" t="str">
        <f t="shared" si="9"/>
        <v>5</v>
      </c>
      <c r="S8" s="5">
        <v>30</v>
      </c>
      <c r="T8" s="5" t="str">
        <f t="shared" si="10"/>
        <v>A</v>
      </c>
      <c r="U8" s="5" t="str">
        <f t="shared" si="11"/>
        <v>4</v>
      </c>
      <c r="V8" s="5">
        <v>30</v>
      </c>
      <c r="W8" s="5" t="str">
        <f t="shared" si="12"/>
        <v>A</v>
      </c>
      <c r="X8" s="5" t="str">
        <f t="shared" si="13"/>
        <v>4</v>
      </c>
      <c r="Y8" s="5">
        <v>18</v>
      </c>
      <c r="Z8" s="5" t="str">
        <f t="shared" si="14"/>
        <v>C</v>
      </c>
      <c r="AA8" s="5" t="str">
        <f t="shared" si="15"/>
        <v>2</v>
      </c>
      <c r="AB8" s="5">
        <v>20</v>
      </c>
      <c r="AC8" s="5" t="str">
        <f t="shared" si="16"/>
        <v>B</v>
      </c>
      <c r="AD8" s="5" t="str">
        <f t="shared" si="17"/>
        <v>3</v>
      </c>
      <c r="AE8" s="5">
        <v>20</v>
      </c>
      <c r="AF8" s="5" t="str">
        <f t="shared" si="18"/>
        <v>A-</v>
      </c>
      <c r="AG8" s="5" t="str">
        <f t="shared" si="19"/>
        <v>3.5</v>
      </c>
      <c r="AH8" s="5">
        <v>15</v>
      </c>
      <c r="AI8" s="5" t="str">
        <f t="shared" si="20"/>
        <v>A</v>
      </c>
      <c r="AJ8" s="5" t="str">
        <f t="shared" si="21"/>
        <v>4</v>
      </c>
      <c r="AK8" s="7" t="str">
        <f t="shared" si="22"/>
        <v>Pass</v>
      </c>
      <c r="AL8" s="8">
        <f t="shared" si="23"/>
        <v>260</v>
      </c>
      <c r="AM8" s="8">
        <f t="shared" si="24"/>
        <v>5</v>
      </c>
    </row>
    <row r="9" spans="1:39" ht="21.9" customHeight="1">
      <c r="A9" s="5">
        <v>6</v>
      </c>
      <c r="B9" s="5">
        <v>11</v>
      </c>
      <c r="C9" s="16" t="s">
        <v>346</v>
      </c>
      <c r="D9" s="5">
        <v>29</v>
      </c>
      <c r="E9" s="5" t="str">
        <f t="shared" si="0"/>
        <v>A</v>
      </c>
      <c r="F9" s="5" t="str">
        <f t="shared" si="1"/>
        <v>4</v>
      </c>
      <c r="G9" s="5">
        <v>35</v>
      </c>
      <c r="H9" s="5" t="str">
        <f t="shared" si="2"/>
        <v>A+</v>
      </c>
      <c r="I9" s="5" t="str">
        <f t="shared" si="3"/>
        <v>5</v>
      </c>
      <c r="J9" s="5">
        <v>11</v>
      </c>
      <c r="K9" s="5" t="str">
        <f t="shared" si="4"/>
        <v>B</v>
      </c>
      <c r="L9" s="5" t="str">
        <f t="shared" si="5"/>
        <v>2</v>
      </c>
      <c r="M9" s="5">
        <v>30</v>
      </c>
      <c r="N9" s="5" t="str">
        <f t="shared" si="6"/>
        <v>A</v>
      </c>
      <c r="O9" s="5" t="str">
        <f t="shared" si="7"/>
        <v>4</v>
      </c>
      <c r="P9" s="5">
        <v>14</v>
      </c>
      <c r="Q9" s="5" t="str">
        <f t="shared" si="8"/>
        <v>A</v>
      </c>
      <c r="R9" s="5" t="str">
        <f t="shared" si="9"/>
        <v>4</v>
      </c>
      <c r="S9" s="5">
        <v>32</v>
      </c>
      <c r="T9" s="5" t="str">
        <f t="shared" si="10"/>
        <v>A+</v>
      </c>
      <c r="U9" s="5" t="str">
        <f t="shared" si="11"/>
        <v>5</v>
      </c>
      <c r="V9" s="5">
        <v>28</v>
      </c>
      <c r="W9" s="5" t="str">
        <f t="shared" si="12"/>
        <v>A</v>
      </c>
      <c r="X9" s="5" t="str">
        <f t="shared" si="13"/>
        <v>4</v>
      </c>
      <c r="Y9" s="5">
        <v>18</v>
      </c>
      <c r="Z9" s="5" t="str">
        <f t="shared" si="14"/>
        <v>C</v>
      </c>
      <c r="AA9" s="5" t="str">
        <f t="shared" si="15"/>
        <v>2</v>
      </c>
      <c r="AB9" s="5">
        <v>23</v>
      </c>
      <c r="AC9" s="5" t="str">
        <f t="shared" si="16"/>
        <v>B</v>
      </c>
      <c r="AD9" s="5" t="str">
        <f t="shared" si="17"/>
        <v>3</v>
      </c>
      <c r="AE9" s="5">
        <v>22</v>
      </c>
      <c r="AF9" s="5" t="str">
        <f t="shared" si="18"/>
        <v>A</v>
      </c>
      <c r="AG9" s="5" t="str">
        <f t="shared" si="19"/>
        <v>4</v>
      </c>
      <c r="AH9" s="5">
        <v>17</v>
      </c>
      <c r="AI9" s="5" t="str">
        <f t="shared" si="20"/>
        <v>A+</v>
      </c>
      <c r="AJ9" s="5" t="str">
        <f t="shared" si="21"/>
        <v>5</v>
      </c>
      <c r="AK9" s="7" t="str">
        <f t="shared" si="22"/>
        <v>Pass</v>
      </c>
      <c r="AL9" s="8">
        <f t="shared" si="23"/>
        <v>259</v>
      </c>
      <c r="AM9" s="8">
        <f t="shared" si="24"/>
        <v>6</v>
      </c>
    </row>
    <row r="10" spans="1:39" ht="21.9" customHeight="1">
      <c r="A10" s="5">
        <v>7</v>
      </c>
      <c r="B10" s="5">
        <v>10</v>
      </c>
      <c r="C10" s="16" t="s">
        <v>345</v>
      </c>
      <c r="D10" s="5">
        <v>33</v>
      </c>
      <c r="E10" s="5" t="str">
        <f t="shared" si="0"/>
        <v>A+</v>
      </c>
      <c r="F10" s="5" t="str">
        <f t="shared" si="1"/>
        <v>5</v>
      </c>
      <c r="G10" s="5">
        <v>34</v>
      </c>
      <c r="H10" s="5" t="str">
        <f t="shared" si="2"/>
        <v>A+</v>
      </c>
      <c r="I10" s="5" t="str">
        <f t="shared" si="3"/>
        <v>5</v>
      </c>
      <c r="J10" s="5">
        <v>12</v>
      </c>
      <c r="K10" s="5" t="str">
        <f t="shared" si="4"/>
        <v>A-</v>
      </c>
      <c r="L10" s="5" t="str">
        <f t="shared" si="5"/>
        <v>3.5</v>
      </c>
      <c r="M10" s="5">
        <v>28</v>
      </c>
      <c r="N10" s="5" t="str">
        <f t="shared" si="6"/>
        <v>A</v>
      </c>
      <c r="O10" s="5" t="str">
        <f t="shared" si="7"/>
        <v>4</v>
      </c>
      <c r="P10" s="5">
        <v>14</v>
      </c>
      <c r="Q10" s="5" t="str">
        <f t="shared" si="8"/>
        <v>A</v>
      </c>
      <c r="R10" s="5" t="str">
        <f t="shared" si="9"/>
        <v>4</v>
      </c>
      <c r="S10" s="5">
        <v>28</v>
      </c>
      <c r="T10" s="5" t="str">
        <f t="shared" si="10"/>
        <v>A</v>
      </c>
      <c r="U10" s="5" t="str">
        <f t="shared" si="11"/>
        <v>4</v>
      </c>
      <c r="V10" s="5">
        <v>26</v>
      </c>
      <c r="W10" s="5" t="str">
        <f t="shared" si="12"/>
        <v>A-</v>
      </c>
      <c r="X10" s="5" t="str">
        <f t="shared" si="13"/>
        <v>3.5</v>
      </c>
      <c r="Y10" s="5">
        <v>17</v>
      </c>
      <c r="Z10" s="5" t="str">
        <f t="shared" si="14"/>
        <v>C</v>
      </c>
      <c r="AA10" s="5" t="str">
        <f t="shared" si="15"/>
        <v>2</v>
      </c>
      <c r="AB10" s="5">
        <v>25</v>
      </c>
      <c r="AC10" s="5" t="str">
        <f t="shared" si="16"/>
        <v>A-</v>
      </c>
      <c r="AD10" s="5" t="str">
        <f t="shared" si="17"/>
        <v>3.5</v>
      </c>
      <c r="AE10" s="5">
        <v>22</v>
      </c>
      <c r="AF10" s="5" t="str">
        <f t="shared" si="18"/>
        <v>A</v>
      </c>
      <c r="AG10" s="5" t="str">
        <f t="shared" si="19"/>
        <v>4</v>
      </c>
      <c r="AH10" s="5">
        <v>15</v>
      </c>
      <c r="AI10" s="5" t="str">
        <f t="shared" si="20"/>
        <v>A</v>
      </c>
      <c r="AJ10" s="5" t="str">
        <f t="shared" si="21"/>
        <v>4</v>
      </c>
      <c r="AK10" s="7" t="str">
        <f t="shared" si="22"/>
        <v>Pass</v>
      </c>
      <c r="AL10" s="8">
        <f t="shared" si="23"/>
        <v>254</v>
      </c>
      <c r="AM10" s="8">
        <f t="shared" si="24"/>
        <v>7</v>
      </c>
    </row>
    <row r="11" spans="1:39" ht="21.9" customHeight="1">
      <c r="A11" s="5">
        <v>8</v>
      </c>
      <c r="B11" s="5">
        <v>5</v>
      </c>
      <c r="C11" s="16" t="s">
        <v>340</v>
      </c>
      <c r="D11" s="5">
        <v>32</v>
      </c>
      <c r="E11" s="5" t="str">
        <f t="shared" si="0"/>
        <v>A+</v>
      </c>
      <c r="F11" s="5" t="str">
        <f t="shared" si="1"/>
        <v>5</v>
      </c>
      <c r="G11" s="5">
        <v>29</v>
      </c>
      <c r="H11" s="5" t="str">
        <f t="shared" si="2"/>
        <v>A</v>
      </c>
      <c r="I11" s="5" t="str">
        <f t="shared" si="3"/>
        <v>4</v>
      </c>
      <c r="J11" s="5">
        <v>14</v>
      </c>
      <c r="K11" s="5" t="str">
        <f t="shared" si="4"/>
        <v>A</v>
      </c>
      <c r="L11" s="5" t="str">
        <f t="shared" si="5"/>
        <v>4</v>
      </c>
      <c r="M11" s="5">
        <v>26</v>
      </c>
      <c r="N11" s="5" t="str">
        <f t="shared" si="6"/>
        <v>A-</v>
      </c>
      <c r="O11" s="5" t="str">
        <f t="shared" si="7"/>
        <v>3.5</v>
      </c>
      <c r="P11" s="5">
        <v>16</v>
      </c>
      <c r="Q11" s="5" t="str">
        <f t="shared" si="8"/>
        <v>A+</v>
      </c>
      <c r="R11" s="5" t="str">
        <f t="shared" si="9"/>
        <v>5</v>
      </c>
      <c r="S11" s="5">
        <v>26</v>
      </c>
      <c r="T11" s="5" t="str">
        <f t="shared" si="10"/>
        <v>A-</v>
      </c>
      <c r="U11" s="5" t="str">
        <f t="shared" si="11"/>
        <v>3.5</v>
      </c>
      <c r="V11" s="5">
        <v>32</v>
      </c>
      <c r="W11" s="5" t="str">
        <f t="shared" si="12"/>
        <v>A+</v>
      </c>
      <c r="X11" s="5" t="str">
        <f t="shared" si="13"/>
        <v>5</v>
      </c>
      <c r="Y11" s="5">
        <v>17</v>
      </c>
      <c r="Z11" s="5" t="str">
        <f t="shared" si="14"/>
        <v>C</v>
      </c>
      <c r="AA11" s="5" t="str">
        <f t="shared" si="15"/>
        <v>2</v>
      </c>
      <c r="AB11" s="5">
        <v>17</v>
      </c>
      <c r="AC11" s="5" t="str">
        <f t="shared" si="16"/>
        <v>C</v>
      </c>
      <c r="AD11" s="5" t="str">
        <f t="shared" si="17"/>
        <v>2</v>
      </c>
      <c r="AE11" s="5">
        <v>20</v>
      </c>
      <c r="AF11" s="5" t="str">
        <f t="shared" si="18"/>
        <v>A-</v>
      </c>
      <c r="AG11" s="5" t="str">
        <f t="shared" si="19"/>
        <v>3.5</v>
      </c>
      <c r="AH11" s="5">
        <v>19</v>
      </c>
      <c r="AI11" s="5" t="str">
        <f t="shared" si="20"/>
        <v>A+</v>
      </c>
      <c r="AJ11" s="5" t="str">
        <f t="shared" si="21"/>
        <v>5</v>
      </c>
      <c r="AK11" s="7" t="str">
        <f t="shared" si="22"/>
        <v>Pass</v>
      </c>
      <c r="AL11" s="8">
        <f t="shared" si="23"/>
        <v>248</v>
      </c>
      <c r="AM11" s="8">
        <f t="shared" si="24"/>
        <v>8</v>
      </c>
    </row>
    <row r="12" spans="1:39" ht="21.9" customHeight="1">
      <c r="A12" s="5">
        <v>9</v>
      </c>
      <c r="B12" s="5">
        <v>7</v>
      </c>
      <c r="C12" s="16" t="s">
        <v>342</v>
      </c>
      <c r="D12" s="5">
        <v>28</v>
      </c>
      <c r="E12" s="5" t="str">
        <f t="shared" si="0"/>
        <v>A</v>
      </c>
      <c r="F12" s="5" t="str">
        <f t="shared" si="1"/>
        <v>4</v>
      </c>
      <c r="G12" s="5">
        <v>24</v>
      </c>
      <c r="H12" s="5" t="str">
        <f t="shared" si="2"/>
        <v>A-</v>
      </c>
      <c r="I12" s="5" t="str">
        <f t="shared" si="3"/>
        <v>3.5</v>
      </c>
      <c r="J12" s="5">
        <v>16</v>
      </c>
      <c r="K12" s="5" t="str">
        <f t="shared" si="4"/>
        <v>A+</v>
      </c>
      <c r="L12" s="5" t="str">
        <f t="shared" si="5"/>
        <v>5</v>
      </c>
      <c r="M12" s="5">
        <v>22</v>
      </c>
      <c r="N12" s="5" t="str">
        <f t="shared" si="6"/>
        <v>B</v>
      </c>
      <c r="O12" s="5" t="str">
        <f t="shared" si="7"/>
        <v>3</v>
      </c>
      <c r="P12" s="5">
        <v>12</v>
      </c>
      <c r="Q12" s="5" t="str">
        <f t="shared" si="8"/>
        <v>A-</v>
      </c>
      <c r="R12" s="5" t="str">
        <f t="shared" si="9"/>
        <v>3.5</v>
      </c>
      <c r="S12" s="5">
        <v>36</v>
      </c>
      <c r="T12" s="5" t="str">
        <f t="shared" si="10"/>
        <v>A+</v>
      </c>
      <c r="U12" s="5" t="str">
        <f t="shared" si="11"/>
        <v>5</v>
      </c>
      <c r="V12" s="5">
        <v>28</v>
      </c>
      <c r="W12" s="5" t="str">
        <f t="shared" si="12"/>
        <v>A</v>
      </c>
      <c r="X12" s="5" t="str">
        <f t="shared" si="13"/>
        <v>4</v>
      </c>
      <c r="Y12" s="5">
        <v>17</v>
      </c>
      <c r="Z12" s="5" t="str">
        <f t="shared" si="14"/>
        <v>C</v>
      </c>
      <c r="AA12" s="5" t="str">
        <f t="shared" si="15"/>
        <v>2</v>
      </c>
      <c r="AB12" s="5">
        <v>22</v>
      </c>
      <c r="AC12" s="5" t="str">
        <f t="shared" si="16"/>
        <v>B</v>
      </c>
      <c r="AD12" s="5" t="str">
        <f t="shared" si="17"/>
        <v>3</v>
      </c>
      <c r="AE12" s="5">
        <v>22</v>
      </c>
      <c r="AF12" s="5" t="str">
        <f t="shared" si="18"/>
        <v>A</v>
      </c>
      <c r="AG12" s="5" t="str">
        <f t="shared" si="19"/>
        <v>4</v>
      </c>
      <c r="AH12" s="5">
        <v>17</v>
      </c>
      <c r="AI12" s="5" t="str">
        <f t="shared" si="20"/>
        <v>A+</v>
      </c>
      <c r="AJ12" s="5" t="str">
        <f t="shared" si="21"/>
        <v>5</v>
      </c>
      <c r="AK12" s="7" t="str">
        <f t="shared" si="22"/>
        <v>Pass</v>
      </c>
      <c r="AL12" s="8">
        <f t="shared" si="23"/>
        <v>244</v>
      </c>
      <c r="AM12" s="8">
        <f t="shared" si="24"/>
        <v>9</v>
      </c>
    </row>
    <row r="13" spans="1:39" ht="21.9" customHeight="1">
      <c r="A13" s="5">
        <v>10</v>
      </c>
      <c r="B13" s="5">
        <v>20</v>
      </c>
      <c r="C13" s="16" t="s">
        <v>355</v>
      </c>
      <c r="D13" s="5">
        <v>32</v>
      </c>
      <c r="E13" s="5" t="str">
        <f t="shared" si="0"/>
        <v>A+</v>
      </c>
      <c r="F13" s="5" t="str">
        <f t="shared" si="1"/>
        <v>5</v>
      </c>
      <c r="G13" s="5">
        <v>27</v>
      </c>
      <c r="H13" s="5" t="str">
        <f t="shared" si="2"/>
        <v>A-</v>
      </c>
      <c r="I13" s="5" t="str">
        <f t="shared" si="3"/>
        <v>3.5</v>
      </c>
      <c r="J13" s="5">
        <v>16</v>
      </c>
      <c r="K13" s="5" t="str">
        <f t="shared" si="4"/>
        <v>A+</v>
      </c>
      <c r="L13" s="5" t="str">
        <f t="shared" si="5"/>
        <v>5</v>
      </c>
      <c r="M13" s="5">
        <v>32</v>
      </c>
      <c r="N13" s="5" t="str">
        <f t="shared" si="6"/>
        <v>A+</v>
      </c>
      <c r="O13" s="5" t="str">
        <f t="shared" si="7"/>
        <v>5</v>
      </c>
      <c r="P13" s="5">
        <v>12</v>
      </c>
      <c r="Q13" s="5" t="str">
        <f t="shared" si="8"/>
        <v>A-</v>
      </c>
      <c r="R13" s="5" t="str">
        <f t="shared" si="9"/>
        <v>3.5</v>
      </c>
      <c r="S13" s="5">
        <v>30</v>
      </c>
      <c r="T13" s="5" t="str">
        <f t="shared" si="10"/>
        <v>A</v>
      </c>
      <c r="U13" s="5" t="str">
        <f t="shared" si="11"/>
        <v>4</v>
      </c>
      <c r="V13" s="5">
        <v>30</v>
      </c>
      <c r="W13" s="5" t="str">
        <f t="shared" si="12"/>
        <v>A</v>
      </c>
      <c r="X13" s="5" t="str">
        <f t="shared" si="13"/>
        <v>4</v>
      </c>
      <c r="Y13" s="5">
        <v>14</v>
      </c>
      <c r="Z13" s="5" t="str">
        <f t="shared" si="14"/>
        <v>D</v>
      </c>
      <c r="AA13" s="5" t="str">
        <f t="shared" si="15"/>
        <v>1</v>
      </c>
      <c r="AB13" s="5">
        <v>18</v>
      </c>
      <c r="AC13" s="5" t="str">
        <f t="shared" si="16"/>
        <v>C</v>
      </c>
      <c r="AD13" s="5" t="str">
        <f t="shared" si="17"/>
        <v>2</v>
      </c>
      <c r="AE13" s="5">
        <v>20</v>
      </c>
      <c r="AF13" s="5" t="str">
        <f t="shared" si="18"/>
        <v>A-</v>
      </c>
      <c r="AG13" s="5" t="str">
        <f t="shared" si="19"/>
        <v>3.5</v>
      </c>
      <c r="AH13" s="5">
        <v>13</v>
      </c>
      <c r="AI13" s="5" t="str">
        <f t="shared" si="20"/>
        <v>A-</v>
      </c>
      <c r="AJ13" s="5" t="str">
        <f t="shared" si="21"/>
        <v>3.5</v>
      </c>
      <c r="AK13" s="7" t="str">
        <f t="shared" si="22"/>
        <v>Pass</v>
      </c>
      <c r="AL13" s="8">
        <f t="shared" si="23"/>
        <v>244</v>
      </c>
      <c r="AM13" s="8">
        <f t="shared" si="24"/>
        <v>9</v>
      </c>
    </row>
    <row r="14" spans="1:39" ht="21.9" customHeight="1">
      <c r="A14" s="5">
        <v>11</v>
      </c>
      <c r="B14" s="5">
        <v>35</v>
      </c>
      <c r="C14" s="16" t="s">
        <v>370</v>
      </c>
      <c r="D14" s="5">
        <v>26</v>
      </c>
      <c r="E14" s="5" t="str">
        <f t="shared" si="0"/>
        <v>A-</v>
      </c>
      <c r="F14" s="5" t="str">
        <f t="shared" si="1"/>
        <v>3.5</v>
      </c>
      <c r="G14" s="5">
        <v>32</v>
      </c>
      <c r="H14" s="5" t="str">
        <f t="shared" si="2"/>
        <v>A+</v>
      </c>
      <c r="I14" s="5" t="str">
        <f t="shared" si="3"/>
        <v>5</v>
      </c>
      <c r="J14" s="5">
        <v>8</v>
      </c>
      <c r="K14" s="5" t="str">
        <f t="shared" si="4"/>
        <v>C</v>
      </c>
      <c r="L14" s="5" t="str">
        <f t="shared" si="5"/>
        <v>1</v>
      </c>
      <c r="M14" s="5">
        <v>24</v>
      </c>
      <c r="N14" s="5" t="str">
        <f t="shared" si="6"/>
        <v>A-</v>
      </c>
      <c r="O14" s="5" t="str">
        <f t="shared" si="7"/>
        <v>3.5</v>
      </c>
      <c r="P14" s="5">
        <v>12</v>
      </c>
      <c r="Q14" s="5" t="str">
        <f t="shared" si="8"/>
        <v>A-</v>
      </c>
      <c r="R14" s="5" t="str">
        <f t="shared" si="9"/>
        <v>3.5</v>
      </c>
      <c r="S14" s="5">
        <v>28</v>
      </c>
      <c r="T14" s="5" t="str">
        <f t="shared" si="10"/>
        <v>A</v>
      </c>
      <c r="U14" s="5" t="str">
        <f t="shared" si="11"/>
        <v>4</v>
      </c>
      <c r="V14" s="5">
        <v>26</v>
      </c>
      <c r="W14" s="5" t="str">
        <f t="shared" si="12"/>
        <v>A-</v>
      </c>
      <c r="X14" s="5" t="str">
        <f t="shared" si="13"/>
        <v>3.5</v>
      </c>
      <c r="Y14" s="5">
        <v>15</v>
      </c>
      <c r="Z14" s="5" t="str">
        <f t="shared" si="14"/>
        <v>D</v>
      </c>
      <c r="AA14" s="5" t="str">
        <f t="shared" si="15"/>
        <v>1</v>
      </c>
      <c r="AB14" s="5">
        <v>15</v>
      </c>
      <c r="AC14" s="5" t="str">
        <f t="shared" si="16"/>
        <v>D</v>
      </c>
      <c r="AD14" s="5" t="str">
        <f t="shared" si="17"/>
        <v>1</v>
      </c>
      <c r="AE14" s="5">
        <v>23</v>
      </c>
      <c r="AF14" s="5" t="str">
        <f t="shared" si="18"/>
        <v>A</v>
      </c>
      <c r="AG14" s="5" t="str">
        <f t="shared" si="19"/>
        <v>4</v>
      </c>
      <c r="AH14" s="5">
        <v>17</v>
      </c>
      <c r="AI14" s="5" t="str">
        <f t="shared" si="20"/>
        <v>A+</v>
      </c>
      <c r="AJ14" s="5" t="str">
        <f t="shared" si="21"/>
        <v>5</v>
      </c>
      <c r="AK14" s="7" t="str">
        <f t="shared" si="22"/>
        <v>Pass</v>
      </c>
      <c r="AL14" s="8">
        <f t="shared" si="23"/>
        <v>226</v>
      </c>
      <c r="AM14" s="8">
        <f t="shared" si="24"/>
        <v>11</v>
      </c>
    </row>
    <row r="15" spans="1:39" ht="21.9" customHeight="1">
      <c r="A15" s="5">
        <v>12</v>
      </c>
      <c r="B15" s="5">
        <v>6</v>
      </c>
      <c r="C15" s="16" t="s">
        <v>341</v>
      </c>
      <c r="D15" s="5">
        <v>26</v>
      </c>
      <c r="E15" s="5" t="str">
        <f t="shared" si="0"/>
        <v>A-</v>
      </c>
      <c r="F15" s="5" t="str">
        <f t="shared" si="1"/>
        <v>3.5</v>
      </c>
      <c r="G15" s="5">
        <v>25</v>
      </c>
      <c r="H15" s="5" t="str">
        <f t="shared" si="2"/>
        <v>A-</v>
      </c>
      <c r="I15" s="5" t="str">
        <f t="shared" si="3"/>
        <v>3.5</v>
      </c>
      <c r="J15" s="5">
        <v>14</v>
      </c>
      <c r="K15" s="5" t="str">
        <f t="shared" si="4"/>
        <v>A</v>
      </c>
      <c r="L15" s="5" t="str">
        <f t="shared" si="5"/>
        <v>4</v>
      </c>
      <c r="M15" s="5">
        <v>26</v>
      </c>
      <c r="N15" s="5" t="str">
        <f t="shared" si="6"/>
        <v>A-</v>
      </c>
      <c r="O15" s="5" t="str">
        <f t="shared" si="7"/>
        <v>3.5</v>
      </c>
      <c r="P15" s="5">
        <v>13</v>
      </c>
      <c r="Q15" s="5" t="str">
        <f t="shared" si="8"/>
        <v>A-</v>
      </c>
      <c r="R15" s="5" t="str">
        <f t="shared" si="9"/>
        <v>3.5</v>
      </c>
      <c r="S15" s="5">
        <v>22</v>
      </c>
      <c r="T15" s="5" t="str">
        <f t="shared" si="10"/>
        <v>B</v>
      </c>
      <c r="U15" s="5" t="str">
        <f t="shared" si="11"/>
        <v>3</v>
      </c>
      <c r="V15" s="5">
        <v>24</v>
      </c>
      <c r="W15" s="5" t="str">
        <f t="shared" si="12"/>
        <v>A-</v>
      </c>
      <c r="X15" s="5" t="str">
        <f t="shared" si="13"/>
        <v>3.5</v>
      </c>
      <c r="Y15" s="5">
        <v>17</v>
      </c>
      <c r="Z15" s="5" t="str">
        <f t="shared" si="14"/>
        <v>C</v>
      </c>
      <c r="AA15" s="5" t="str">
        <f t="shared" si="15"/>
        <v>2</v>
      </c>
      <c r="AB15" s="5">
        <v>15</v>
      </c>
      <c r="AC15" s="5" t="str">
        <f t="shared" si="16"/>
        <v>D</v>
      </c>
      <c r="AD15" s="5" t="str">
        <f t="shared" si="17"/>
        <v>1</v>
      </c>
      <c r="AE15" s="5">
        <v>28</v>
      </c>
      <c r="AF15" s="5" t="str">
        <f t="shared" si="18"/>
        <v>A+</v>
      </c>
      <c r="AG15" s="5" t="str">
        <f t="shared" si="19"/>
        <v>5</v>
      </c>
      <c r="AH15" s="5">
        <v>16</v>
      </c>
      <c r="AI15" s="5" t="str">
        <f t="shared" si="20"/>
        <v>A+</v>
      </c>
      <c r="AJ15" s="5" t="str">
        <f t="shared" si="21"/>
        <v>5</v>
      </c>
      <c r="AK15" s="7" t="str">
        <f t="shared" si="22"/>
        <v>Pass</v>
      </c>
      <c r="AL15" s="8">
        <f t="shared" si="23"/>
        <v>226</v>
      </c>
      <c r="AM15" s="8">
        <f t="shared" si="24"/>
        <v>11</v>
      </c>
    </row>
    <row r="16" spans="1:39" ht="21.9" customHeight="1">
      <c r="A16" s="5">
        <v>13</v>
      </c>
      <c r="B16" s="5">
        <v>15</v>
      </c>
      <c r="C16" s="16" t="s">
        <v>350</v>
      </c>
      <c r="D16" s="5">
        <v>26</v>
      </c>
      <c r="E16" s="5" t="str">
        <f t="shared" si="0"/>
        <v>A-</v>
      </c>
      <c r="F16" s="5" t="str">
        <f t="shared" si="1"/>
        <v>3.5</v>
      </c>
      <c r="G16" s="5">
        <v>27</v>
      </c>
      <c r="H16" s="5" t="str">
        <f t="shared" si="2"/>
        <v>A-</v>
      </c>
      <c r="I16" s="5" t="str">
        <f t="shared" si="3"/>
        <v>3.5</v>
      </c>
      <c r="J16" s="5">
        <v>10</v>
      </c>
      <c r="K16" s="5" t="str">
        <f t="shared" si="4"/>
        <v>B</v>
      </c>
      <c r="L16" s="5" t="str">
        <f t="shared" si="5"/>
        <v>2</v>
      </c>
      <c r="M16" s="5">
        <v>34</v>
      </c>
      <c r="N16" s="5" t="str">
        <f t="shared" si="6"/>
        <v>A+</v>
      </c>
      <c r="O16" s="5" t="str">
        <f t="shared" si="7"/>
        <v>5</v>
      </c>
      <c r="P16" s="5">
        <v>10</v>
      </c>
      <c r="Q16" s="5" t="str">
        <f t="shared" si="8"/>
        <v>B</v>
      </c>
      <c r="R16" s="5" t="str">
        <f t="shared" si="9"/>
        <v>2</v>
      </c>
      <c r="S16" s="5">
        <v>20</v>
      </c>
      <c r="T16" s="5" t="str">
        <f t="shared" si="10"/>
        <v>B</v>
      </c>
      <c r="U16" s="5" t="str">
        <f t="shared" si="11"/>
        <v>3</v>
      </c>
      <c r="V16" s="5">
        <v>20</v>
      </c>
      <c r="W16" s="5" t="str">
        <f t="shared" si="12"/>
        <v>B</v>
      </c>
      <c r="X16" s="5" t="str">
        <f t="shared" si="13"/>
        <v>3</v>
      </c>
      <c r="Y16" s="5">
        <v>16</v>
      </c>
      <c r="Z16" s="5" t="str">
        <f t="shared" si="14"/>
        <v>C</v>
      </c>
      <c r="AA16" s="5" t="str">
        <f t="shared" si="15"/>
        <v>1</v>
      </c>
      <c r="AB16" s="5">
        <v>24</v>
      </c>
      <c r="AC16" s="5" t="str">
        <f t="shared" si="16"/>
        <v>A-</v>
      </c>
      <c r="AD16" s="5" t="str">
        <f t="shared" si="17"/>
        <v>3.5</v>
      </c>
      <c r="AE16" s="5">
        <v>15</v>
      </c>
      <c r="AF16" s="5" t="str">
        <f t="shared" si="18"/>
        <v>B</v>
      </c>
      <c r="AG16" s="5" t="str">
        <f t="shared" si="19"/>
        <v>3</v>
      </c>
      <c r="AH16" s="5">
        <v>15</v>
      </c>
      <c r="AI16" s="5" t="str">
        <f t="shared" si="20"/>
        <v>A</v>
      </c>
      <c r="AJ16" s="5" t="str">
        <f t="shared" si="21"/>
        <v>4</v>
      </c>
      <c r="AK16" s="7" t="str">
        <f t="shared" si="22"/>
        <v>Pass</v>
      </c>
      <c r="AL16" s="8">
        <f t="shared" si="23"/>
        <v>217</v>
      </c>
      <c r="AM16" s="8">
        <f t="shared" si="24"/>
        <v>13</v>
      </c>
    </row>
    <row r="17" spans="1:39" ht="21.9" customHeight="1">
      <c r="A17" s="5">
        <v>14</v>
      </c>
      <c r="B17" s="5">
        <v>34</v>
      </c>
      <c r="C17" s="16" t="s">
        <v>369</v>
      </c>
      <c r="D17" s="5">
        <v>23</v>
      </c>
      <c r="E17" s="5" t="str">
        <f t="shared" si="0"/>
        <v>B</v>
      </c>
      <c r="F17" s="5" t="str">
        <f t="shared" si="1"/>
        <v>3</v>
      </c>
      <c r="G17" s="5">
        <v>23</v>
      </c>
      <c r="H17" s="5" t="str">
        <f t="shared" si="2"/>
        <v>B</v>
      </c>
      <c r="I17" s="5" t="str">
        <f t="shared" si="3"/>
        <v>3</v>
      </c>
      <c r="J17" s="5">
        <v>7</v>
      </c>
      <c r="K17" s="5" t="str">
        <f t="shared" si="4"/>
        <v>D</v>
      </c>
      <c r="L17" s="5" t="str">
        <f t="shared" si="5"/>
        <v>1</v>
      </c>
      <c r="M17" s="5">
        <v>24</v>
      </c>
      <c r="N17" s="5" t="str">
        <f t="shared" si="6"/>
        <v>A-</v>
      </c>
      <c r="O17" s="5" t="str">
        <f t="shared" si="7"/>
        <v>3.5</v>
      </c>
      <c r="P17" s="5">
        <v>13</v>
      </c>
      <c r="Q17" s="5" t="str">
        <f t="shared" si="8"/>
        <v>A-</v>
      </c>
      <c r="R17" s="5" t="str">
        <f t="shared" si="9"/>
        <v>3.5</v>
      </c>
      <c r="S17" s="5">
        <v>26</v>
      </c>
      <c r="T17" s="5" t="str">
        <f t="shared" si="10"/>
        <v>A-</v>
      </c>
      <c r="U17" s="5" t="str">
        <f t="shared" si="11"/>
        <v>3.5</v>
      </c>
      <c r="V17" s="5">
        <v>26</v>
      </c>
      <c r="W17" s="5" t="str">
        <f t="shared" si="12"/>
        <v>A-</v>
      </c>
      <c r="X17" s="5" t="str">
        <f t="shared" si="13"/>
        <v>3.5</v>
      </c>
      <c r="Y17" s="5">
        <v>13</v>
      </c>
      <c r="Z17" s="5" t="str">
        <f t="shared" si="14"/>
        <v>D</v>
      </c>
      <c r="AA17" s="5" t="str">
        <f t="shared" si="15"/>
        <v>1</v>
      </c>
      <c r="AB17" s="5">
        <v>16</v>
      </c>
      <c r="AC17" s="5" t="str">
        <f t="shared" si="16"/>
        <v>C</v>
      </c>
      <c r="AD17" s="5" t="str">
        <f t="shared" si="17"/>
        <v>1</v>
      </c>
      <c r="AE17" s="5">
        <v>14</v>
      </c>
      <c r="AF17" s="5" t="str">
        <f t="shared" si="18"/>
        <v>C</v>
      </c>
      <c r="AG17" s="5" t="str">
        <f t="shared" si="19"/>
        <v>2</v>
      </c>
      <c r="AH17" s="5">
        <v>17</v>
      </c>
      <c r="AI17" s="5" t="str">
        <f t="shared" si="20"/>
        <v>A+</v>
      </c>
      <c r="AJ17" s="5" t="str">
        <f t="shared" si="21"/>
        <v>5</v>
      </c>
      <c r="AK17" s="7" t="str">
        <f t="shared" si="22"/>
        <v>Pass</v>
      </c>
      <c r="AL17" s="8">
        <f t="shared" si="23"/>
        <v>202</v>
      </c>
      <c r="AM17" s="8">
        <f t="shared" si="24"/>
        <v>14</v>
      </c>
    </row>
    <row r="18" spans="1:39" ht="21.9" customHeight="1">
      <c r="A18" s="5">
        <v>15</v>
      </c>
      <c r="B18" s="5">
        <v>16</v>
      </c>
      <c r="C18" s="16" t="s">
        <v>351</v>
      </c>
      <c r="D18" s="5">
        <v>25</v>
      </c>
      <c r="E18" s="5" t="str">
        <f t="shared" si="0"/>
        <v>A-</v>
      </c>
      <c r="F18" s="5" t="str">
        <f t="shared" si="1"/>
        <v>3.5</v>
      </c>
      <c r="G18" s="5">
        <v>17</v>
      </c>
      <c r="H18" s="5" t="str">
        <f t="shared" si="2"/>
        <v>C</v>
      </c>
      <c r="I18" s="5" t="str">
        <f t="shared" si="3"/>
        <v>2</v>
      </c>
      <c r="J18" s="5">
        <v>11</v>
      </c>
      <c r="K18" s="5" t="str">
        <f t="shared" si="4"/>
        <v>B</v>
      </c>
      <c r="L18" s="5" t="str">
        <f t="shared" si="5"/>
        <v>2</v>
      </c>
      <c r="M18" s="5">
        <v>24</v>
      </c>
      <c r="N18" s="5" t="str">
        <f t="shared" si="6"/>
        <v>A-</v>
      </c>
      <c r="O18" s="5" t="str">
        <f t="shared" si="7"/>
        <v>3.5</v>
      </c>
      <c r="P18" s="5">
        <v>16</v>
      </c>
      <c r="Q18" s="5" t="str">
        <f t="shared" si="8"/>
        <v>A+</v>
      </c>
      <c r="R18" s="5" t="str">
        <f t="shared" si="9"/>
        <v>5</v>
      </c>
      <c r="S18" s="5">
        <v>16</v>
      </c>
      <c r="T18" s="5" t="str">
        <f t="shared" si="10"/>
        <v>C</v>
      </c>
      <c r="U18" s="5" t="str">
        <f t="shared" si="11"/>
        <v>1</v>
      </c>
      <c r="V18" s="5">
        <v>16</v>
      </c>
      <c r="W18" s="5" t="str">
        <f t="shared" si="12"/>
        <v>C</v>
      </c>
      <c r="X18" s="5" t="str">
        <f t="shared" si="13"/>
        <v>1</v>
      </c>
      <c r="Y18" s="5">
        <v>16</v>
      </c>
      <c r="Z18" s="5" t="str">
        <f t="shared" si="14"/>
        <v>C</v>
      </c>
      <c r="AA18" s="5" t="str">
        <f t="shared" si="15"/>
        <v>1</v>
      </c>
      <c r="AB18" s="5">
        <v>19</v>
      </c>
      <c r="AC18" s="5" t="str">
        <f t="shared" si="16"/>
        <v>C</v>
      </c>
      <c r="AD18" s="5" t="str">
        <f t="shared" si="17"/>
        <v>2</v>
      </c>
      <c r="AE18" s="5">
        <v>20</v>
      </c>
      <c r="AF18" s="5" t="str">
        <f t="shared" si="18"/>
        <v>A-</v>
      </c>
      <c r="AG18" s="5" t="str">
        <f t="shared" si="19"/>
        <v>3.5</v>
      </c>
      <c r="AH18" s="5">
        <v>17</v>
      </c>
      <c r="AI18" s="5" t="str">
        <f t="shared" si="20"/>
        <v>A+</v>
      </c>
      <c r="AJ18" s="5" t="str">
        <f t="shared" si="21"/>
        <v>5</v>
      </c>
      <c r="AK18" s="7" t="str">
        <f t="shared" si="22"/>
        <v>Pass</v>
      </c>
      <c r="AL18" s="8">
        <f t="shared" si="23"/>
        <v>197</v>
      </c>
      <c r="AM18" s="8">
        <f t="shared" si="24"/>
        <v>15</v>
      </c>
    </row>
    <row r="19" spans="1:39" ht="21.9" customHeight="1">
      <c r="A19" s="5">
        <v>16</v>
      </c>
      <c r="B19" s="5">
        <v>1</v>
      </c>
      <c r="C19" s="16" t="s">
        <v>336</v>
      </c>
      <c r="D19" s="5">
        <v>18</v>
      </c>
      <c r="E19" s="5" t="str">
        <f t="shared" si="0"/>
        <v>C</v>
      </c>
      <c r="F19" s="5" t="str">
        <f t="shared" si="1"/>
        <v>2</v>
      </c>
      <c r="G19" s="5">
        <v>34</v>
      </c>
      <c r="H19" s="5" t="str">
        <f t="shared" si="2"/>
        <v>A+</v>
      </c>
      <c r="I19" s="5" t="str">
        <f t="shared" si="3"/>
        <v>5</v>
      </c>
      <c r="J19" s="5">
        <v>11</v>
      </c>
      <c r="K19" s="5" t="str">
        <f t="shared" si="4"/>
        <v>B</v>
      </c>
      <c r="L19" s="5" t="str">
        <f t="shared" si="5"/>
        <v>2</v>
      </c>
      <c r="M19" s="5">
        <v>20</v>
      </c>
      <c r="N19" s="5" t="str">
        <f t="shared" si="6"/>
        <v>B</v>
      </c>
      <c r="O19" s="5" t="str">
        <f t="shared" si="7"/>
        <v>3</v>
      </c>
      <c r="P19" s="5">
        <v>16</v>
      </c>
      <c r="Q19" s="5" t="str">
        <f t="shared" si="8"/>
        <v>A+</v>
      </c>
      <c r="R19" s="5" t="str">
        <f t="shared" si="9"/>
        <v>5</v>
      </c>
      <c r="S19" s="5">
        <v>26</v>
      </c>
      <c r="T19" s="5" t="str">
        <f t="shared" si="10"/>
        <v>A-</v>
      </c>
      <c r="U19" s="5" t="str">
        <f t="shared" si="11"/>
        <v>3.5</v>
      </c>
      <c r="V19" s="5">
        <v>28</v>
      </c>
      <c r="W19" s="5" t="str">
        <f t="shared" si="12"/>
        <v>A</v>
      </c>
      <c r="X19" s="5" t="str">
        <f t="shared" si="13"/>
        <v>4</v>
      </c>
      <c r="Y19" s="5">
        <v>10</v>
      </c>
      <c r="Z19" s="5" t="str">
        <f t="shared" si="14"/>
        <v>F</v>
      </c>
      <c r="AA19" s="5" t="str">
        <f t="shared" si="15"/>
        <v>0</v>
      </c>
      <c r="AB19" s="5">
        <v>12</v>
      </c>
      <c r="AC19" s="5" t="str">
        <f t="shared" si="16"/>
        <v>F</v>
      </c>
      <c r="AD19" s="5" t="str">
        <f t="shared" si="17"/>
        <v>0</v>
      </c>
      <c r="AE19" s="5">
        <v>8</v>
      </c>
      <c r="AF19" s="5" t="str">
        <f t="shared" si="18"/>
        <v>F</v>
      </c>
      <c r="AG19" s="5" t="str">
        <f t="shared" si="19"/>
        <v>0</v>
      </c>
      <c r="AH19" s="5">
        <v>17</v>
      </c>
      <c r="AI19" s="5" t="str">
        <f t="shared" si="20"/>
        <v>A+</v>
      </c>
      <c r="AJ19" s="5" t="str">
        <f t="shared" si="21"/>
        <v>5</v>
      </c>
      <c r="AK19" s="7" t="str">
        <f t="shared" si="22"/>
        <v>Fail</v>
      </c>
      <c r="AL19" s="8">
        <f t="shared" si="23"/>
        <v>0</v>
      </c>
      <c r="AM19" s="8"/>
    </row>
    <row r="20" spans="1:39" ht="21.9" customHeight="1">
      <c r="A20" s="5">
        <v>17</v>
      </c>
      <c r="B20" s="5">
        <v>2</v>
      </c>
      <c r="C20" s="16" t="s">
        <v>337</v>
      </c>
      <c r="D20" s="5">
        <v>16</v>
      </c>
      <c r="E20" s="5" t="str">
        <f t="shared" si="0"/>
        <v>C</v>
      </c>
      <c r="F20" s="5" t="str">
        <f t="shared" si="1"/>
        <v>1</v>
      </c>
      <c r="G20" s="5">
        <v>15</v>
      </c>
      <c r="H20" s="5" t="str">
        <f t="shared" si="2"/>
        <v>D</v>
      </c>
      <c r="I20" s="5" t="str">
        <f t="shared" si="3"/>
        <v>1</v>
      </c>
      <c r="J20" s="5">
        <v>7</v>
      </c>
      <c r="K20" s="5" t="str">
        <f t="shared" si="4"/>
        <v>D</v>
      </c>
      <c r="L20" s="5" t="str">
        <f t="shared" si="5"/>
        <v>1</v>
      </c>
      <c r="M20" s="5">
        <v>28</v>
      </c>
      <c r="N20" s="5" t="str">
        <f t="shared" si="6"/>
        <v>A</v>
      </c>
      <c r="O20" s="5" t="str">
        <f t="shared" si="7"/>
        <v>4</v>
      </c>
      <c r="P20" s="5">
        <v>12</v>
      </c>
      <c r="Q20" s="5" t="str">
        <f t="shared" si="8"/>
        <v>A-</v>
      </c>
      <c r="R20" s="5" t="str">
        <f t="shared" si="9"/>
        <v>3.5</v>
      </c>
      <c r="S20" s="5">
        <v>10</v>
      </c>
      <c r="T20" s="5" t="str">
        <f t="shared" si="10"/>
        <v>F</v>
      </c>
      <c r="U20" s="5" t="str">
        <f t="shared" si="11"/>
        <v>0</v>
      </c>
      <c r="V20" s="5">
        <v>14</v>
      </c>
      <c r="W20" s="5" t="str">
        <f t="shared" si="12"/>
        <v>D</v>
      </c>
      <c r="X20" s="5" t="str">
        <f t="shared" si="13"/>
        <v>1</v>
      </c>
      <c r="Y20" s="5">
        <v>4</v>
      </c>
      <c r="Z20" s="5" t="str">
        <f t="shared" si="14"/>
        <v>F</v>
      </c>
      <c r="AA20" s="5" t="str">
        <f t="shared" si="15"/>
        <v>0</v>
      </c>
      <c r="AB20" s="5">
        <v>3</v>
      </c>
      <c r="AC20" s="5" t="str">
        <f t="shared" si="16"/>
        <v>F</v>
      </c>
      <c r="AD20" s="5" t="str">
        <f t="shared" si="17"/>
        <v>0</v>
      </c>
      <c r="AE20" s="5">
        <v>6</v>
      </c>
      <c r="AF20" s="5" t="str">
        <f t="shared" si="18"/>
        <v>F</v>
      </c>
      <c r="AG20" s="5" t="str">
        <f t="shared" si="19"/>
        <v>0</v>
      </c>
      <c r="AH20" s="5">
        <v>16</v>
      </c>
      <c r="AI20" s="5" t="str">
        <f t="shared" si="20"/>
        <v>A+</v>
      </c>
      <c r="AJ20" s="5" t="str">
        <f t="shared" si="21"/>
        <v>5</v>
      </c>
      <c r="AK20" s="7" t="str">
        <f t="shared" si="22"/>
        <v>Fail</v>
      </c>
      <c r="AL20" s="8">
        <f t="shared" si="23"/>
        <v>0</v>
      </c>
      <c r="AM20" s="8"/>
    </row>
    <row r="21" spans="1:39" ht="21.9" customHeight="1">
      <c r="A21" s="5">
        <v>18</v>
      </c>
      <c r="B21" s="5">
        <v>3</v>
      </c>
      <c r="C21" s="16" t="s">
        <v>338</v>
      </c>
      <c r="D21" s="5">
        <v>18</v>
      </c>
      <c r="E21" s="5" t="str">
        <f t="shared" si="0"/>
        <v>C</v>
      </c>
      <c r="F21" s="5" t="str">
        <f t="shared" si="1"/>
        <v>2</v>
      </c>
      <c r="G21" s="5">
        <v>21</v>
      </c>
      <c r="H21" s="5" t="str">
        <f t="shared" si="2"/>
        <v>B</v>
      </c>
      <c r="I21" s="5" t="str">
        <f t="shared" si="3"/>
        <v>3</v>
      </c>
      <c r="J21" s="5">
        <v>9</v>
      </c>
      <c r="K21" s="5" t="str">
        <f t="shared" si="4"/>
        <v>C</v>
      </c>
      <c r="L21" s="5" t="str">
        <f t="shared" si="5"/>
        <v>2</v>
      </c>
      <c r="M21" s="5">
        <v>20</v>
      </c>
      <c r="N21" s="5" t="str">
        <f t="shared" si="6"/>
        <v>B</v>
      </c>
      <c r="O21" s="5" t="str">
        <f t="shared" si="7"/>
        <v>3</v>
      </c>
      <c r="P21" s="5">
        <v>12</v>
      </c>
      <c r="Q21" s="5" t="str">
        <f t="shared" si="8"/>
        <v>A-</v>
      </c>
      <c r="R21" s="5" t="str">
        <f t="shared" si="9"/>
        <v>3.5</v>
      </c>
      <c r="S21" s="5">
        <v>7</v>
      </c>
      <c r="T21" s="5" t="str">
        <f t="shared" si="10"/>
        <v>F</v>
      </c>
      <c r="U21" s="5" t="str">
        <f t="shared" si="11"/>
        <v>0</v>
      </c>
      <c r="V21" s="5">
        <v>16</v>
      </c>
      <c r="W21" s="5" t="str">
        <f t="shared" si="12"/>
        <v>C</v>
      </c>
      <c r="X21" s="5" t="str">
        <f t="shared" si="13"/>
        <v>1</v>
      </c>
      <c r="Y21" s="5">
        <v>6</v>
      </c>
      <c r="Z21" s="5" t="str">
        <f t="shared" si="14"/>
        <v>F</v>
      </c>
      <c r="AA21" s="5" t="str">
        <f t="shared" si="15"/>
        <v>0</v>
      </c>
      <c r="AB21" s="5">
        <v>8</v>
      </c>
      <c r="AC21" s="5" t="str">
        <f t="shared" si="16"/>
        <v>F</v>
      </c>
      <c r="AD21" s="5" t="str">
        <f t="shared" si="17"/>
        <v>0</v>
      </c>
      <c r="AE21" s="5">
        <v>28</v>
      </c>
      <c r="AF21" s="5" t="str">
        <f t="shared" si="18"/>
        <v>A+</v>
      </c>
      <c r="AG21" s="5" t="str">
        <f t="shared" si="19"/>
        <v>5</v>
      </c>
      <c r="AH21" s="5">
        <v>15</v>
      </c>
      <c r="AI21" s="5" t="str">
        <f t="shared" si="20"/>
        <v>A</v>
      </c>
      <c r="AJ21" s="5" t="str">
        <f t="shared" si="21"/>
        <v>4</v>
      </c>
      <c r="AK21" s="7" t="str">
        <f t="shared" si="22"/>
        <v>Fail</v>
      </c>
      <c r="AL21" s="8">
        <f t="shared" si="23"/>
        <v>0</v>
      </c>
      <c r="AM21" s="8"/>
    </row>
    <row r="22" spans="1:39" ht="21.9" customHeight="1">
      <c r="A22" s="5">
        <v>19</v>
      </c>
      <c r="B22" s="5">
        <v>4</v>
      </c>
      <c r="C22" s="16" t="s">
        <v>339</v>
      </c>
      <c r="D22" s="5">
        <v>19</v>
      </c>
      <c r="E22" s="5" t="str">
        <f t="shared" si="0"/>
        <v>C</v>
      </c>
      <c r="F22" s="5" t="str">
        <f t="shared" si="1"/>
        <v>2</v>
      </c>
      <c r="G22" s="5">
        <v>23</v>
      </c>
      <c r="H22" s="5" t="str">
        <f t="shared" si="2"/>
        <v>B</v>
      </c>
      <c r="I22" s="5" t="str">
        <f t="shared" si="3"/>
        <v>3</v>
      </c>
      <c r="J22" s="5">
        <v>9</v>
      </c>
      <c r="K22" s="5" t="str">
        <f t="shared" si="4"/>
        <v>C</v>
      </c>
      <c r="L22" s="5" t="str">
        <f t="shared" si="5"/>
        <v>2</v>
      </c>
      <c r="M22" s="5">
        <v>28</v>
      </c>
      <c r="N22" s="5" t="str">
        <f t="shared" si="6"/>
        <v>A</v>
      </c>
      <c r="O22" s="5" t="str">
        <f t="shared" si="7"/>
        <v>4</v>
      </c>
      <c r="P22" s="5">
        <v>12</v>
      </c>
      <c r="Q22" s="5" t="str">
        <f t="shared" si="8"/>
        <v>A-</v>
      </c>
      <c r="R22" s="5" t="str">
        <f t="shared" si="9"/>
        <v>3.5</v>
      </c>
      <c r="S22" s="5">
        <v>26</v>
      </c>
      <c r="T22" s="5" t="str">
        <f t="shared" si="10"/>
        <v>A-</v>
      </c>
      <c r="U22" s="5" t="str">
        <f t="shared" si="11"/>
        <v>3.5</v>
      </c>
      <c r="V22" s="5">
        <v>14</v>
      </c>
      <c r="W22" s="5" t="str">
        <f t="shared" si="12"/>
        <v>D</v>
      </c>
      <c r="X22" s="5" t="str">
        <f t="shared" si="13"/>
        <v>1</v>
      </c>
      <c r="Y22" s="5">
        <v>10</v>
      </c>
      <c r="Z22" s="5" t="str">
        <f t="shared" si="14"/>
        <v>F</v>
      </c>
      <c r="AA22" s="5" t="str">
        <f t="shared" si="15"/>
        <v>0</v>
      </c>
      <c r="AB22" s="5">
        <v>10</v>
      </c>
      <c r="AC22" s="5" t="str">
        <f t="shared" si="16"/>
        <v>F</v>
      </c>
      <c r="AD22" s="5" t="str">
        <f t="shared" si="17"/>
        <v>0</v>
      </c>
      <c r="AE22" s="5">
        <v>22</v>
      </c>
      <c r="AF22" s="5" t="str">
        <f t="shared" si="18"/>
        <v>A</v>
      </c>
      <c r="AG22" s="5" t="str">
        <f t="shared" si="19"/>
        <v>4</v>
      </c>
      <c r="AH22" s="5">
        <v>15</v>
      </c>
      <c r="AI22" s="5" t="str">
        <f t="shared" si="20"/>
        <v>A</v>
      </c>
      <c r="AJ22" s="5" t="str">
        <f t="shared" si="21"/>
        <v>4</v>
      </c>
      <c r="AK22" s="7" t="str">
        <f t="shared" si="22"/>
        <v>Fail</v>
      </c>
      <c r="AL22" s="8">
        <f t="shared" si="23"/>
        <v>0</v>
      </c>
      <c r="AM22" s="8"/>
    </row>
    <row r="23" spans="1:39" ht="21.9" customHeight="1">
      <c r="A23" s="5">
        <v>20</v>
      </c>
      <c r="B23" s="5">
        <v>8</v>
      </c>
      <c r="C23" s="16" t="s">
        <v>343</v>
      </c>
      <c r="D23" s="5">
        <v>25</v>
      </c>
      <c r="E23" s="5" t="str">
        <f t="shared" si="0"/>
        <v>A-</v>
      </c>
      <c r="F23" s="5" t="str">
        <f t="shared" si="1"/>
        <v>3.5</v>
      </c>
      <c r="G23" s="5">
        <v>15</v>
      </c>
      <c r="H23" s="5" t="str">
        <f t="shared" si="2"/>
        <v>D</v>
      </c>
      <c r="I23" s="5" t="str">
        <f t="shared" si="3"/>
        <v>1</v>
      </c>
      <c r="J23" s="5">
        <v>12</v>
      </c>
      <c r="K23" s="5" t="str">
        <f t="shared" si="4"/>
        <v>A-</v>
      </c>
      <c r="L23" s="5" t="str">
        <f t="shared" si="5"/>
        <v>3.5</v>
      </c>
      <c r="M23" s="5">
        <v>20</v>
      </c>
      <c r="N23" s="5" t="str">
        <f t="shared" si="6"/>
        <v>B</v>
      </c>
      <c r="O23" s="5" t="str">
        <f t="shared" si="7"/>
        <v>3</v>
      </c>
      <c r="P23" s="5">
        <v>14</v>
      </c>
      <c r="Q23" s="5" t="str">
        <f t="shared" si="8"/>
        <v>A</v>
      </c>
      <c r="R23" s="5" t="str">
        <f t="shared" si="9"/>
        <v>4</v>
      </c>
      <c r="S23" s="5">
        <v>11</v>
      </c>
      <c r="T23" s="5" t="str">
        <f t="shared" si="10"/>
        <v>F</v>
      </c>
      <c r="U23" s="5" t="str">
        <f t="shared" si="11"/>
        <v>0</v>
      </c>
      <c r="V23" s="5">
        <v>14</v>
      </c>
      <c r="W23" s="5" t="str">
        <f t="shared" si="12"/>
        <v>D</v>
      </c>
      <c r="X23" s="5" t="str">
        <f t="shared" si="13"/>
        <v>1</v>
      </c>
      <c r="Y23" s="5">
        <v>17</v>
      </c>
      <c r="Z23" s="5" t="str">
        <f t="shared" si="14"/>
        <v>C</v>
      </c>
      <c r="AA23" s="5" t="str">
        <f t="shared" si="15"/>
        <v>2</v>
      </c>
      <c r="AB23" s="5">
        <v>7</v>
      </c>
      <c r="AC23" s="5" t="str">
        <f t="shared" si="16"/>
        <v>F</v>
      </c>
      <c r="AD23" s="5" t="str">
        <f t="shared" si="17"/>
        <v>0</v>
      </c>
      <c r="AE23" s="5">
        <v>20</v>
      </c>
      <c r="AF23" s="5" t="str">
        <f t="shared" si="18"/>
        <v>A-</v>
      </c>
      <c r="AG23" s="5" t="str">
        <f t="shared" si="19"/>
        <v>3.5</v>
      </c>
      <c r="AH23" s="5">
        <v>17</v>
      </c>
      <c r="AI23" s="5" t="str">
        <f t="shared" si="20"/>
        <v>A+</v>
      </c>
      <c r="AJ23" s="5" t="str">
        <f t="shared" si="21"/>
        <v>5</v>
      </c>
      <c r="AK23" s="7" t="str">
        <f t="shared" si="22"/>
        <v>Fail</v>
      </c>
      <c r="AL23" s="8">
        <f t="shared" si="23"/>
        <v>0</v>
      </c>
      <c r="AM23" s="8"/>
    </row>
    <row r="24" spans="1:39" ht="21.9" customHeight="1">
      <c r="A24" s="5">
        <v>21</v>
      </c>
      <c r="B24" s="5">
        <v>9</v>
      </c>
      <c r="C24" s="16" t="s">
        <v>344</v>
      </c>
      <c r="D24" s="5">
        <v>33</v>
      </c>
      <c r="E24" s="5" t="str">
        <f t="shared" si="0"/>
        <v>A+</v>
      </c>
      <c r="F24" s="5" t="str">
        <f t="shared" si="1"/>
        <v>5</v>
      </c>
      <c r="G24" s="5">
        <v>29</v>
      </c>
      <c r="H24" s="5" t="str">
        <f t="shared" si="2"/>
        <v>A</v>
      </c>
      <c r="I24" s="5" t="str">
        <f t="shared" si="3"/>
        <v>4</v>
      </c>
      <c r="J24" s="5">
        <v>10</v>
      </c>
      <c r="K24" s="5" t="str">
        <f t="shared" si="4"/>
        <v>B</v>
      </c>
      <c r="L24" s="5" t="str">
        <f t="shared" si="5"/>
        <v>2</v>
      </c>
      <c r="M24" s="5">
        <v>28</v>
      </c>
      <c r="N24" s="5" t="str">
        <f t="shared" si="6"/>
        <v>A</v>
      </c>
      <c r="O24" s="5" t="str">
        <f t="shared" si="7"/>
        <v>4</v>
      </c>
      <c r="P24" s="5">
        <v>12</v>
      </c>
      <c r="Q24" s="5" t="str">
        <f t="shared" si="8"/>
        <v>A-</v>
      </c>
      <c r="R24" s="5" t="str">
        <f t="shared" si="9"/>
        <v>3.5</v>
      </c>
      <c r="S24" s="5">
        <v>10</v>
      </c>
      <c r="T24" s="5" t="str">
        <f t="shared" si="10"/>
        <v>F</v>
      </c>
      <c r="U24" s="5" t="str">
        <f t="shared" si="11"/>
        <v>0</v>
      </c>
      <c r="V24" s="5">
        <v>22</v>
      </c>
      <c r="W24" s="5" t="str">
        <f t="shared" si="12"/>
        <v>B</v>
      </c>
      <c r="X24" s="5" t="str">
        <f t="shared" si="13"/>
        <v>3</v>
      </c>
      <c r="Y24" s="5">
        <v>14</v>
      </c>
      <c r="Z24" s="5" t="str">
        <f t="shared" si="14"/>
        <v>D</v>
      </c>
      <c r="AA24" s="5" t="str">
        <f t="shared" si="15"/>
        <v>1</v>
      </c>
      <c r="AB24" s="5">
        <v>17</v>
      </c>
      <c r="AC24" s="5" t="str">
        <f t="shared" si="16"/>
        <v>C</v>
      </c>
      <c r="AD24" s="5" t="str">
        <f t="shared" si="17"/>
        <v>2</v>
      </c>
      <c r="AE24" s="5">
        <v>22</v>
      </c>
      <c r="AF24" s="5" t="str">
        <f t="shared" si="18"/>
        <v>A</v>
      </c>
      <c r="AG24" s="5" t="str">
        <f t="shared" si="19"/>
        <v>4</v>
      </c>
      <c r="AH24" s="5">
        <v>17</v>
      </c>
      <c r="AI24" s="5" t="str">
        <f t="shared" si="20"/>
        <v>A+</v>
      </c>
      <c r="AJ24" s="5" t="str">
        <f t="shared" si="21"/>
        <v>5</v>
      </c>
      <c r="AK24" s="7" t="str">
        <f t="shared" si="22"/>
        <v>Fail</v>
      </c>
      <c r="AL24" s="8">
        <f t="shared" si="23"/>
        <v>0</v>
      </c>
      <c r="AM24" s="8"/>
    </row>
    <row r="25" spans="1:39" ht="21.9" customHeight="1">
      <c r="A25" s="5">
        <v>22</v>
      </c>
      <c r="B25" s="5">
        <v>12</v>
      </c>
      <c r="C25" s="16" t="s">
        <v>347</v>
      </c>
      <c r="D25" s="5">
        <v>18</v>
      </c>
      <c r="E25" s="5" t="str">
        <f t="shared" si="0"/>
        <v>C</v>
      </c>
      <c r="F25" s="5" t="str">
        <f t="shared" si="1"/>
        <v>2</v>
      </c>
      <c r="G25" s="5">
        <v>26</v>
      </c>
      <c r="H25" s="5" t="str">
        <f t="shared" si="2"/>
        <v>A-</v>
      </c>
      <c r="I25" s="5" t="str">
        <f t="shared" si="3"/>
        <v>3.5</v>
      </c>
      <c r="J25" s="5">
        <v>10</v>
      </c>
      <c r="K25" s="5" t="str">
        <f t="shared" si="4"/>
        <v>B</v>
      </c>
      <c r="L25" s="5" t="str">
        <f t="shared" si="5"/>
        <v>2</v>
      </c>
      <c r="M25" s="5">
        <v>22</v>
      </c>
      <c r="N25" s="5" t="str">
        <f t="shared" si="6"/>
        <v>B</v>
      </c>
      <c r="O25" s="5" t="str">
        <f t="shared" si="7"/>
        <v>3</v>
      </c>
      <c r="P25" s="5">
        <v>10</v>
      </c>
      <c r="Q25" s="5" t="str">
        <f t="shared" si="8"/>
        <v>B</v>
      </c>
      <c r="R25" s="5" t="str">
        <f t="shared" si="9"/>
        <v>2</v>
      </c>
      <c r="S25" s="5">
        <v>15</v>
      </c>
      <c r="T25" s="5" t="str">
        <f t="shared" si="10"/>
        <v>D</v>
      </c>
      <c r="U25" s="5" t="str">
        <f t="shared" si="11"/>
        <v>1</v>
      </c>
      <c r="V25" s="5">
        <v>18</v>
      </c>
      <c r="W25" s="5" t="str">
        <f t="shared" si="12"/>
        <v>C</v>
      </c>
      <c r="X25" s="5" t="str">
        <f t="shared" si="13"/>
        <v>2</v>
      </c>
      <c r="Y25" s="5">
        <v>7</v>
      </c>
      <c r="Z25" s="5" t="str">
        <f t="shared" si="14"/>
        <v>F</v>
      </c>
      <c r="AA25" s="5" t="str">
        <f t="shared" si="15"/>
        <v>0</v>
      </c>
      <c r="AB25" s="5">
        <v>10</v>
      </c>
      <c r="AC25" s="5" t="str">
        <f t="shared" si="16"/>
        <v>F</v>
      </c>
      <c r="AD25" s="5" t="str">
        <f t="shared" si="17"/>
        <v>0</v>
      </c>
      <c r="AE25" s="5">
        <v>20</v>
      </c>
      <c r="AF25" s="5" t="str">
        <f t="shared" si="18"/>
        <v>A-</v>
      </c>
      <c r="AG25" s="5" t="str">
        <f t="shared" si="19"/>
        <v>3.5</v>
      </c>
      <c r="AH25" s="5">
        <v>15</v>
      </c>
      <c r="AI25" s="5" t="str">
        <f t="shared" si="20"/>
        <v>A</v>
      </c>
      <c r="AJ25" s="5" t="str">
        <f t="shared" si="21"/>
        <v>4</v>
      </c>
      <c r="AK25" s="7" t="str">
        <f t="shared" si="22"/>
        <v>Fail</v>
      </c>
      <c r="AL25" s="8">
        <f t="shared" si="23"/>
        <v>0</v>
      </c>
      <c r="AM25" s="8"/>
    </row>
    <row r="26" spans="1:39" ht="21.9" customHeight="1">
      <c r="A26" s="5">
        <v>23</v>
      </c>
      <c r="B26" s="5">
        <v>13</v>
      </c>
      <c r="C26" s="16" t="s">
        <v>348</v>
      </c>
      <c r="D26" s="5"/>
      <c r="E26" s="5" t="str">
        <f t="shared" si="0"/>
        <v>F</v>
      </c>
      <c r="F26" s="5" t="str">
        <f t="shared" si="1"/>
        <v>0</v>
      </c>
      <c r="G26" s="5"/>
      <c r="H26" s="5" t="str">
        <f t="shared" si="2"/>
        <v>F</v>
      </c>
      <c r="I26" s="5" t="str">
        <f t="shared" si="3"/>
        <v>0</v>
      </c>
      <c r="J26" s="5"/>
      <c r="K26" s="5" t="str">
        <f t="shared" si="4"/>
        <v>F</v>
      </c>
      <c r="L26" s="5" t="str">
        <f t="shared" si="5"/>
        <v>0</v>
      </c>
      <c r="M26" s="5"/>
      <c r="N26" s="5" t="str">
        <f t="shared" si="6"/>
        <v>F</v>
      </c>
      <c r="O26" s="5" t="str">
        <f t="shared" si="7"/>
        <v>0</v>
      </c>
      <c r="P26" s="5"/>
      <c r="Q26" s="5" t="str">
        <f t="shared" si="8"/>
        <v>F</v>
      </c>
      <c r="R26" s="5" t="str">
        <f t="shared" si="9"/>
        <v>0</v>
      </c>
      <c r="S26" s="5"/>
      <c r="T26" s="5" t="str">
        <f t="shared" si="10"/>
        <v>F</v>
      </c>
      <c r="U26" s="5" t="str">
        <f t="shared" si="11"/>
        <v>0</v>
      </c>
      <c r="V26" s="5"/>
      <c r="W26" s="5" t="str">
        <f t="shared" si="12"/>
        <v>F</v>
      </c>
      <c r="X26" s="5" t="str">
        <f t="shared" si="13"/>
        <v>0</v>
      </c>
      <c r="Y26" s="5"/>
      <c r="Z26" s="5" t="str">
        <f t="shared" si="14"/>
        <v>F</v>
      </c>
      <c r="AA26" s="5" t="str">
        <f t="shared" si="15"/>
        <v>0</v>
      </c>
      <c r="AB26" s="5"/>
      <c r="AC26" s="5" t="str">
        <f t="shared" si="16"/>
        <v>F</v>
      </c>
      <c r="AD26" s="5" t="str">
        <f t="shared" si="17"/>
        <v>0</v>
      </c>
      <c r="AE26" s="5"/>
      <c r="AF26" s="5" t="str">
        <f t="shared" si="18"/>
        <v>F</v>
      </c>
      <c r="AG26" s="5" t="str">
        <f t="shared" si="19"/>
        <v>0</v>
      </c>
      <c r="AH26" s="5"/>
      <c r="AI26" s="5" t="str">
        <f t="shared" si="20"/>
        <v>F</v>
      </c>
      <c r="AJ26" s="5" t="str">
        <f t="shared" si="21"/>
        <v>0</v>
      </c>
      <c r="AK26" s="7" t="str">
        <f t="shared" si="22"/>
        <v>Fail</v>
      </c>
      <c r="AL26" s="8">
        <f t="shared" si="23"/>
        <v>0</v>
      </c>
      <c r="AM26" s="8"/>
    </row>
    <row r="27" spans="1:39" ht="21.9" customHeight="1">
      <c r="A27" s="5">
        <v>24</v>
      </c>
      <c r="B27" s="5">
        <v>14</v>
      </c>
      <c r="C27" s="16" t="s">
        <v>349</v>
      </c>
      <c r="D27" s="5">
        <v>18</v>
      </c>
      <c r="E27" s="5" t="str">
        <f t="shared" si="0"/>
        <v>C</v>
      </c>
      <c r="F27" s="5" t="str">
        <f t="shared" si="1"/>
        <v>2</v>
      </c>
      <c r="G27" s="5">
        <v>25</v>
      </c>
      <c r="H27" s="5" t="str">
        <f t="shared" si="2"/>
        <v>A-</v>
      </c>
      <c r="I27" s="5" t="str">
        <f t="shared" si="3"/>
        <v>3.5</v>
      </c>
      <c r="J27" s="5">
        <v>4</v>
      </c>
      <c r="K27" s="5" t="str">
        <f t="shared" si="4"/>
        <v>F</v>
      </c>
      <c r="L27" s="5" t="str">
        <f t="shared" si="5"/>
        <v>0</v>
      </c>
      <c r="M27" s="5">
        <v>28</v>
      </c>
      <c r="N27" s="5" t="str">
        <f t="shared" si="6"/>
        <v>A</v>
      </c>
      <c r="O27" s="5" t="str">
        <f t="shared" si="7"/>
        <v>4</v>
      </c>
      <c r="P27" s="5">
        <v>10</v>
      </c>
      <c r="Q27" s="5" t="str">
        <f t="shared" si="8"/>
        <v>B</v>
      </c>
      <c r="R27" s="5" t="str">
        <f t="shared" si="9"/>
        <v>2</v>
      </c>
      <c r="S27" s="5">
        <v>8</v>
      </c>
      <c r="T27" s="5" t="str">
        <f t="shared" si="10"/>
        <v>F</v>
      </c>
      <c r="U27" s="5" t="str">
        <f t="shared" si="11"/>
        <v>0</v>
      </c>
      <c r="V27" s="5">
        <v>22</v>
      </c>
      <c r="W27" s="5" t="str">
        <f t="shared" si="12"/>
        <v>B</v>
      </c>
      <c r="X27" s="5" t="str">
        <f t="shared" si="13"/>
        <v>3</v>
      </c>
      <c r="Y27" s="5">
        <v>1</v>
      </c>
      <c r="Z27" s="5" t="str">
        <f t="shared" si="14"/>
        <v>F</v>
      </c>
      <c r="AA27" s="5" t="str">
        <f t="shared" si="15"/>
        <v>0</v>
      </c>
      <c r="AB27" s="5">
        <v>2</v>
      </c>
      <c r="AC27" s="5" t="str">
        <f t="shared" si="16"/>
        <v>F</v>
      </c>
      <c r="AD27" s="5" t="str">
        <f t="shared" si="17"/>
        <v>0</v>
      </c>
      <c r="AE27" s="5">
        <v>22</v>
      </c>
      <c r="AF27" s="5" t="str">
        <f t="shared" si="18"/>
        <v>A</v>
      </c>
      <c r="AG27" s="5" t="str">
        <f t="shared" si="19"/>
        <v>4</v>
      </c>
      <c r="AH27" s="5">
        <v>15</v>
      </c>
      <c r="AI27" s="5" t="str">
        <f t="shared" si="20"/>
        <v>A</v>
      </c>
      <c r="AJ27" s="5" t="str">
        <f t="shared" si="21"/>
        <v>4</v>
      </c>
      <c r="AK27" s="7" t="str">
        <f t="shared" si="22"/>
        <v>Fail</v>
      </c>
      <c r="AL27" s="8">
        <f t="shared" si="23"/>
        <v>0</v>
      </c>
      <c r="AM27" s="8"/>
    </row>
    <row r="28" spans="1:39" ht="21.9" customHeight="1">
      <c r="A28" s="5">
        <v>25</v>
      </c>
      <c r="B28" s="5">
        <v>18</v>
      </c>
      <c r="C28" s="16" t="s">
        <v>353</v>
      </c>
      <c r="D28" s="5">
        <v>25</v>
      </c>
      <c r="E28" s="5" t="str">
        <f t="shared" si="0"/>
        <v>A-</v>
      </c>
      <c r="F28" s="5" t="str">
        <f t="shared" si="1"/>
        <v>3.5</v>
      </c>
      <c r="G28" s="5">
        <v>22</v>
      </c>
      <c r="H28" s="5" t="str">
        <f t="shared" si="2"/>
        <v>B</v>
      </c>
      <c r="I28" s="5" t="str">
        <f t="shared" si="3"/>
        <v>3</v>
      </c>
      <c r="J28" s="5">
        <v>10</v>
      </c>
      <c r="K28" s="5" t="str">
        <f t="shared" si="4"/>
        <v>B</v>
      </c>
      <c r="L28" s="5" t="str">
        <f t="shared" si="5"/>
        <v>2</v>
      </c>
      <c r="M28" s="5">
        <v>24</v>
      </c>
      <c r="N28" s="5" t="str">
        <f t="shared" si="6"/>
        <v>A-</v>
      </c>
      <c r="O28" s="5" t="str">
        <f t="shared" si="7"/>
        <v>3.5</v>
      </c>
      <c r="P28" s="5">
        <v>14</v>
      </c>
      <c r="Q28" s="5" t="str">
        <f t="shared" si="8"/>
        <v>A</v>
      </c>
      <c r="R28" s="5" t="str">
        <f t="shared" si="9"/>
        <v>4</v>
      </c>
      <c r="S28" s="5">
        <v>14</v>
      </c>
      <c r="T28" s="5" t="str">
        <f t="shared" si="10"/>
        <v>D</v>
      </c>
      <c r="U28" s="5" t="str">
        <f t="shared" si="11"/>
        <v>1</v>
      </c>
      <c r="V28" s="5">
        <v>20</v>
      </c>
      <c r="W28" s="5" t="str">
        <f t="shared" si="12"/>
        <v>B</v>
      </c>
      <c r="X28" s="5" t="str">
        <f t="shared" si="13"/>
        <v>3</v>
      </c>
      <c r="Y28" s="5">
        <v>18</v>
      </c>
      <c r="Z28" s="5" t="str">
        <f t="shared" si="14"/>
        <v>C</v>
      </c>
      <c r="AA28" s="5" t="str">
        <f t="shared" si="15"/>
        <v>2</v>
      </c>
      <c r="AB28" s="5">
        <v>9</v>
      </c>
      <c r="AC28" s="5" t="str">
        <f t="shared" si="16"/>
        <v>F</v>
      </c>
      <c r="AD28" s="5" t="str">
        <f t="shared" si="17"/>
        <v>0</v>
      </c>
      <c r="AE28" s="5">
        <v>5</v>
      </c>
      <c r="AF28" s="5" t="str">
        <f t="shared" si="18"/>
        <v>F</v>
      </c>
      <c r="AG28" s="5" t="str">
        <f t="shared" si="19"/>
        <v>0</v>
      </c>
      <c r="AH28" s="5">
        <v>15</v>
      </c>
      <c r="AI28" s="5" t="str">
        <f t="shared" si="20"/>
        <v>A</v>
      </c>
      <c r="AJ28" s="5" t="str">
        <f t="shared" si="21"/>
        <v>4</v>
      </c>
      <c r="AK28" s="7" t="str">
        <f t="shared" si="22"/>
        <v>Fail</v>
      </c>
      <c r="AL28" s="8">
        <f t="shared" si="23"/>
        <v>0</v>
      </c>
      <c r="AM28" s="8"/>
    </row>
    <row r="29" spans="1:39" ht="21.9" customHeight="1">
      <c r="A29" s="5">
        <v>26</v>
      </c>
      <c r="B29" s="5">
        <v>19</v>
      </c>
      <c r="C29" s="16" t="s">
        <v>354</v>
      </c>
      <c r="D29" s="5">
        <v>28</v>
      </c>
      <c r="E29" s="5" t="str">
        <f t="shared" si="0"/>
        <v>A</v>
      </c>
      <c r="F29" s="5" t="str">
        <f t="shared" si="1"/>
        <v>4</v>
      </c>
      <c r="G29" s="5">
        <v>17</v>
      </c>
      <c r="H29" s="5" t="str">
        <f t="shared" si="2"/>
        <v>C</v>
      </c>
      <c r="I29" s="5" t="str">
        <f t="shared" si="3"/>
        <v>2</v>
      </c>
      <c r="J29" s="5">
        <v>2</v>
      </c>
      <c r="K29" s="5" t="str">
        <f t="shared" si="4"/>
        <v>F</v>
      </c>
      <c r="L29" s="5" t="str">
        <f t="shared" si="5"/>
        <v>0</v>
      </c>
      <c r="M29" s="5">
        <v>22</v>
      </c>
      <c r="N29" s="5" t="str">
        <f t="shared" si="6"/>
        <v>B</v>
      </c>
      <c r="O29" s="5" t="str">
        <f t="shared" si="7"/>
        <v>3</v>
      </c>
      <c r="P29" s="5">
        <v>14</v>
      </c>
      <c r="Q29" s="5" t="str">
        <f t="shared" si="8"/>
        <v>A</v>
      </c>
      <c r="R29" s="5" t="str">
        <f t="shared" si="9"/>
        <v>4</v>
      </c>
      <c r="S29" s="5">
        <v>6</v>
      </c>
      <c r="T29" s="5" t="str">
        <f t="shared" si="10"/>
        <v>F</v>
      </c>
      <c r="U29" s="5" t="str">
        <f t="shared" si="11"/>
        <v>0</v>
      </c>
      <c r="V29" s="5">
        <v>16</v>
      </c>
      <c r="W29" s="5" t="str">
        <f t="shared" si="12"/>
        <v>C</v>
      </c>
      <c r="X29" s="5" t="str">
        <f t="shared" si="13"/>
        <v>1</v>
      </c>
      <c r="Y29" s="5">
        <v>14</v>
      </c>
      <c r="Z29" s="5" t="str">
        <f t="shared" si="14"/>
        <v>D</v>
      </c>
      <c r="AA29" s="5" t="str">
        <f t="shared" si="15"/>
        <v>1</v>
      </c>
      <c r="AB29" s="5">
        <v>14</v>
      </c>
      <c r="AC29" s="5" t="str">
        <f t="shared" si="16"/>
        <v>D</v>
      </c>
      <c r="AD29" s="5" t="str">
        <f t="shared" si="17"/>
        <v>1</v>
      </c>
      <c r="AE29" s="5">
        <v>5</v>
      </c>
      <c r="AF29" s="5" t="str">
        <f t="shared" si="18"/>
        <v>F</v>
      </c>
      <c r="AG29" s="5" t="str">
        <f t="shared" si="19"/>
        <v>0</v>
      </c>
      <c r="AH29" s="5">
        <v>15</v>
      </c>
      <c r="AI29" s="5" t="str">
        <f t="shared" si="20"/>
        <v>A</v>
      </c>
      <c r="AJ29" s="5" t="str">
        <f t="shared" si="21"/>
        <v>4</v>
      </c>
      <c r="AK29" s="7" t="str">
        <f t="shared" si="22"/>
        <v>Fail</v>
      </c>
      <c r="AL29" s="8">
        <f t="shared" si="23"/>
        <v>0</v>
      </c>
      <c r="AM29" s="8"/>
    </row>
    <row r="30" spans="1:39" ht="21.9" customHeight="1">
      <c r="A30" s="5">
        <v>27</v>
      </c>
      <c r="B30" s="5">
        <v>21</v>
      </c>
      <c r="C30" s="16" t="s">
        <v>356</v>
      </c>
      <c r="D30" s="5">
        <v>24</v>
      </c>
      <c r="E30" s="5" t="str">
        <f t="shared" si="0"/>
        <v>A-</v>
      </c>
      <c r="F30" s="5" t="str">
        <f t="shared" si="1"/>
        <v>3.5</v>
      </c>
      <c r="G30" s="5">
        <v>21</v>
      </c>
      <c r="H30" s="5" t="str">
        <f t="shared" si="2"/>
        <v>B</v>
      </c>
      <c r="I30" s="5" t="str">
        <f t="shared" si="3"/>
        <v>3</v>
      </c>
      <c r="J30" s="5">
        <v>3</v>
      </c>
      <c r="K30" s="5" t="str">
        <f t="shared" si="4"/>
        <v>F</v>
      </c>
      <c r="L30" s="5" t="str">
        <f t="shared" si="5"/>
        <v>0</v>
      </c>
      <c r="M30" s="5">
        <v>24</v>
      </c>
      <c r="N30" s="5" t="str">
        <f t="shared" si="6"/>
        <v>A-</v>
      </c>
      <c r="O30" s="5" t="str">
        <f t="shared" si="7"/>
        <v>3.5</v>
      </c>
      <c r="P30" s="5">
        <v>12</v>
      </c>
      <c r="Q30" s="5" t="str">
        <f t="shared" si="8"/>
        <v>A-</v>
      </c>
      <c r="R30" s="5" t="str">
        <f t="shared" si="9"/>
        <v>3.5</v>
      </c>
      <c r="S30" s="5">
        <v>16</v>
      </c>
      <c r="T30" s="5" t="str">
        <f t="shared" si="10"/>
        <v>C</v>
      </c>
      <c r="U30" s="5" t="str">
        <f t="shared" si="11"/>
        <v>1</v>
      </c>
      <c r="V30" s="5">
        <v>24</v>
      </c>
      <c r="W30" s="5" t="str">
        <f t="shared" si="12"/>
        <v>A-</v>
      </c>
      <c r="X30" s="5" t="str">
        <f t="shared" si="13"/>
        <v>3.5</v>
      </c>
      <c r="Y30" s="5">
        <v>11</v>
      </c>
      <c r="Z30" s="5" t="str">
        <f t="shared" si="14"/>
        <v>F</v>
      </c>
      <c r="AA30" s="5" t="str">
        <f t="shared" si="15"/>
        <v>0</v>
      </c>
      <c r="AB30" s="5">
        <v>14</v>
      </c>
      <c r="AC30" s="5" t="str">
        <f t="shared" si="16"/>
        <v>D</v>
      </c>
      <c r="AD30" s="5" t="str">
        <f t="shared" si="17"/>
        <v>1</v>
      </c>
      <c r="AE30" s="5">
        <v>16</v>
      </c>
      <c r="AF30" s="5" t="str">
        <f t="shared" si="18"/>
        <v>B</v>
      </c>
      <c r="AG30" s="5" t="str">
        <f t="shared" si="19"/>
        <v>3</v>
      </c>
      <c r="AH30" s="5">
        <v>13</v>
      </c>
      <c r="AI30" s="5" t="str">
        <f t="shared" si="20"/>
        <v>A-</v>
      </c>
      <c r="AJ30" s="5" t="str">
        <f t="shared" si="21"/>
        <v>3.5</v>
      </c>
      <c r="AK30" s="7" t="str">
        <f t="shared" si="22"/>
        <v>Fail</v>
      </c>
      <c r="AL30" s="8">
        <f t="shared" si="23"/>
        <v>0</v>
      </c>
      <c r="AM30" s="8"/>
    </row>
    <row r="31" spans="1:39" ht="21.9" customHeight="1">
      <c r="A31" s="5">
        <v>28</v>
      </c>
      <c r="B31" s="5">
        <v>22</v>
      </c>
      <c r="C31" s="16" t="s">
        <v>357</v>
      </c>
      <c r="D31" s="5">
        <v>17</v>
      </c>
      <c r="E31" s="5" t="str">
        <f t="shared" si="0"/>
        <v>C</v>
      </c>
      <c r="F31" s="5" t="str">
        <f t="shared" si="1"/>
        <v>2</v>
      </c>
      <c r="G31" s="5">
        <v>22</v>
      </c>
      <c r="H31" s="5" t="str">
        <f t="shared" si="2"/>
        <v>B</v>
      </c>
      <c r="I31" s="5" t="str">
        <f t="shared" si="3"/>
        <v>3</v>
      </c>
      <c r="J31" s="5">
        <v>4</v>
      </c>
      <c r="K31" s="5" t="str">
        <f t="shared" si="4"/>
        <v>F</v>
      </c>
      <c r="L31" s="5" t="str">
        <f t="shared" si="5"/>
        <v>0</v>
      </c>
      <c r="M31" s="5">
        <v>18</v>
      </c>
      <c r="N31" s="5" t="str">
        <f t="shared" si="6"/>
        <v>C</v>
      </c>
      <c r="O31" s="5" t="str">
        <f t="shared" si="7"/>
        <v>2</v>
      </c>
      <c r="P31" s="5">
        <v>2</v>
      </c>
      <c r="Q31" s="5" t="str">
        <f t="shared" si="8"/>
        <v>F</v>
      </c>
      <c r="R31" s="5" t="str">
        <f t="shared" si="9"/>
        <v>0</v>
      </c>
      <c r="S31" s="5">
        <v>6</v>
      </c>
      <c r="T31" s="5" t="str">
        <f t="shared" si="10"/>
        <v>F</v>
      </c>
      <c r="U31" s="5" t="str">
        <f t="shared" si="11"/>
        <v>0</v>
      </c>
      <c r="V31" s="5">
        <v>13</v>
      </c>
      <c r="W31" s="5" t="str">
        <f t="shared" si="12"/>
        <v>D</v>
      </c>
      <c r="X31" s="5" t="str">
        <f t="shared" si="13"/>
        <v>1</v>
      </c>
      <c r="Y31" s="5">
        <v>8</v>
      </c>
      <c r="Z31" s="5" t="str">
        <f t="shared" si="14"/>
        <v>F</v>
      </c>
      <c r="AA31" s="5" t="str">
        <f t="shared" si="15"/>
        <v>0</v>
      </c>
      <c r="AB31" s="5">
        <v>4</v>
      </c>
      <c r="AC31" s="5" t="str">
        <f t="shared" si="16"/>
        <v>F</v>
      </c>
      <c r="AD31" s="5" t="str">
        <f t="shared" si="17"/>
        <v>0</v>
      </c>
      <c r="AE31" s="5">
        <v>16</v>
      </c>
      <c r="AF31" s="5" t="str">
        <f t="shared" si="18"/>
        <v>B</v>
      </c>
      <c r="AG31" s="5" t="str">
        <f t="shared" si="19"/>
        <v>3</v>
      </c>
      <c r="AH31" s="5">
        <v>11</v>
      </c>
      <c r="AI31" s="5" t="str">
        <f t="shared" si="20"/>
        <v>B</v>
      </c>
      <c r="AJ31" s="5" t="str">
        <f t="shared" si="21"/>
        <v>2</v>
      </c>
      <c r="AK31" s="7" t="str">
        <f t="shared" si="22"/>
        <v>Fail</v>
      </c>
      <c r="AL31" s="8">
        <f t="shared" si="23"/>
        <v>0</v>
      </c>
      <c r="AM31" s="8"/>
    </row>
    <row r="32" spans="1:39" ht="21.9" customHeight="1">
      <c r="A32" s="5">
        <v>29</v>
      </c>
      <c r="B32" s="5">
        <v>23</v>
      </c>
      <c r="C32" s="16" t="s">
        <v>358</v>
      </c>
      <c r="D32" s="5">
        <v>20</v>
      </c>
      <c r="E32" s="5" t="str">
        <f t="shared" si="0"/>
        <v>B</v>
      </c>
      <c r="F32" s="5" t="str">
        <f t="shared" si="1"/>
        <v>3</v>
      </c>
      <c r="G32" s="5">
        <v>25</v>
      </c>
      <c r="H32" s="5" t="str">
        <f t="shared" si="2"/>
        <v>A-</v>
      </c>
      <c r="I32" s="5" t="str">
        <f t="shared" si="3"/>
        <v>3.5</v>
      </c>
      <c r="J32" s="5">
        <v>1</v>
      </c>
      <c r="K32" s="5" t="str">
        <f t="shared" si="4"/>
        <v>F</v>
      </c>
      <c r="L32" s="5" t="str">
        <f t="shared" si="5"/>
        <v>0</v>
      </c>
      <c r="M32" s="5">
        <v>20</v>
      </c>
      <c r="N32" s="5" t="str">
        <f t="shared" si="6"/>
        <v>B</v>
      </c>
      <c r="O32" s="5" t="str">
        <f t="shared" si="7"/>
        <v>3</v>
      </c>
      <c r="P32" s="5">
        <v>14</v>
      </c>
      <c r="Q32" s="5" t="str">
        <f t="shared" si="8"/>
        <v>A</v>
      </c>
      <c r="R32" s="5" t="str">
        <f t="shared" si="9"/>
        <v>4</v>
      </c>
      <c r="S32" s="5">
        <v>5</v>
      </c>
      <c r="T32" s="5" t="str">
        <f t="shared" si="10"/>
        <v>F</v>
      </c>
      <c r="U32" s="5" t="str">
        <f t="shared" si="11"/>
        <v>0</v>
      </c>
      <c r="V32" s="5">
        <v>13</v>
      </c>
      <c r="W32" s="5" t="str">
        <f t="shared" si="12"/>
        <v>D</v>
      </c>
      <c r="X32" s="5" t="str">
        <f t="shared" si="13"/>
        <v>1</v>
      </c>
      <c r="Y32" s="5">
        <v>8</v>
      </c>
      <c r="Z32" s="5" t="str">
        <f t="shared" si="14"/>
        <v>F</v>
      </c>
      <c r="AA32" s="5" t="str">
        <f t="shared" si="15"/>
        <v>0</v>
      </c>
      <c r="AB32" s="5">
        <v>10</v>
      </c>
      <c r="AC32" s="5" t="str">
        <f t="shared" si="16"/>
        <v>F</v>
      </c>
      <c r="AD32" s="5" t="str">
        <f t="shared" si="17"/>
        <v>0</v>
      </c>
      <c r="AE32" s="5">
        <v>22</v>
      </c>
      <c r="AF32" s="5" t="str">
        <f t="shared" si="18"/>
        <v>A</v>
      </c>
      <c r="AG32" s="5" t="str">
        <f t="shared" si="19"/>
        <v>4</v>
      </c>
      <c r="AH32" s="5">
        <v>11</v>
      </c>
      <c r="AI32" s="5" t="str">
        <f t="shared" si="20"/>
        <v>B</v>
      </c>
      <c r="AJ32" s="5" t="str">
        <f t="shared" si="21"/>
        <v>2</v>
      </c>
      <c r="AK32" s="7" t="str">
        <f t="shared" si="22"/>
        <v>Fail</v>
      </c>
      <c r="AL32" s="8">
        <f t="shared" si="23"/>
        <v>0</v>
      </c>
      <c r="AM32" s="8"/>
    </row>
    <row r="33" spans="1:39" ht="21.9" customHeight="1">
      <c r="A33" s="5">
        <v>30</v>
      </c>
      <c r="B33" s="5">
        <v>24</v>
      </c>
      <c r="C33" s="16" t="s">
        <v>359</v>
      </c>
      <c r="D33" s="5">
        <v>27</v>
      </c>
      <c r="E33" s="5" t="str">
        <f t="shared" si="0"/>
        <v>A-</v>
      </c>
      <c r="F33" s="5" t="str">
        <f t="shared" si="1"/>
        <v>3.5</v>
      </c>
      <c r="G33" s="5">
        <v>27</v>
      </c>
      <c r="H33" s="5" t="str">
        <f t="shared" si="2"/>
        <v>A-</v>
      </c>
      <c r="I33" s="5" t="str">
        <f t="shared" si="3"/>
        <v>3.5</v>
      </c>
      <c r="J33" s="5">
        <v>7</v>
      </c>
      <c r="K33" s="5" t="str">
        <f t="shared" si="4"/>
        <v>D</v>
      </c>
      <c r="L33" s="5" t="str">
        <f t="shared" si="5"/>
        <v>1</v>
      </c>
      <c r="M33" s="5">
        <v>28</v>
      </c>
      <c r="N33" s="5" t="str">
        <f t="shared" si="6"/>
        <v>A</v>
      </c>
      <c r="O33" s="5" t="str">
        <f t="shared" si="7"/>
        <v>4</v>
      </c>
      <c r="P33" s="5">
        <v>16</v>
      </c>
      <c r="Q33" s="5" t="str">
        <f t="shared" si="8"/>
        <v>A+</v>
      </c>
      <c r="R33" s="5" t="str">
        <f t="shared" si="9"/>
        <v>5</v>
      </c>
      <c r="S33" s="5">
        <v>14</v>
      </c>
      <c r="T33" s="5" t="str">
        <f t="shared" si="10"/>
        <v>D</v>
      </c>
      <c r="U33" s="5" t="str">
        <f t="shared" si="11"/>
        <v>1</v>
      </c>
      <c r="V33" s="5">
        <v>26</v>
      </c>
      <c r="W33" s="5" t="str">
        <f t="shared" si="12"/>
        <v>A-</v>
      </c>
      <c r="X33" s="5" t="str">
        <f t="shared" si="13"/>
        <v>3.5</v>
      </c>
      <c r="Y33" s="5">
        <v>11</v>
      </c>
      <c r="Z33" s="5" t="str">
        <f t="shared" si="14"/>
        <v>F</v>
      </c>
      <c r="AA33" s="5" t="str">
        <f t="shared" si="15"/>
        <v>0</v>
      </c>
      <c r="AB33" s="5">
        <v>14</v>
      </c>
      <c r="AC33" s="5" t="str">
        <f t="shared" si="16"/>
        <v>D</v>
      </c>
      <c r="AD33" s="5" t="str">
        <f t="shared" si="17"/>
        <v>1</v>
      </c>
      <c r="AE33" s="5">
        <v>20</v>
      </c>
      <c r="AF33" s="5" t="str">
        <f t="shared" si="18"/>
        <v>A-</v>
      </c>
      <c r="AG33" s="5" t="str">
        <f t="shared" si="19"/>
        <v>3.5</v>
      </c>
      <c r="AH33" s="5">
        <v>19</v>
      </c>
      <c r="AI33" s="5" t="str">
        <f t="shared" si="20"/>
        <v>A+</v>
      </c>
      <c r="AJ33" s="5" t="str">
        <f t="shared" si="21"/>
        <v>5</v>
      </c>
      <c r="AK33" s="7" t="str">
        <f t="shared" si="22"/>
        <v>Fail</v>
      </c>
      <c r="AL33" s="8">
        <f t="shared" si="23"/>
        <v>0</v>
      </c>
      <c r="AM33" s="8"/>
    </row>
    <row r="34" spans="1:39" ht="21.9" customHeight="1">
      <c r="A34" s="5">
        <v>31</v>
      </c>
      <c r="B34" s="5">
        <v>25</v>
      </c>
      <c r="C34" s="16" t="s">
        <v>360</v>
      </c>
      <c r="D34" s="5">
        <v>15</v>
      </c>
      <c r="E34" s="5" t="str">
        <f t="shared" si="0"/>
        <v>D</v>
      </c>
      <c r="F34" s="5" t="str">
        <f t="shared" si="1"/>
        <v>1</v>
      </c>
      <c r="G34" s="5">
        <v>27</v>
      </c>
      <c r="H34" s="5" t="str">
        <f t="shared" si="2"/>
        <v>A-</v>
      </c>
      <c r="I34" s="5" t="str">
        <f t="shared" si="3"/>
        <v>3.5</v>
      </c>
      <c r="J34" s="5">
        <v>4</v>
      </c>
      <c r="K34" s="5" t="str">
        <f t="shared" si="4"/>
        <v>F</v>
      </c>
      <c r="L34" s="5" t="str">
        <f t="shared" si="5"/>
        <v>0</v>
      </c>
      <c r="M34" s="5">
        <v>22</v>
      </c>
      <c r="N34" s="5" t="str">
        <f t="shared" si="6"/>
        <v>B</v>
      </c>
      <c r="O34" s="5" t="str">
        <f t="shared" si="7"/>
        <v>3</v>
      </c>
      <c r="P34" s="5">
        <v>14</v>
      </c>
      <c r="Q34" s="5" t="str">
        <f t="shared" si="8"/>
        <v>A</v>
      </c>
      <c r="R34" s="5" t="str">
        <f t="shared" si="9"/>
        <v>4</v>
      </c>
      <c r="S34" s="5">
        <v>8</v>
      </c>
      <c r="T34" s="5" t="str">
        <f t="shared" si="10"/>
        <v>F</v>
      </c>
      <c r="U34" s="5" t="str">
        <f t="shared" si="11"/>
        <v>0</v>
      </c>
      <c r="V34" s="5">
        <v>13</v>
      </c>
      <c r="W34" s="5" t="str">
        <f t="shared" si="12"/>
        <v>D</v>
      </c>
      <c r="X34" s="5" t="str">
        <f t="shared" si="13"/>
        <v>1</v>
      </c>
      <c r="Y34" s="5">
        <v>9</v>
      </c>
      <c r="Z34" s="5" t="str">
        <f t="shared" si="14"/>
        <v>F</v>
      </c>
      <c r="AA34" s="5" t="str">
        <f t="shared" si="15"/>
        <v>0</v>
      </c>
      <c r="AB34" s="5">
        <v>8</v>
      </c>
      <c r="AC34" s="5" t="str">
        <f t="shared" si="16"/>
        <v>F</v>
      </c>
      <c r="AD34" s="5" t="str">
        <f t="shared" si="17"/>
        <v>0</v>
      </c>
      <c r="AE34" s="5">
        <v>8</v>
      </c>
      <c r="AF34" s="5" t="str">
        <f t="shared" si="18"/>
        <v>F</v>
      </c>
      <c r="AG34" s="5" t="str">
        <f t="shared" si="19"/>
        <v>0</v>
      </c>
      <c r="AH34" s="5">
        <v>11</v>
      </c>
      <c r="AI34" s="5" t="str">
        <f t="shared" si="20"/>
        <v>B</v>
      </c>
      <c r="AJ34" s="5" t="str">
        <f t="shared" si="21"/>
        <v>2</v>
      </c>
      <c r="AK34" s="7" t="str">
        <f t="shared" si="22"/>
        <v>Fail</v>
      </c>
      <c r="AL34" s="8">
        <f t="shared" si="23"/>
        <v>0</v>
      </c>
      <c r="AM34" s="8"/>
    </row>
    <row r="35" spans="1:39" ht="21.9" customHeight="1">
      <c r="A35" s="5">
        <v>32</v>
      </c>
      <c r="B35" s="5">
        <v>27</v>
      </c>
      <c r="C35" s="16" t="s">
        <v>362</v>
      </c>
      <c r="D35" s="5">
        <v>26</v>
      </c>
      <c r="E35" s="5" t="str">
        <f t="shared" si="0"/>
        <v>A-</v>
      </c>
      <c r="F35" s="5" t="str">
        <f t="shared" si="1"/>
        <v>3.5</v>
      </c>
      <c r="G35" s="5">
        <v>28</v>
      </c>
      <c r="H35" s="5" t="str">
        <f t="shared" si="2"/>
        <v>A</v>
      </c>
      <c r="I35" s="5" t="str">
        <f t="shared" si="3"/>
        <v>4</v>
      </c>
      <c r="J35" s="5">
        <v>4</v>
      </c>
      <c r="K35" s="5" t="str">
        <f t="shared" si="4"/>
        <v>F</v>
      </c>
      <c r="L35" s="5" t="str">
        <f t="shared" si="5"/>
        <v>0</v>
      </c>
      <c r="M35" s="5">
        <v>24</v>
      </c>
      <c r="N35" s="5" t="str">
        <f t="shared" si="6"/>
        <v>A-</v>
      </c>
      <c r="O35" s="5" t="str">
        <f t="shared" si="7"/>
        <v>3.5</v>
      </c>
      <c r="P35" s="5">
        <v>12</v>
      </c>
      <c r="Q35" s="5" t="str">
        <f t="shared" si="8"/>
        <v>A-</v>
      </c>
      <c r="R35" s="5" t="str">
        <f t="shared" si="9"/>
        <v>3.5</v>
      </c>
      <c r="S35" s="5">
        <v>7</v>
      </c>
      <c r="T35" s="5" t="str">
        <f t="shared" si="10"/>
        <v>F</v>
      </c>
      <c r="U35" s="5" t="str">
        <f t="shared" si="11"/>
        <v>0</v>
      </c>
      <c r="V35" s="5">
        <v>16</v>
      </c>
      <c r="W35" s="5" t="str">
        <f t="shared" si="12"/>
        <v>C</v>
      </c>
      <c r="X35" s="5" t="str">
        <f t="shared" si="13"/>
        <v>1</v>
      </c>
      <c r="Y35" s="5">
        <v>9</v>
      </c>
      <c r="Z35" s="5" t="str">
        <f t="shared" si="14"/>
        <v>F</v>
      </c>
      <c r="AA35" s="5" t="str">
        <f t="shared" si="15"/>
        <v>0</v>
      </c>
      <c r="AB35" s="5">
        <v>11</v>
      </c>
      <c r="AC35" s="5" t="str">
        <f t="shared" si="16"/>
        <v>F</v>
      </c>
      <c r="AD35" s="5" t="str">
        <f t="shared" si="17"/>
        <v>0</v>
      </c>
      <c r="AE35" s="5">
        <v>7</v>
      </c>
      <c r="AF35" s="5" t="str">
        <f t="shared" si="18"/>
        <v>F</v>
      </c>
      <c r="AG35" s="5" t="str">
        <f t="shared" si="19"/>
        <v>0</v>
      </c>
      <c r="AH35" s="5">
        <v>13</v>
      </c>
      <c r="AI35" s="5" t="str">
        <f t="shared" si="20"/>
        <v>A-</v>
      </c>
      <c r="AJ35" s="5" t="str">
        <f t="shared" si="21"/>
        <v>3.5</v>
      </c>
      <c r="AK35" s="7" t="str">
        <f t="shared" si="22"/>
        <v>Fail</v>
      </c>
      <c r="AL35" s="8">
        <f t="shared" si="23"/>
        <v>0</v>
      </c>
      <c r="AM35" s="8"/>
    </row>
    <row r="36" spans="1:39" ht="21.9" customHeight="1">
      <c r="A36" s="5">
        <v>33</v>
      </c>
      <c r="B36" s="5">
        <v>28</v>
      </c>
      <c r="C36" s="16" t="s">
        <v>363</v>
      </c>
      <c r="D36" s="5">
        <v>21</v>
      </c>
      <c r="E36" s="5" t="str">
        <f t="shared" si="0"/>
        <v>B</v>
      </c>
      <c r="F36" s="5" t="str">
        <f t="shared" si="1"/>
        <v>3</v>
      </c>
      <c r="G36" s="5">
        <v>24</v>
      </c>
      <c r="H36" s="5" t="str">
        <f t="shared" si="2"/>
        <v>A-</v>
      </c>
      <c r="I36" s="5" t="str">
        <f t="shared" si="3"/>
        <v>3.5</v>
      </c>
      <c r="J36" s="5">
        <v>3</v>
      </c>
      <c r="K36" s="5" t="str">
        <f t="shared" si="4"/>
        <v>F</v>
      </c>
      <c r="L36" s="5" t="str">
        <f t="shared" si="5"/>
        <v>0</v>
      </c>
      <c r="M36" s="5">
        <v>24</v>
      </c>
      <c r="N36" s="5" t="str">
        <f t="shared" si="6"/>
        <v>A-</v>
      </c>
      <c r="O36" s="5" t="str">
        <f t="shared" si="7"/>
        <v>3.5</v>
      </c>
      <c r="P36" s="5">
        <v>14</v>
      </c>
      <c r="Q36" s="5" t="str">
        <f t="shared" si="8"/>
        <v>A</v>
      </c>
      <c r="R36" s="5" t="str">
        <f t="shared" si="9"/>
        <v>4</v>
      </c>
      <c r="S36" s="5">
        <v>10</v>
      </c>
      <c r="T36" s="5" t="str">
        <f t="shared" si="10"/>
        <v>F</v>
      </c>
      <c r="U36" s="5" t="str">
        <f t="shared" si="11"/>
        <v>0</v>
      </c>
      <c r="V36" s="5">
        <v>18</v>
      </c>
      <c r="W36" s="5" t="str">
        <f t="shared" si="12"/>
        <v>C</v>
      </c>
      <c r="X36" s="5" t="str">
        <f t="shared" si="13"/>
        <v>2</v>
      </c>
      <c r="Y36" s="5">
        <v>15</v>
      </c>
      <c r="Z36" s="5" t="str">
        <f t="shared" si="14"/>
        <v>D</v>
      </c>
      <c r="AA36" s="5" t="str">
        <f t="shared" si="15"/>
        <v>1</v>
      </c>
      <c r="AB36" s="5">
        <v>12</v>
      </c>
      <c r="AC36" s="5" t="str">
        <f t="shared" si="16"/>
        <v>F</v>
      </c>
      <c r="AD36" s="5" t="str">
        <f t="shared" si="17"/>
        <v>0</v>
      </c>
      <c r="AE36" s="5">
        <v>11</v>
      </c>
      <c r="AF36" s="5" t="str">
        <f t="shared" si="18"/>
        <v>D</v>
      </c>
      <c r="AG36" s="5" t="str">
        <f t="shared" si="19"/>
        <v>1</v>
      </c>
      <c r="AH36" s="5">
        <v>15</v>
      </c>
      <c r="AI36" s="5" t="str">
        <f t="shared" si="20"/>
        <v>A</v>
      </c>
      <c r="AJ36" s="5" t="str">
        <f t="shared" si="21"/>
        <v>4</v>
      </c>
      <c r="AK36" s="7" t="str">
        <f t="shared" si="22"/>
        <v>Fail</v>
      </c>
      <c r="AL36" s="8">
        <f t="shared" si="23"/>
        <v>0</v>
      </c>
      <c r="AM36" s="8"/>
    </row>
    <row r="37" spans="1:39" ht="21.9" customHeight="1">
      <c r="A37" s="5">
        <v>34</v>
      </c>
      <c r="B37" s="5">
        <v>29</v>
      </c>
      <c r="C37" s="16" t="s">
        <v>364</v>
      </c>
      <c r="D37" s="5">
        <v>21</v>
      </c>
      <c r="E37" s="5" t="str">
        <f t="shared" si="0"/>
        <v>B</v>
      </c>
      <c r="F37" s="5" t="str">
        <f t="shared" si="1"/>
        <v>3</v>
      </c>
      <c r="G37" s="5">
        <v>20</v>
      </c>
      <c r="H37" s="5" t="str">
        <f t="shared" si="2"/>
        <v>B</v>
      </c>
      <c r="I37" s="5" t="str">
        <f t="shared" si="3"/>
        <v>3</v>
      </c>
      <c r="J37" s="5">
        <v>6</v>
      </c>
      <c r="K37" s="5" t="str">
        <f t="shared" si="4"/>
        <v>D</v>
      </c>
      <c r="L37" s="5" t="str">
        <f t="shared" si="5"/>
        <v>1</v>
      </c>
      <c r="M37" s="5">
        <v>18</v>
      </c>
      <c r="N37" s="5" t="str">
        <f t="shared" si="6"/>
        <v>C</v>
      </c>
      <c r="O37" s="5" t="str">
        <f t="shared" si="7"/>
        <v>2</v>
      </c>
      <c r="P37" s="5">
        <v>10</v>
      </c>
      <c r="Q37" s="5" t="str">
        <f t="shared" si="8"/>
        <v>B</v>
      </c>
      <c r="R37" s="5" t="str">
        <f t="shared" si="9"/>
        <v>2</v>
      </c>
      <c r="S37" s="5">
        <v>30</v>
      </c>
      <c r="T37" s="5" t="str">
        <f t="shared" si="10"/>
        <v>A</v>
      </c>
      <c r="U37" s="5" t="str">
        <f t="shared" si="11"/>
        <v>4</v>
      </c>
      <c r="V37" s="5">
        <v>14</v>
      </c>
      <c r="W37" s="5" t="str">
        <f t="shared" si="12"/>
        <v>D</v>
      </c>
      <c r="X37" s="5" t="str">
        <f t="shared" si="13"/>
        <v>1</v>
      </c>
      <c r="Y37" s="5">
        <v>9</v>
      </c>
      <c r="Z37" s="5" t="str">
        <f t="shared" si="14"/>
        <v>F</v>
      </c>
      <c r="AA37" s="5" t="str">
        <f t="shared" si="15"/>
        <v>0</v>
      </c>
      <c r="AB37" s="5">
        <v>12</v>
      </c>
      <c r="AC37" s="5" t="str">
        <f t="shared" si="16"/>
        <v>F</v>
      </c>
      <c r="AD37" s="5" t="str">
        <f t="shared" si="17"/>
        <v>0</v>
      </c>
      <c r="AE37" s="5">
        <v>20</v>
      </c>
      <c r="AF37" s="5" t="str">
        <f t="shared" si="18"/>
        <v>A-</v>
      </c>
      <c r="AG37" s="5" t="str">
        <f t="shared" si="19"/>
        <v>3.5</v>
      </c>
      <c r="AH37" s="5">
        <v>13</v>
      </c>
      <c r="AI37" s="5" t="str">
        <f t="shared" si="20"/>
        <v>A-</v>
      </c>
      <c r="AJ37" s="5" t="str">
        <f t="shared" si="21"/>
        <v>3.5</v>
      </c>
      <c r="AK37" s="7" t="str">
        <f t="shared" si="22"/>
        <v>Fail</v>
      </c>
      <c r="AL37" s="8">
        <f t="shared" si="23"/>
        <v>0</v>
      </c>
      <c r="AM37" s="8"/>
    </row>
    <row r="38" spans="1:39" ht="21.9" customHeight="1">
      <c r="A38" s="5">
        <v>35</v>
      </c>
      <c r="B38" s="5">
        <v>30</v>
      </c>
      <c r="C38" s="16" t="s">
        <v>365</v>
      </c>
      <c r="D38" s="5">
        <v>30</v>
      </c>
      <c r="E38" s="5" t="str">
        <f t="shared" si="0"/>
        <v>A</v>
      </c>
      <c r="F38" s="5" t="str">
        <f t="shared" si="1"/>
        <v>4</v>
      </c>
      <c r="G38" s="5">
        <v>29</v>
      </c>
      <c r="H38" s="5" t="str">
        <f t="shared" si="2"/>
        <v>A</v>
      </c>
      <c r="I38" s="5" t="str">
        <f t="shared" si="3"/>
        <v>4</v>
      </c>
      <c r="J38" s="5">
        <v>7</v>
      </c>
      <c r="K38" s="5" t="str">
        <f t="shared" si="4"/>
        <v>D</v>
      </c>
      <c r="L38" s="5" t="str">
        <f t="shared" si="5"/>
        <v>1</v>
      </c>
      <c r="M38" s="5">
        <v>20</v>
      </c>
      <c r="N38" s="5" t="str">
        <f t="shared" si="6"/>
        <v>B</v>
      </c>
      <c r="O38" s="5" t="str">
        <f t="shared" si="7"/>
        <v>3</v>
      </c>
      <c r="P38" s="5">
        <v>8</v>
      </c>
      <c r="Q38" s="5" t="str">
        <f t="shared" si="8"/>
        <v>C</v>
      </c>
      <c r="R38" s="5" t="str">
        <f t="shared" si="9"/>
        <v>1</v>
      </c>
      <c r="S38" s="5">
        <v>16</v>
      </c>
      <c r="T38" s="5" t="str">
        <f t="shared" si="10"/>
        <v>C</v>
      </c>
      <c r="U38" s="5" t="str">
        <f t="shared" si="11"/>
        <v>1</v>
      </c>
      <c r="V38" s="5">
        <v>22</v>
      </c>
      <c r="W38" s="5" t="str">
        <f t="shared" si="12"/>
        <v>B</v>
      </c>
      <c r="X38" s="5" t="str">
        <f t="shared" si="13"/>
        <v>3</v>
      </c>
      <c r="Y38" s="5">
        <v>10</v>
      </c>
      <c r="Z38" s="5" t="str">
        <f t="shared" si="14"/>
        <v>F</v>
      </c>
      <c r="AA38" s="5" t="str">
        <f t="shared" si="15"/>
        <v>0</v>
      </c>
      <c r="AB38" s="5">
        <v>13</v>
      </c>
      <c r="AC38" s="5" t="str">
        <f t="shared" si="16"/>
        <v>D</v>
      </c>
      <c r="AD38" s="5" t="str">
        <f t="shared" si="17"/>
        <v>1</v>
      </c>
      <c r="AE38" s="5">
        <v>5</v>
      </c>
      <c r="AF38" s="5" t="str">
        <f t="shared" si="18"/>
        <v>F</v>
      </c>
      <c r="AG38" s="5" t="str">
        <f t="shared" si="19"/>
        <v>0</v>
      </c>
      <c r="AH38" s="5">
        <v>13</v>
      </c>
      <c r="AI38" s="5" t="str">
        <f t="shared" si="20"/>
        <v>A-</v>
      </c>
      <c r="AJ38" s="5" t="str">
        <f t="shared" si="21"/>
        <v>3.5</v>
      </c>
      <c r="AK38" s="7" t="str">
        <f t="shared" si="22"/>
        <v>Fail</v>
      </c>
      <c r="AL38" s="8">
        <f t="shared" si="23"/>
        <v>0</v>
      </c>
      <c r="AM38" s="8"/>
    </row>
    <row r="39" spans="1:39" ht="21.9" customHeight="1">
      <c r="A39" s="5">
        <v>36</v>
      </c>
      <c r="B39" s="5">
        <v>31</v>
      </c>
      <c r="C39" s="16" t="s">
        <v>366</v>
      </c>
      <c r="D39" s="5">
        <v>26</v>
      </c>
      <c r="E39" s="5" t="str">
        <f t="shared" si="0"/>
        <v>A-</v>
      </c>
      <c r="F39" s="5" t="str">
        <f t="shared" si="1"/>
        <v>3.5</v>
      </c>
      <c r="G39" s="5">
        <v>26</v>
      </c>
      <c r="H39" s="5" t="str">
        <f t="shared" si="2"/>
        <v>A-</v>
      </c>
      <c r="I39" s="5" t="str">
        <f t="shared" si="3"/>
        <v>3.5</v>
      </c>
      <c r="J39" s="5">
        <v>2</v>
      </c>
      <c r="K39" s="5" t="str">
        <f t="shared" si="4"/>
        <v>F</v>
      </c>
      <c r="L39" s="5" t="str">
        <f t="shared" si="5"/>
        <v>0</v>
      </c>
      <c r="M39" s="5">
        <v>26</v>
      </c>
      <c r="N39" s="5" t="str">
        <f t="shared" si="6"/>
        <v>A-</v>
      </c>
      <c r="O39" s="5" t="str">
        <f t="shared" si="7"/>
        <v>3.5</v>
      </c>
      <c r="P39" s="5">
        <v>8</v>
      </c>
      <c r="Q39" s="5" t="str">
        <f t="shared" si="8"/>
        <v>C</v>
      </c>
      <c r="R39" s="5" t="str">
        <f t="shared" si="9"/>
        <v>1</v>
      </c>
      <c r="S39" s="5">
        <v>5</v>
      </c>
      <c r="T39" s="5" t="str">
        <f t="shared" si="10"/>
        <v>F</v>
      </c>
      <c r="U39" s="5" t="str">
        <f t="shared" si="11"/>
        <v>0</v>
      </c>
      <c r="V39" s="5">
        <v>14</v>
      </c>
      <c r="W39" s="5" t="str">
        <f t="shared" si="12"/>
        <v>D</v>
      </c>
      <c r="X39" s="5" t="str">
        <f t="shared" si="13"/>
        <v>1</v>
      </c>
      <c r="Y39" s="5">
        <v>10</v>
      </c>
      <c r="Z39" s="5" t="str">
        <f t="shared" si="14"/>
        <v>F</v>
      </c>
      <c r="AA39" s="5" t="str">
        <f t="shared" si="15"/>
        <v>0</v>
      </c>
      <c r="AB39" s="5">
        <v>6</v>
      </c>
      <c r="AC39" s="5" t="str">
        <f t="shared" si="16"/>
        <v>F</v>
      </c>
      <c r="AD39" s="5" t="str">
        <f t="shared" si="17"/>
        <v>0</v>
      </c>
      <c r="AE39" s="5">
        <v>12</v>
      </c>
      <c r="AF39" s="5" t="str">
        <f t="shared" si="18"/>
        <v>C</v>
      </c>
      <c r="AG39" s="5" t="str">
        <f t="shared" si="19"/>
        <v>1</v>
      </c>
      <c r="AH39" s="5">
        <v>13</v>
      </c>
      <c r="AI39" s="5" t="str">
        <f t="shared" si="20"/>
        <v>A-</v>
      </c>
      <c r="AJ39" s="5" t="str">
        <f t="shared" si="21"/>
        <v>3.5</v>
      </c>
      <c r="AK39" s="7" t="str">
        <f t="shared" si="22"/>
        <v>Fail</v>
      </c>
      <c r="AL39" s="8">
        <f t="shared" si="23"/>
        <v>0</v>
      </c>
      <c r="AM39" s="8"/>
    </row>
    <row r="40" spans="1:39" ht="21.9" customHeight="1">
      <c r="A40" s="5">
        <v>37</v>
      </c>
      <c r="B40" s="5">
        <v>32</v>
      </c>
      <c r="C40" s="16" t="s">
        <v>367</v>
      </c>
      <c r="D40" s="5">
        <v>15</v>
      </c>
      <c r="E40" s="5" t="str">
        <f t="shared" si="0"/>
        <v>D</v>
      </c>
      <c r="F40" s="5" t="str">
        <f t="shared" si="1"/>
        <v>1</v>
      </c>
      <c r="G40" s="5">
        <v>23</v>
      </c>
      <c r="H40" s="5" t="str">
        <f t="shared" si="2"/>
        <v>B</v>
      </c>
      <c r="I40" s="5" t="str">
        <f t="shared" si="3"/>
        <v>3</v>
      </c>
      <c r="J40" s="5">
        <v>2</v>
      </c>
      <c r="K40" s="5" t="str">
        <f t="shared" si="4"/>
        <v>F</v>
      </c>
      <c r="L40" s="5" t="str">
        <f t="shared" si="5"/>
        <v>0</v>
      </c>
      <c r="M40" s="5">
        <v>24</v>
      </c>
      <c r="N40" s="5" t="str">
        <f t="shared" si="6"/>
        <v>A-</v>
      </c>
      <c r="O40" s="5" t="str">
        <f t="shared" si="7"/>
        <v>3.5</v>
      </c>
      <c r="P40" s="5">
        <v>14</v>
      </c>
      <c r="Q40" s="5" t="str">
        <f t="shared" si="8"/>
        <v>A</v>
      </c>
      <c r="R40" s="5" t="str">
        <f t="shared" si="9"/>
        <v>4</v>
      </c>
      <c r="S40" s="5">
        <v>7</v>
      </c>
      <c r="T40" s="5" t="str">
        <f t="shared" si="10"/>
        <v>F</v>
      </c>
      <c r="U40" s="5" t="str">
        <f t="shared" si="11"/>
        <v>0</v>
      </c>
      <c r="V40" s="5">
        <v>26</v>
      </c>
      <c r="W40" s="5" t="str">
        <f t="shared" si="12"/>
        <v>A-</v>
      </c>
      <c r="X40" s="5" t="str">
        <f t="shared" si="13"/>
        <v>3.5</v>
      </c>
      <c r="Y40" s="5">
        <v>4</v>
      </c>
      <c r="Z40" s="5" t="str">
        <f t="shared" si="14"/>
        <v>F</v>
      </c>
      <c r="AA40" s="5" t="str">
        <f t="shared" si="15"/>
        <v>0</v>
      </c>
      <c r="AB40" s="5">
        <v>7</v>
      </c>
      <c r="AC40" s="5" t="str">
        <f t="shared" si="16"/>
        <v>F</v>
      </c>
      <c r="AD40" s="5" t="str">
        <f t="shared" si="17"/>
        <v>0</v>
      </c>
      <c r="AE40" s="5">
        <v>20</v>
      </c>
      <c r="AF40" s="5" t="str">
        <f t="shared" si="18"/>
        <v>A-</v>
      </c>
      <c r="AG40" s="5" t="str">
        <f t="shared" si="19"/>
        <v>3.5</v>
      </c>
      <c r="AH40" s="5">
        <v>15</v>
      </c>
      <c r="AI40" s="5" t="str">
        <f t="shared" si="20"/>
        <v>A</v>
      </c>
      <c r="AJ40" s="5" t="str">
        <f t="shared" si="21"/>
        <v>4</v>
      </c>
      <c r="AK40" s="7" t="str">
        <f t="shared" si="22"/>
        <v>Fail</v>
      </c>
      <c r="AL40" s="8">
        <f t="shared" si="23"/>
        <v>0</v>
      </c>
      <c r="AM40" s="8"/>
    </row>
    <row r="41" spans="1:39" ht="21.9" customHeight="1">
      <c r="A41" s="5">
        <v>38</v>
      </c>
      <c r="B41" s="5">
        <v>33</v>
      </c>
      <c r="C41" s="16" t="s">
        <v>368</v>
      </c>
      <c r="D41" s="5">
        <v>19</v>
      </c>
      <c r="E41" s="5" t="str">
        <f t="shared" si="0"/>
        <v>C</v>
      </c>
      <c r="F41" s="5" t="str">
        <f t="shared" si="1"/>
        <v>2</v>
      </c>
      <c r="G41" s="5">
        <v>29</v>
      </c>
      <c r="H41" s="5" t="str">
        <f t="shared" si="2"/>
        <v>A</v>
      </c>
      <c r="I41" s="5" t="str">
        <f t="shared" si="3"/>
        <v>4</v>
      </c>
      <c r="J41" s="5">
        <v>6</v>
      </c>
      <c r="K41" s="5" t="str">
        <f t="shared" si="4"/>
        <v>D</v>
      </c>
      <c r="L41" s="5" t="str">
        <f t="shared" si="5"/>
        <v>1</v>
      </c>
      <c r="M41" s="5">
        <v>22</v>
      </c>
      <c r="N41" s="5" t="str">
        <f t="shared" si="6"/>
        <v>B</v>
      </c>
      <c r="O41" s="5" t="str">
        <f t="shared" si="7"/>
        <v>3</v>
      </c>
      <c r="P41" s="5">
        <v>14</v>
      </c>
      <c r="Q41" s="5" t="str">
        <f t="shared" si="8"/>
        <v>A</v>
      </c>
      <c r="R41" s="5" t="str">
        <f t="shared" si="9"/>
        <v>4</v>
      </c>
      <c r="S41" s="5">
        <v>10</v>
      </c>
      <c r="T41" s="5" t="str">
        <f t="shared" si="10"/>
        <v>F</v>
      </c>
      <c r="U41" s="5" t="str">
        <f t="shared" si="11"/>
        <v>0</v>
      </c>
      <c r="V41" s="5">
        <v>16</v>
      </c>
      <c r="W41" s="5" t="str">
        <f t="shared" si="12"/>
        <v>C</v>
      </c>
      <c r="X41" s="5" t="str">
        <f t="shared" si="13"/>
        <v>1</v>
      </c>
      <c r="Y41" s="5">
        <v>7</v>
      </c>
      <c r="Z41" s="5" t="str">
        <f t="shared" si="14"/>
        <v>F</v>
      </c>
      <c r="AA41" s="5" t="str">
        <f t="shared" si="15"/>
        <v>0</v>
      </c>
      <c r="AB41" s="5">
        <v>12</v>
      </c>
      <c r="AC41" s="5" t="str">
        <f t="shared" si="16"/>
        <v>F</v>
      </c>
      <c r="AD41" s="5" t="str">
        <f t="shared" si="17"/>
        <v>0</v>
      </c>
      <c r="AE41" s="5">
        <v>20</v>
      </c>
      <c r="AF41" s="5" t="str">
        <f t="shared" si="18"/>
        <v>A-</v>
      </c>
      <c r="AG41" s="5" t="str">
        <f t="shared" si="19"/>
        <v>3.5</v>
      </c>
      <c r="AH41" s="5">
        <v>13</v>
      </c>
      <c r="AI41" s="5" t="str">
        <f t="shared" si="20"/>
        <v>A-</v>
      </c>
      <c r="AJ41" s="5" t="str">
        <f t="shared" si="21"/>
        <v>3.5</v>
      </c>
      <c r="AK41" s="7" t="str">
        <f t="shared" si="22"/>
        <v>Fail</v>
      </c>
      <c r="AL41" s="8">
        <f t="shared" si="23"/>
        <v>0</v>
      </c>
      <c r="AM41" s="8"/>
    </row>
    <row r="42" spans="1:39" ht="21.9" customHeight="1">
      <c r="A42" s="5">
        <v>39</v>
      </c>
      <c r="B42" s="5">
        <v>37</v>
      </c>
      <c r="C42" s="16" t="s">
        <v>372</v>
      </c>
      <c r="D42" s="5">
        <v>16</v>
      </c>
      <c r="E42" s="5" t="str">
        <f t="shared" si="0"/>
        <v>C</v>
      </c>
      <c r="F42" s="5" t="str">
        <f t="shared" si="1"/>
        <v>1</v>
      </c>
      <c r="G42" s="5">
        <v>23</v>
      </c>
      <c r="H42" s="5" t="str">
        <f t="shared" si="2"/>
        <v>B</v>
      </c>
      <c r="I42" s="5" t="str">
        <f t="shared" si="3"/>
        <v>3</v>
      </c>
      <c r="J42" s="5">
        <v>6</v>
      </c>
      <c r="K42" s="5" t="str">
        <f t="shared" si="4"/>
        <v>D</v>
      </c>
      <c r="L42" s="5" t="str">
        <f t="shared" si="5"/>
        <v>1</v>
      </c>
      <c r="M42" s="5">
        <v>20</v>
      </c>
      <c r="N42" s="5" t="str">
        <f t="shared" si="6"/>
        <v>B</v>
      </c>
      <c r="O42" s="5" t="str">
        <f t="shared" si="7"/>
        <v>3</v>
      </c>
      <c r="P42" s="5">
        <v>10</v>
      </c>
      <c r="Q42" s="5" t="str">
        <f t="shared" si="8"/>
        <v>B</v>
      </c>
      <c r="R42" s="5" t="str">
        <f t="shared" si="9"/>
        <v>2</v>
      </c>
      <c r="S42" s="5">
        <v>26</v>
      </c>
      <c r="T42" s="5" t="str">
        <f t="shared" si="10"/>
        <v>A-</v>
      </c>
      <c r="U42" s="5" t="str">
        <f t="shared" si="11"/>
        <v>3.5</v>
      </c>
      <c r="V42" s="5">
        <v>14</v>
      </c>
      <c r="W42" s="5" t="str">
        <f t="shared" si="12"/>
        <v>D</v>
      </c>
      <c r="X42" s="5" t="str">
        <f t="shared" si="13"/>
        <v>1</v>
      </c>
      <c r="Y42" s="5">
        <v>12</v>
      </c>
      <c r="Z42" s="5" t="str">
        <f t="shared" si="14"/>
        <v>F</v>
      </c>
      <c r="AA42" s="5" t="str">
        <f t="shared" si="15"/>
        <v>0</v>
      </c>
      <c r="AB42" s="5">
        <v>9</v>
      </c>
      <c r="AC42" s="5" t="str">
        <f t="shared" si="16"/>
        <v>F</v>
      </c>
      <c r="AD42" s="5" t="str">
        <f t="shared" si="17"/>
        <v>0</v>
      </c>
      <c r="AE42" s="5">
        <v>14</v>
      </c>
      <c r="AF42" s="5" t="str">
        <f t="shared" si="18"/>
        <v>C</v>
      </c>
      <c r="AG42" s="5" t="str">
        <f t="shared" si="19"/>
        <v>2</v>
      </c>
      <c r="AH42" s="5">
        <v>13</v>
      </c>
      <c r="AI42" s="5" t="str">
        <f t="shared" si="20"/>
        <v>A-</v>
      </c>
      <c r="AJ42" s="5" t="str">
        <f t="shared" si="21"/>
        <v>3.5</v>
      </c>
      <c r="AK42" s="7" t="str">
        <f t="shared" si="22"/>
        <v>Fail</v>
      </c>
      <c r="AL42" s="8">
        <f t="shared" si="23"/>
        <v>0</v>
      </c>
      <c r="AM42" s="8"/>
    </row>
    <row r="43" spans="1:39" ht="21.9" customHeight="1">
      <c r="A43" s="5">
        <v>40</v>
      </c>
      <c r="B43" s="5">
        <v>38</v>
      </c>
      <c r="C43" s="16" t="s">
        <v>373</v>
      </c>
      <c r="D43" s="5">
        <v>23</v>
      </c>
      <c r="E43" s="5" t="str">
        <f t="shared" si="0"/>
        <v>B</v>
      </c>
      <c r="F43" s="5" t="str">
        <f t="shared" si="1"/>
        <v>3</v>
      </c>
      <c r="G43" s="5">
        <v>28</v>
      </c>
      <c r="H43" s="5" t="str">
        <f t="shared" si="2"/>
        <v>A</v>
      </c>
      <c r="I43" s="5" t="str">
        <f t="shared" si="3"/>
        <v>4</v>
      </c>
      <c r="J43" s="5">
        <v>0</v>
      </c>
      <c r="K43" s="5" t="str">
        <f t="shared" si="4"/>
        <v>F</v>
      </c>
      <c r="L43" s="5" t="str">
        <f t="shared" si="5"/>
        <v>0</v>
      </c>
      <c r="M43" s="5">
        <v>22</v>
      </c>
      <c r="N43" s="5" t="str">
        <f t="shared" si="6"/>
        <v>B</v>
      </c>
      <c r="O43" s="5" t="str">
        <f t="shared" si="7"/>
        <v>3</v>
      </c>
      <c r="P43" s="5">
        <v>12</v>
      </c>
      <c r="Q43" s="5" t="str">
        <f t="shared" si="8"/>
        <v>A-</v>
      </c>
      <c r="R43" s="5" t="str">
        <f t="shared" si="9"/>
        <v>3.5</v>
      </c>
      <c r="S43" s="5">
        <v>14</v>
      </c>
      <c r="T43" s="5" t="str">
        <f t="shared" si="10"/>
        <v>D</v>
      </c>
      <c r="U43" s="5" t="str">
        <f t="shared" si="11"/>
        <v>1</v>
      </c>
      <c r="V43" s="5">
        <v>16</v>
      </c>
      <c r="W43" s="5" t="str">
        <f t="shared" si="12"/>
        <v>C</v>
      </c>
      <c r="X43" s="5" t="str">
        <f t="shared" si="13"/>
        <v>1</v>
      </c>
      <c r="Y43" s="5">
        <v>11</v>
      </c>
      <c r="Z43" s="5" t="str">
        <f t="shared" si="14"/>
        <v>F</v>
      </c>
      <c r="AA43" s="5" t="str">
        <f t="shared" si="15"/>
        <v>0</v>
      </c>
      <c r="AB43" s="5">
        <v>8</v>
      </c>
      <c r="AC43" s="5" t="str">
        <f t="shared" si="16"/>
        <v>F</v>
      </c>
      <c r="AD43" s="5" t="str">
        <f t="shared" si="17"/>
        <v>0</v>
      </c>
      <c r="AE43" s="5">
        <v>20</v>
      </c>
      <c r="AF43" s="5" t="str">
        <f t="shared" si="18"/>
        <v>A-</v>
      </c>
      <c r="AG43" s="5" t="str">
        <f t="shared" si="19"/>
        <v>3.5</v>
      </c>
      <c r="AH43" s="5">
        <v>11</v>
      </c>
      <c r="AI43" s="5" t="str">
        <f t="shared" si="20"/>
        <v>B</v>
      </c>
      <c r="AJ43" s="5" t="str">
        <f t="shared" si="21"/>
        <v>2</v>
      </c>
      <c r="AK43" s="7" t="str">
        <f t="shared" si="22"/>
        <v>Fail</v>
      </c>
      <c r="AL43" s="8">
        <f t="shared" si="23"/>
        <v>0</v>
      </c>
      <c r="AM43" s="8"/>
    </row>
    <row r="44" spans="1:39" ht="21.9" customHeight="1">
      <c r="A44" s="5">
        <v>41</v>
      </c>
      <c r="B44" s="5">
        <v>40</v>
      </c>
      <c r="C44" s="16" t="s">
        <v>375</v>
      </c>
      <c r="D44" s="5">
        <v>26</v>
      </c>
      <c r="E44" s="5" t="str">
        <f t="shared" si="0"/>
        <v>A-</v>
      </c>
      <c r="F44" s="5" t="str">
        <f t="shared" si="1"/>
        <v>3.5</v>
      </c>
      <c r="G44" s="5">
        <v>33</v>
      </c>
      <c r="H44" s="5" t="str">
        <f t="shared" si="2"/>
        <v>A+</v>
      </c>
      <c r="I44" s="5" t="str">
        <f t="shared" si="3"/>
        <v>5</v>
      </c>
      <c r="J44" s="5">
        <v>7</v>
      </c>
      <c r="K44" s="5" t="str">
        <f t="shared" si="4"/>
        <v>D</v>
      </c>
      <c r="L44" s="5" t="str">
        <f t="shared" si="5"/>
        <v>1</v>
      </c>
      <c r="M44" s="5">
        <v>26</v>
      </c>
      <c r="N44" s="5" t="str">
        <f t="shared" si="6"/>
        <v>A-</v>
      </c>
      <c r="O44" s="5" t="str">
        <f t="shared" si="7"/>
        <v>3.5</v>
      </c>
      <c r="P44" s="5">
        <v>12</v>
      </c>
      <c r="Q44" s="5" t="str">
        <f t="shared" si="8"/>
        <v>A-</v>
      </c>
      <c r="R44" s="5" t="str">
        <f t="shared" si="9"/>
        <v>3.5</v>
      </c>
      <c r="S44" s="5">
        <v>5</v>
      </c>
      <c r="T44" s="5" t="str">
        <f t="shared" si="10"/>
        <v>F</v>
      </c>
      <c r="U44" s="5" t="str">
        <f t="shared" si="11"/>
        <v>0</v>
      </c>
      <c r="V44" s="5">
        <v>13</v>
      </c>
      <c r="W44" s="5" t="str">
        <f t="shared" si="12"/>
        <v>D</v>
      </c>
      <c r="X44" s="5" t="str">
        <f t="shared" si="13"/>
        <v>1</v>
      </c>
      <c r="Y44" s="5">
        <v>14</v>
      </c>
      <c r="Z44" s="5" t="str">
        <f t="shared" si="14"/>
        <v>D</v>
      </c>
      <c r="AA44" s="5" t="str">
        <f t="shared" si="15"/>
        <v>1</v>
      </c>
      <c r="AB44" s="5">
        <v>10</v>
      </c>
      <c r="AC44" s="5" t="str">
        <f t="shared" si="16"/>
        <v>F</v>
      </c>
      <c r="AD44" s="5" t="str">
        <f t="shared" si="17"/>
        <v>0</v>
      </c>
      <c r="AE44" s="5">
        <v>5</v>
      </c>
      <c r="AF44" s="5" t="str">
        <f t="shared" si="18"/>
        <v>F</v>
      </c>
      <c r="AG44" s="5" t="str">
        <f t="shared" si="19"/>
        <v>0</v>
      </c>
      <c r="AH44" s="5">
        <v>17</v>
      </c>
      <c r="AI44" s="5" t="str">
        <f t="shared" si="20"/>
        <v>A+</v>
      </c>
      <c r="AJ44" s="5" t="str">
        <f t="shared" si="21"/>
        <v>5</v>
      </c>
      <c r="AK44" s="7" t="str">
        <f t="shared" si="22"/>
        <v>Fail</v>
      </c>
      <c r="AL44" s="8">
        <f t="shared" si="23"/>
        <v>0</v>
      </c>
      <c r="AM44" s="8"/>
    </row>
    <row r="45" spans="1:39" ht="21.9" customHeight="1">
      <c r="A45" s="5">
        <v>42</v>
      </c>
      <c r="B45" s="5">
        <v>42</v>
      </c>
      <c r="C45" s="16" t="s">
        <v>377</v>
      </c>
      <c r="D45" s="5">
        <v>23</v>
      </c>
      <c r="E45" s="5" t="str">
        <f t="shared" si="0"/>
        <v>B</v>
      </c>
      <c r="F45" s="5" t="str">
        <f t="shared" si="1"/>
        <v>3</v>
      </c>
      <c r="G45" s="5">
        <v>25</v>
      </c>
      <c r="H45" s="5" t="str">
        <f t="shared" si="2"/>
        <v>A-</v>
      </c>
      <c r="I45" s="5" t="str">
        <f t="shared" si="3"/>
        <v>3.5</v>
      </c>
      <c r="J45" s="5">
        <v>7</v>
      </c>
      <c r="K45" s="5" t="str">
        <f t="shared" si="4"/>
        <v>D</v>
      </c>
      <c r="L45" s="5" t="str">
        <f t="shared" si="5"/>
        <v>1</v>
      </c>
      <c r="M45" s="5">
        <v>24</v>
      </c>
      <c r="N45" s="5" t="str">
        <f t="shared" si="6"/>
        <v>A-</v>
      </c>
      <c r="O45" s="5" t="str">
        <f t="shared" si="7"/>
        <v>3.5</v>
      </c>
      <c r="P45" s="5">
        <v>12</v>
      </c>
      <c r="Q45" s="5" t="str">
        <f t="shared" si="8"/>
        <v>A-</v>
      </c>
      <c r="R45" s="5" t="str">
        <f t="shared" si="9"/>
        <v>3.5</v>
      </c>
      <c r="S45" s="5">
        <v>16</v>
      </c>
      <c r="T45" s="5" t="str">
        <f t="shared" si="10"/>
        <v>C</v>
      </c>
      <c r="U45" s="5" t="str">
        <f t="shared" si="11"/>
        <v>1</v>
      </c>
      <c r="V45" s="5">
        <v>20</v>
      </c>
      <c r="W45" s="5" t="str">
        <f t="shared" si="12"/>
        <v>B</v>
      </c>
      <c r="X45" s="5" t="str">
        <f t="shared" si="13"/>
        <v>3</v>
      </c>
      <c r="Y45" s="5">
        <v>14</v>
      </c>
      <c r="Z45" s="5" t="str">
        <f t="shared" si="14"/>
        <v>D</v>
      </c>
      <c r="AA45" s="5" t="str">
        <f t="shared" si="15"/>
        <v>1</v>
      </c>
      <c r="AB45" s="5">
        <v>11</v>
      </c>
      <c r="AC45" s="5" t="str">
        <f t="shared" si="16"/>
        <v>F</v>
      </c>
      <c r="AD45" s="5" t="str">
        <f t="shared" si="17"/>
        <v>0</v>
      </c>
      <c r="AE45" s="5">
        <v>20</v>
      </c>
      <c r="AF45" s="5" t="str">
        <f t="shared" si="18"/>
        <v>A-</v>
      </c>
      <c r="AG45" s="5" t="str">
        <f t="shared" si="19"/>
        <v>3.5</v>
      </c>
      <c r="AH45" s="5">
        <v>17</v>
      </c>
      <c r="AI45" s="5" t="str">
        <f t="shared" si="20"/>
        <v>A+</v>
      </c>
      <c r="AJ45" s="5" t="str">
        <f t="shared" si="21"/>
        <v>5</v>
      </c>
      <c r="AK45" s="7" t="str">
        <f t="shared" si="22"/>
        <v>Fail</v>
      </c>
      <c r="AL45" s="8">
        <f t="shared" si="23"/>
        <v>0</v>
      </c>
      <c r="AM45" s="8"/>
    </row>
    <row r="46" spans="1:39" ht="21.9" customHeight="1">
      <c r="A46" s="5">
        <v>43</v>
      </c>
      <c r="B46" s="5">
        <v>43</v>
      </c>
      <c r="C46" s="16" t="s">
        <v>378</v>
      </c>
      <c r="D46" s="5">
        <v>20</v>
      </c>
      <c r="E46" s="5" t="str">
        <f t="shared" si="0"/>
        <v>B</v>
      </c>
      <c r="F46" s="5" t="str">
        <f t="shared" si="1"/>
        <v>3</v>
      </c>
      <c r="G46" s="5">
        <v>24</v>
      </c>
      <c r="H46" s="5" t="str">
        <f t="shared" si="2"/>
        <v>A-</v>
      </c>
      <c r="I46" s="5" t="str">
        <f t="shared" si="3"/>
        <v>3.5</v>
      </c>
      <c r="J46" s="5">
        <v>10</v>
      </c>
      <c r="K46" s="5" t="str">
        <f t="shared" si="4"/>
        <v>B</v>
      </c>
      <c r="L46" s="5" t="str">
        <f t="shared" si="5"/>
        <v>2</v>
      </c>
      <c r="M46" s="5">
        <v>20</v>
      </c>
      <c r="N46" s="5" t="str">
        <f t="shared" si="6"/>
        <v>B</v>
      </c>
      <c r="O46" s="5" t="str">
        <f t="shared" si="7"/>
        <v>3</v>
      </c>
      <c r="P46" s="5">
        <v>12</v>
      </c>
      <c r="Q46" s="5" t="str">
        <f t="shared" si="8"/>
        <v>A-</v>
      </c>
      <c r="R46" s="5" t="str">
        <f t="shared" si="9"/>
        <v>3.5</v>
      </c>
      <c r="S46" s="5">
        <v>8</v>
      </c>
      <c r="T46" s="5" t="str">
        <f t="shared" si="10"/>
        <v>F</v>
      </c>
      <c r="U46" s="5" t="str">
        <f t="shared" si="11"/>
        <v>0</v>
      </c>
      <c r="V46" s="5">
        <v>16</v>
      </c>
      <c r="W46" s="5" t="str">
        <f t="shared" si="12"/>
        <v>C</v>
      </c>
      <c r="X46" s="5" t="str">
        <f t="shared" si="13"/>
        <v>1</v>
      </c>
      <c r="Y46" s="5">
        <v>6</v>
      </c>
      <c r="Z46" s="5" t="str">
        <f t="shared" si="14"/>
        <v>F</v>
      </c>
      <c r="AA46" s="5" t="str">
        <f t="shared" si="15"/>
        <v>0</v>
      </c>
      <c r="AB46" s="5">
        <v>11</v>
      </c>
      <c r="AC46" s="5" t="str">
        <f t="shared" si="16"/>
        <v>F</v>
      </c>
      <c r="AD46" s="5" t="str">
        <f t="shared" si="17"/>
        <v>0</v>
      </c>
      <c r="AE46" s="5">
        <v>6</v>
      </c>
      <c r="AF46" s="5" t="str">
        <f t="shared" si="18"/>
        <v>F</v>
      </c>
      <c r="AG46" s="5" t="str">
        <f t="shared" si="19"/>
        <v>0</v>
      </c>
      <c r="AH46" s="5">
        <v>11</v>
      </c>
      <c r="AI46" s="5" t="str">
        <f t="shared" si="20"/>
        <v>B</v>
      </c>
      <c r="AJ46" s="5" t="str">
        <f t="shared" si="21"/>
        <v>2</v>
      </c>
      <c r="AK46" s="7" t="str">
        <f t="shared" si="22"/>
        <v>Fail</v>
      </c>
      <c r="AL46" s="8">
        <f t="shared" si="23"/>
        <v>0</v>
      </c>
      <c r="AM46" s="8"/>
    </row>
    <row r="51" spans="1:39" ht="96" customHeight="1">
      <c r="A51" s="33" t="s">
        <v>52</v>
      </c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</row>
    <row r="52" spans="1:39" ht="32.25" customHeight="1">
      <c r="A52" s="36" t="s">
        <v>335</v>
      </c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 t="s">
        <v>265</v>
      </c>
      <c r="AJ52" s="36"/>
      <c r="AK52" s="36"/>
      <c r="AL52" s="36"/>
      <c r="AM52" s="36"/>
    </row>
    <row r="53" spans="1:39" ht="49.5" customHeight="1">
      <c r="A53" s="5" t="s">
        <v>2</v>
      </c>
      <c r="B53" s="1" t="s">
        <v>3</v>
      </c>
      <c r="C53" s="1" t="s">
        <v>4</v>
      </c>
      <c r="D53" s="2" t="s">
        <v>510</v>
      </c>
      <c r="E53" s="2" t="s">
        <v>10</v>
      </c>
      <c r="F53" s="2" t="s">
        <v>11</v>
      </c>
      <c r="G53" s="2" t="s">
        <v>36</v>
      </c>
      <c r="H53" s="2" t="s">
        <v>13</v>
      </c>
      <c r="I53" s="2" t="s">
        <v>14</v>
      </c>
      <c r="J53" s="2" t="s">
        <v>39</v>
      </c>
      <c r="K53" s="2" t="s">
        <v>37</v>
      </c>
      <c r="L53" s="2" t="s">
        <v>38</v>
      </c>
      <c r="M53" s="2" t="s">
        <v>35</v>
      </c>
      <c r="N53" s="2" t="s">
        <v>18</v>
      </c>
      <c r="O53" s="2" t="s">
        <v>19</v>
      </c>
      <c r="P53" s="2" t="s">
        <v>20</v>
      </c>
      <c r="Q53" s="2" t="s">
        <v>21</v>
      </c>
      <c r="R53" s="2" t="s">
        <v>22</v>
      </c>
      <c r="S53" s="2" t="s">
        <v>23</v>
      </c>
      <c r="T53" s="2" t="s">
        <v>24</v>
      </c>
      <c r="U53" s="2" t="s">
        <v>25</v>
      </c>
      <c r="V53" s="2" t="s">
        <v>511</v>
      </c>
      <c r="W53" s="2" t="s">
        <v>40</v>
      </c>
      <c r="X53" s="2" t="s">
        <v>41</v>
      </c>
      <c r="Y53" s="2" t="s">
        <v>44</v>
      </c>
      <c r="Z53" s="2" t="s">
        <v>42</v>
      </c>
      <c r="AA53" s="2" t="s">
        <v>43</v>
      </c>
      <c r="AB53" s="2" t="s">
        <v>45</v>
      </c>
      <c r="AC53" s="2" t="s">
        <v>46</v>
      </c>
      <c r="AD53" s="2" t="s">
        <v>47</v>
      </c>
      <c r="AE53" s="2" t="s">
        <v>508</v>
      </c>
      <c r="AF53" s="2" t="s">
        <v>48</v>
      </c>
      <c r="AG53" s="2" t="s">
        <v>49</v>
      </c>
      <c r="AH53" s="2" t="s">
        <v>55</v>
      </c>
      <c r="AI53" s="2" t="s">
        <v>53</v>
      </c>
      <c r="AJ53" s="2" t="s">
        <v>54</v>
      </c>
      <c r="AK53" s="3" t="s">
        <v>7</v>
      </c>
      <c r="AL53" s="2" t="s">
        <v>523</v>
      </c>
      <c r="AM53" s="4" t="s">
        <v>9</v>
      </c>
    </row>
    <row r="54" spans="1:39" ht="21.9" customHeight="1">
      <c r="A54" s="5">
        <v>1</v>
      </c>
      <c r="B54" s="5">
        <v>6</v>
      </c>
      <c r="C54" s="13" t="s">
        <v>384</v>
      </c>
      <c r="D54" s="5">
        <v>37</v>
      </c>
      <c r="E54" s="5" t="str">
        <f t="shared" ref="E54:E85" si="25">IF(D54&gt;=32, "A+", IF(D54&gt;=28, "A", IF(D54&gt;=24, "A-", IF(D54&gt;=20, "B", IF(D54&gt;=16, "C", IF(D54&gt;=13, "D", IF(D54&lt;13, "F")))))))</f>
        <v>A+</v>
      </c>
      <c r="F54" s="5" t="str">
        <f t="shared" ref="F54:F85" si="26">IF(D54&gt;=32, "5", IF(D54&gt;=28, "4", IF(D54&gt;=24, "3.5", IF(D54&gt;=20, "3", IF(D54&gt;16, "2", IF(D54&gt;=13, "1", IF(D54&lt;13, "0")))))))</f>
        <v>5</v>
      </c>
      <c r="G54" s="5">
        <v>33</v>
      </c>
      <c r="H54" s="5" t="str">
        <f t="shared" ref="H54:H85" si="27">IF(G54&gt;=32, "A+", IF(G54&gt;=28, "A", IF(G54&gt;=24, "A-", IF(G54&gt;=20, "B", IF(G54&gt;=16, "C", IF(G54&gt;=13, "D", IF(G54&lt;13, "F")))))))</f>
        <v>A+</v>
      </c>
      <c r="I54" s="5" t="str">
        <f t="shared" ref="I54:I85" si="28">IF(G54&gt;=32, "5", IF(G54&gt;=28, "4", IF(G54&gt;=24, "3.5", IF(G54&gt;=20, "3", IF(G54&gt;16, "2", IF(G54&gt;=13, "1", IF(G54&lt;13, "0")))))))</f>
        <v>5</v>
      </c>
      <c r="J54" s="5">
        <v>14</v>
      </c>
      <c r="K54" s="5" t="str">
        <f t="shared" ref="K54:K85" si="29">IF(J54&gt;=16, "A+", IF(J54&gt;=14, "A", IF(J54&gt;=12, "A-", IF(J54&gt;=10, "B", IF(J54&gt;=8, "C", IF(J54&gt;=6, "D", IF(J54&lt;6, "F")))))))</f>
        <v>A</v>
      </c>
      <c r="L54" s="5" t="str">
        <f t="shared" ref="L54:L85" si="30">IF(J54&gt;=16, "5", IF(J54&gt;=14, "4", IF(J54&gt;=12, "3.5", IF(J54&gt;=20, "3", IF(J54&gt;8, "2", IF(J54&gt;=6, "1", IF(J54&lt;6, "0")))))))</f>
        <v>4</v>
      </c>
      <c r="M54" s="5">
        <v>36</v>
      </c>
      <c r="N54" s="5" t="str">
        <f t="shared" ref="N54:N85" si="31">IF(M54&gt;=32, "A+", IF(M54&gt;=28, "A", IF(M54&gt;=24, "A-", IF(M54&gt;=20, "B", IF(M54&gt;=16, "C", IF(M54&gt;=13, "D", IF(M54&lt;13, "F")))))))</f>
        <v>A+</v>
      </c>
      <c r="O54" s="5" t="str">
        <f t="shared" ref="O54:O85" si="32">IF(M54&gt;=32, "5", IF(M54&gt;=28, "4", IF(M54&gt;=24, "3.5", IF(M54&gt;=20, "3", IF(M54&gt;16, "2", IF(M54&gt;=13, "1", IF(M54&lt;13, "0")))))))</f>
        <v>5</v>
      </c>
      <c r="P54" s="5">
        <v>16</v>
      </c>
      <c r="Q54" s="5" t="str">
        <f t="shared" ref="Q54:Q85" si="33">IF(P54&gt;=16, "A+", IF(P54&gt;=14, "A", IF(P54&gt;=12, "A-", IF(P54&gt;=10, "B", IF(P54&gt;=8, "C", IF(P54&gt;=6, "D", IF(P54&lt;6, "F")))))))</f>
        <v>A+</v>
      </c>
      <c r="R54" s="5" t="str">
        <f t="shared" ref="R54:R85" si="34">IF(P54&gt;=16, "5", IF(P54&gt;=14, "4", IF(P54&gt;=12, "3.5", IF(P54&gt;=20, "3", IF(P54&gt;8, "2", IF(P54&gt;=6, "1", IF(P54&lt;6, "0")))))))</f>
        <v>5</v>
      </c>
      <c r="S54" s="5">
        <v>34</v>
      </c>
      <c r="T54" s="5" t="str">
        <f t="shared" ref="T54:T85" si="35">IF(S54&gt;=32, "A+", IF(S54&gt;=28, "A", IF(S54&gt;=24, "A-", IF(S54&gt;=20, "B", IF(S54&gt;=16, "C", IF(S54&gt;=13, "D", IF(S54&lt;13, "F")))))))</f>
        <v>A+</v>
      </c>
      <c r="U54" s="5" t="str">
        <f t="shared" ref="U54:U85" si="36">IF(S54&gt;=32, "5", IF(S54&gt;=28, "4", IF(S54&gt;=24, "3.5", IF(S54&gt;=20, "3", IF(S54&gt;16, "2", IF(S54&gt;=13, "1", IF(S54&lt;13, "0")))))))</f>
        <v>5</v>
      </c>
      <c r="V54" s="5">
        <v>34</v>
      </c>
      <c r="W54" s="5" t="str">
        <f t="shared" ref="W54:W85" si="37">IF(V54&gt;=32, "A+", IF(V54&gt;=28, "A", IF(V54&gt;=24, "A-", IF(V54&gt;=20, "B", IF(V54&gt;=16, "C", IF(V54&gt;=13, "D", IF(V54&lt;13, "F")))))))</f>
        <v>A+</v>
      </c>
      <c r="X54" s="5" t="str">
        <f t="shared" ref="X54:X85" si="38">IF(V54&gt;=32, "5", IF(V54&gt;=28, "4", IF(V54&gt;=24, "3.5", IF(V54&gt;=20, "3", IF(V54&gt;16, "2", IF(V54&gt;=13, "1", IF(V54&lt;13, "0")))))))</f>
        <v>5</v>
      </c>
      <c r="Y54" s="5">
        <v>38</v>
      </c>
      <c r="Z54" s="5" t="str">
        <f t="shared" ref="Z54:Z85" si="39">IF(Y54&gt;=32, "A+", IF(Y54&gt;=28, "A", IF(Y54&gt;=24, "A-", IF(Y54&gt;=20, "B", IF(Y54&gt;=16, "C", IF(Y54&gt;=13, "D", IF(Y54&lt;13, "F")))))))</f>
        <v>A+</v>
      </c>
      <c r="AA54" s="5" t="str">
        <f t="shared" ref="AA54:AA85" si="40">IF(Y54&gt;=32, "5", IF(Y54&gt;=28, "4", IF(Y54&gt;=24, "3.5", IF(Y54&gt;=20, "3", IF(Y54&gt;16, "2", IF(Y54&gt;=13, "1", IF(Y54&lt;13, "0")))))))</f>
        <v>5</v>
      </c>
      <c r="AB54" s="5">
        <v>39</v>
      </c>
      <c r="AC54" s="5" t="str">
        <f t="shared" ref="AC54:AC85" si="41">IF(AB54&gt;=32, "A+", IF(AB54&gt;=28, "A", IF(AB54&gt;=24, "A-", IF(AB54&gt;=20, "B", IF(AB54&gt;=16, "C", IF(AB54&gt;=13, "D", IF(AB54&lt;13, "F")))))))</f>
        <v>A+</v>
      </c>
      <c r="AD54" s="5" t="str">
        <f t="shared" ref="AD54:AD85" si="42">IF(AB54&gt;=32, "5", IF(AB54&gt;=28, "4", IF(AB54&gt;=24, "3.5", IF(AB54&gt;=20, "3", IF(AB54&gt;16, "2", IF(AB54&gt;=13, "1", IF(AB54&lt;13, "0")))))))</f>
        <v>5</v>
      </c>
      <c r="AE54" s="5">
        <v>28</v>
      </c>
      <c r="AF54" s="5" t="str">
        <f t="shared" ref="AF54:AF60" si="43">IF(AE54&gt;=16, "A+", IF(AE54&gt;=14, "A", IF(AE54&gt;=12, "A-", IF(AE54&gt;=10, "B", IF(AE54&gt;=8, "C", IF(AE54&gt;=6, "D", IF(AE54&lt;6, "F")))))))</f>
        <v>A+</v>
      </c>
      <c r="AG54" s="5" t="str">
        <f t="shared" ref="AG54:AG60" si="44">IF(AE54&gt;=16, "5", IF(AE54&gt;=14, "4", IF(AE54&gt;=12, "3.5", IF(AE54&gt;=20, "3", IF(AE54&gt;8, "2", IF(AE54&gt;=6, "1", IF(AE54&lt;6, "0")))))))</f>
        <v>5</v>
      </c>
      <c r="AH54" s="5">
        <v>19</v>
      </c>
      <c r="AI54" s="5" t="str">
        <f t="shared" ref="AI54:AI85" si="45">IF(AH54&gt;=16, "A+", IF(AH54&gt;=14, "A", IF(AH54&gt;=12, "A-", IF(AH54&gt;=10, "B", IF(AH54&gt;=8, "C", IF(AH54&gt;=6, "D", IF(AH54&lt;6, "F")))))))</f>
        <v>A+</v>
      </c>
      <c r="AJ54" s="5" t="str">
        <f t="shared" ref="AJ54:AJ85" si="46">IF(AH54&gt;=16, "5", IF(AH54&gt;=14, "4", IF(AH54&gt;=12, "3.5", IF(AH54&gt;=20, "3", IF(AH54&gt;8, "2", IF(AH54&gt;=6, "1", IF(AH54&lt;6, "0")))))))</f>
        <v>5</v>
      </c>
      <c r="AK54" s="7" t="str">
        <f t="shared" ref="AK54:AK85" si="47">IF(AND(D54&gt;=13,G54&gt;=13,J54&gt;=6,M54&gt;=13,P54&gt;=6,S54&gt;=13,V54&gt;=3,Y54&gt;=13,AB54&gt;=13,AE54&gt;=9,AH54&gt;=6), "Pass","Fail")</f>
        <v>Pass</v>
      </c>
      <c r="AL54" s="8">
        <f t="shared" ref="AL54:AL85" si="48">IF(OR(D54&lt;13,G54&lt;13,J54&lt;6,M54&lt;13,P54&lt;6,S54&lt;13,V54&lt;13,Y54&lt;13,AB54&lt;13,AE54&lt;9,AH54&lt;6),0,(D54+G54+J54+M54+P54+S54+V54+Y54+AB54+AE54+AH54))</f>
        <v>328</v>
      </c>
      <c r="AM54" s="8">
        <f t="shared" ref="AM54:AM71" si="49">RANK(AL54,$AL$54:$AL$104,0)</f>
        <v>1</v>
      </c>
    </row>
    <row r="55" spans="1:39" ht="21.9" customHeight="1">
      <c r="A55" s="5">
        <v>2</v>
      </c>
      <c r="B55" s="5">
        <v>14</v>
      </c>
      <c r="C55" s="13" t="s">
        <v>392</v>
      </c>
      <c r="D55" s="5">
        <v>35</v>
      </c>
      <c r="E55" s="5" t="str">
        <f t="shared" si="25"/>
        <v>A+</v>
      </c>
      <c r="F55" s="5" t="str">
        <f t="shared" si="26"/>
        <v>5</v>
      </c>
      <c r="G55" s="5">
        <v>32</v>
      </c>
      <c r="H55" s="5" t="str">
        <f t="shared" si="27"/>
        <v>A+</v>
      </c>
      <c r="I55" s="5" t="str">
        <f t="shared" si="28"/>
        <v>5</v>
      </c>
      <c r="J55" s="5">
        <v>19</v>
      </c>
      <c r="K55" s="5" t="str">
        <f t="shared" si="29"/>
        <v>A+</v>
      </c>
      <c r="L55" s="5" t="str">
        <f t="shared" si="30"/>
        <v>5</v>
      </c>
      <c r="M55" s="5">
        <v>28</v>
      </c>
      <c r="N55" s="5" t="str">
        <f t="shared" si="31"/>
        <v>A</v>
      </c>
      <c r="O55" s="5" t="str">
        <f t="shared" si="32"/>
        <v>4</v>
      </c>
      <c r="P55" s="5">
        <v>8</v>
      </c>
      <c r="Q55" s="5" t="str">
        <f t="shared" si="33"/>
        <v>C</v>
      </c>
      <c r="R55" s="5" t="str">
        <f t="shared" si="34"/>
        <v>1</v>
      </c>
      <c r="S55" s="5">
        <v>40</v>
      </c>
      <c r="T55" s="5" t="str">
        <f t="shared" si="35"/>
        <v>A+</v>
      </c>
      <c r="U55" s="5" t="str">
        <f t="shared" si="36"/>
        <v>5</v>
      </c>
      <c r="V55" s="5">
        <v>28</v>
      </c>
      <c r="W55" s="5" t="str">
        <f t="shared" si="37"/>
        <v>A</v>
      </c>
      <c r="X55" s="5" t="str">
        <f t="shared" si="38"/>
        <v>4</v>
      </c>
      <c r="Y55" s="5">
        <v>40</v>
      </c>
      <c r="Z55" s="5" t="str">
        <f t="shared" si="39"/>
        <v>A+</v>
      </c>
      <c r="AA55" s="5" t="str">
        <f t="shared" si="40"/>
        <v>5</v>
      </c>
      <c r="AB55" s="5">
        <v>39</v>
      </c>
      <c r="AC55" s="5" t="str">
        <f t="shared" si="41"/>
        <v>A+</v>
      </c>
      <c r="AD55" s="5" t="str">
        <f t="shared" si="42"/>
        <v>5</v>
      </c>
      <c r="AE55" s="5">
        <v>30</v>
      </c>
      <c r="AF55" s="5" t="str">
        <f t="shared" si="43"/>
        <v>A+</v>
      </c>
      <c r="AG55" s="5" t="str">
        <f t="shared" si="44"/>
        <v>5</v>
      </c>
      <c r="AH55" s="5">
        <v>19</v>
      </c>
      <c r="AI55" s="5" t="str">
        <f t="shared" si="45"/>
        <v>A+</v>
      </c>
      <c r="AJ55" s="5" t="str">
        <f t="shared" si="46"/>
        <v>5</v>
      </c>
      <c r="AK55" s="7" t="str">
        <f t="shared" si="47"/>
        <v>Pass</v>
      </c>
      <c r="AL55" s="8">
        <f t="shared" si="48"/>
        <v>318</v>
      </c>
      <c r="AM55" s="8">
        <f t="shared" si="49"/>
        <v>2</v>
      </c>
    </row>
    <row r="56" spans="1:39" ht="21.9" customHeight="1">
      <c r="A56" s="5">
        <v>3</v>
      </c>
      <c r="B56" s="5">
        <v>3</v>
      </c>
      <c r="C56" s="13" t="s">
        <v>381</v>
      </c>
      <c r="D56" s="5">
        <v>35</v>
      </c>
      <c r="E56" s="5" t="str">
        <f t="shared" si="25"/>
        <v>A+</v>
      </c>
      <c r="F56" s="5" t="str">
        <f t="shared" si="26"/>
        <v>5</v>
      </c>
      <c r="G56" s="5">
        <v>32</v>
      </c>
      <c r="H56" s="5" t="str">
        <f t="shared" si="27"/>
        <v>A+</v>
      </c>
      <c r="I56" s="5" t="str">
        <f t="shared" si="28"/>
        <v>5</v>
      </c>
      <c r="J56" s="5">
        <v>18</v>
      </c>
      <c r="K56" s="5" t="str">
        <f t="shared" si="29"/>
        <v>A+</v>
      </c>
      <c r="L56" s="5" t="str">
        <f t="shared" si="30"/>
        <v>5</v>
      </c>
      <c r="M56" s="5">
        <v>20</v>
      </c>
      <c r="N56" s="5" t="str">
        <f t="shared" si="31"/>
        <v>B</v>
      </c>
      <c r="O56" s="5" t="str">
        <f t="shared" si="32"/>
        <v>3</v>
      </c>
      <c r="P56" s="5">
        <v>14</v>
      </c>
      <c r="Q56" s="5" t="str">
        <f t="shared" si="33"/>
        <v>A</v>
      </c>
      <c r="R56" s="5" t="str">
        <f t="shared" si="34"/>
        <v>4</v>
      </c>
      <c r="S56" s="5">
        <v>36</v>
      </c>
      <c r="T56" s="5" t="str">
        <f t="shared" si="35"/>
        <v>A+</v>
      </c>
      <c r="U56" s="5" t="str">
        <f t="shared" si="36"/>
        <v>5</v>
      </c>
      <c r="V56" s="5">
        <v>28</v>
      </c>
      <c r="W56" s="5" t="str">
        <f t="shared" si="37"/>
        <v>A</v>
      </c>
      <c r="X56" s="5" t="str">
        <f t="shared" si="38"/>
        <v>4</v>
      </c>
      <c r="Y56" s="5">
        <v>37</v>
      </c>
      <c r="Z56" s="5" t="str">
        <f t="shared" si="39"/>
        <v>A+</v>
      </c>
      <c r="AA56" s="5" t="str">
        <f t="shared" si="40"/>
        <v>5</v>
      </c>
      <c r="AB56" s="5">
        <v>34</v>
      </c>
      <c r="AC56" s="5" t="str">
        <f t="shared" si="41"/>
        <v>A+</v>
      </c>
      <c r="AD56" s="5" t="str">
        <f t="shared" si="42"/>
        <v>5</v>
      </c>
      <c r="AE56" s="5">
        <v>26</v>
      </c>
      <c r="AF56" s="5" t="str">
        <f t="shared" si="43"/>
        <v>A+</v>
      </c>
      <c r="AG56" s="5" t="str">
        <f t="shared" si="44"/>
        <v>5</v>
      </c>
      <c r="AH56" s="5">
        <v>17</v>
      </c>
      <c r="AI56" s="5" t="str">
        <f t="shared" si="45"/>
        <v>A+</v>
      </c>
      <c r="AJ56" s="5" t="str">
        <f t="shared" si="46"/>
        <v>5</v>
      </c>
      <c r="AK56" s="7" t="str">
        <f t="shared" si="47"/>
        <v>Pass</v>
      </c>
      <c r="AL56" s="8">
        <f t="shared" si="48"/>
        <v>297</v>
      </c>
      <c r="AM56" s="8">
        <f t="shared" si="49"/>
        <v>3</v>
      </c>
    </row>
    <row r="57" spans="1:39" ht="21.9" customHeight="1">
      <c r="A57" s="5">
        <v>4</v>
      </c>
      <c r="B57" s="5">
        <v>11</v>
      </c>
      <c r="C57" s="13" t="s">
        <v>389</v>
      </c>
      <c r="D57" s="5">
        <v>30</v>
      </c>
      <c r="E57" s="5" t="str">
        <f t="shared" si="25"/>
        <v>A</v>
      </c>
      <c r="F57" s="5" t="str">
        <f t="shared" si="26"/>
        <v>4</v>
      </c>
      <c r="G57" s="5">
        <v>36</v>
      </c>
      <c r="H57" s="5" t="str">
        <f t="shared" si="27"/>
        <v>A+</v>
      </c>
      <c r="I57" s="5" t="str">
        <f t="shared" si="28"/>
        <v>5</v>
      </c>
      <c r="J57" s="5">
        <v>11</v>
      </c>
      <c r="K57" s="5" t="str">
        <f t="shared" si="29"/>
        <v>B</v>
      </c>
      <c r="L57" s="5" t="str">
        <f t="shared" si="30"/>
        <v>2</v>
      </c>
      <c r="M57" s="5">
        <v>24</v>
      </c>
      <c r="N57" s="5" t="str">
        <f t="shared" si="31"/>
        <v>A-</v>
      </c>
      <c r="O57" s="5" t="str">
        <f t="shared" si="32"/>
        <v>3.5</v>
      </c>
      <c r="P57" s="5">
        <v>10</v>
      </c>
      <c r="Q57" s="5" t="str">
        <f t="shared" si="33"/>
        <v>B</v>
      </c>
      <c r="R57" s="5" t="str">
        <f t="shared" si="34"/>
        <v>2</v>
      </c>
      <c r="S57" s="5">
        <v>24</v>
      </c>
      <c r="T57" s="5" t="str">
        <f t="shared" si="35"/>
        <v>A-</v>
      </c>
      <c r="U57" s="5" t="str">
        <f t="shared" si="36"/>
        <v>3.5</v>
      </c>
      <c r="V57" s="5">
        <v>30</v>
      </c>
      <c r="W57" s="5" t="str">
        <f t="shared" si="37"/>
        <v>A</v>
      </c>
      <c r="X57" s="5" t="str">
        <f t="shared" si="38"/>
        <v>4</v>
      </c>
      <c r="Y57" s="5">
        <v>40</v>
      </c>
      <c r="Z57" s="5" t="str">
        <f t="shared" si="39"/>
        <v>A+</v>
      </c>
      <c r="AA57" s="5" t="str">
        <f t="shared" si="40"/>
        <v>5</v>
      </c>
      <c r="AB57" s="5">
        <v>40</v>
      </c>
      <c r="AC57" s="5" t="str">
        <f t="shared" si="41"/>
        <v>A+</v>
      </c>
      <c r="AD57" s="5" t="str">
        <f t="shared" si="42"/>
        <v>5</v>
      </c>
      <c r="AE57" s="5">
        <v>24</v>
      </c>
      <c r="AF57" s="5" t="str">
        <f t="shared" si="43"/>
        <v>A+</v>
      </c>
      <c r="AG57" s="5" t="str">
        <f t="shared" si="44"/>
        <v>5</v>
      </c>
      <c r="AH57" s="5">
        <v>17</v>
      </c>
      <c r="AI57" s="5" t="str">
        <f t="shared" si="45"/>
        <v>A+</v>
      </c>
      <c r="AJ57" s="5" t="str">
        <f t="shared" si="46"/>
        <v>5</v>
      </c>
      <c r="AK57" s="7" t="str">
        <f t="shared" si="47"/>
        <v>Pass</v>
      </c>
      <c r="AL57" s="8">
        <f t="shared" si="48"/>
        <v>286</v>
      </c>
      <c r="AM57" s="8">
        <f t="shared" si="49"/>
        <v>4</v>
      </c>
    </row>
    <row r="58" spans="1:39" ht="21.9" customHeight="1">
      <c r="A58" s="5">
        <v>5</v>
      </c>
      <c r="B58" s="5">
        <v>22</v>
      </c>
      <c r="C58" s="13" t="s">
        <v>400</v>
      </c>
      <c r="D58" s="5">
        <v>31</v>
      </c>
      <c r="E58" s="5" t="str">
        <f t="shared" si="25"/>
        <v>A</v>
      </c>
      <c r="F58" s="5" t="str">
        <f t="shared" si="26"/>
        <v>4</v>
      </c>
      <c r="G58" s="5">
        <v>35</v>
      </c>
      <c r="H58" s="5" t="str">
        <f t="shared" si="27"/>
        <v>A+</v>
      </c>
      <c r="I58" s="5" t="str">
        <f t="shared" si="28"/>
        <v>5</v>
      </c>
      <c r="J58" s="5">
        <v>10</v>
      </c>
      <c r="K58" s="5" t="str">
        <f t="shared" si="29"/>
        <v>B</v>
      </c>
      <c r="L58" s="5" t="str">
        <f t="shared" si="30"/>
        <v>2</v>
      </c>
      <c r="M58" s="5">
        <v>30</v>
      </c>
      <c r="N58" s="5" t="str">
        <f t="shared" si="31"/>
        <v>A</v>
      </c>
      <c r="O58" s="5" t="str">
        <f t="shared" si="32"/>
        <v>4</v>
      </c>
      <c r="P58" s="5">
        <v>12</v>
      </c>
      <c r="Q58" s="5" t="str">
        <f t="shared" si="33"/>
        <v>A-</v>
      </c>
      <c r="R58" s="5" t="str">
        <f t="shared" si="34"/>
        <v>3.5</v>
      </c>
      <c r="S58" s="5">
        <v>30</v>
      </c>
      <c r="T58" s="5" t="str">
        <f t="shared" si="35"/>
        <v>A</v>
      </c>
      <c r="U58" s="5" t="str">
        <f t="shared" si="36"/>
        <v>4</v>
      </c>
      <c r="V58" s="5">
        <v>24</v>
      </c>
      <c r="W58" s="5" t="str">
        <f t="shared" si="37"/>
        <v>A-</v>
      </c>
      <c r="X58" s="5" t="str">
        <f t="shared" si="38"/>
        <v>3.5</v>
      </c>
      <c r="Y58" s="5">
        <v>40</v>
      </c>
      <c r="Z58" s="5" t="str">
        <f t="shared" si="39"/>
        <v>A+</v>
      </c>
      <c r="AA58" s="5" t="str">
        <f t="shared" si="40"/>
        <v>5</v>
      </c>
      <c r="AB58" s="5">
        <v>37</v>
      </c>
      <c r="AC58" s="5" t="str">
        <f t="shared" si="41"/>
        <v>A+</v>
      </c>
      <c r="AD58" s="5" t="str">
        <f t="shared" si="42"/>
        <v>5</v>
      </c>
      <c r="AE58" s="5">
        <v>20</v>
      </c>
      <c r="AF58" s="5" t="str">
        <f t="shared" si="43"/>
        <v>A+</v>
      </c>
      <c r="AG58" s="5" t="str">
        <f t="shared" si="44"/>
        <v>5</v>
      </c>
      <c r="AH58" s="5">
        <v>17</v>
      </c>
      <c r="AI58" s="5" t="str">
        <f t="shared" si="45"/>
        <v>A+</v>
      </c>
      <c r="AJ58" s="5" t="str">
        <f t="shared" si="46"/>
        <v>5</v>
      </c>
      <c r="AK58" s="7" t="str">
        <f t="shared" si="47"/>
        <v>Pass</v>
      </c>
      <c r="AL58" s="8">
        <f t="shared" si="48"/>
        <v>286</v>
      </c>
      <c r="AM58" s="8">
        <f t="shared" si="49"/>
        <v>4</v>
      </c>
    </row>
    <row r="59" spans="1:39" ht="21.9" customHeight="1">
      <c r="A59" s="5">
        <v>6</v>
      </c>
      <c r="B59" s="5">
        <v>13</v>
      </c>
      <c r="C59" s="13" t="s">
        <v>391</v>
      </c>
      <c r="D59" s="5">
        <v>34</v>
      </c>
      <c r="E59" s="5" t="str">
        <f t="shared" si="25"/>
        <v>A+</v>
      </c>
      <c r="F59" s="5" t="str">
        <f t="shared" si="26"/>
        <v>5</v>
      </c>
      <c r="G59" s="5">
        <v>28</v>
      </c>
      <c r="H59" s="5" t="str">
        <f t="shared" si="27"/>
        <v>A</v>
      </c>
      <c r="I59" s="5" t="str">
        <f t="shared" si="28"/>
        <v>4</v>
      </c>
      <c r="J59" s="5">
        <v>10</v>
      </c>
      <c r="K59" s="5" t="str">
        <f t="shared" si="29"/>
        <v>B</v>
      </c>
      <c r="L59" s="5" t="str">
        <f t="shared" si="30"/>
        <v>2</v>
      </c>
      <c r="M59" s="5">
        <v>32</v>
      </c>
      <c r="N59" s="5" t="str">
        <f t="shared" si="31"/>
        <v>A+</v>
      </c>
      <c r="O59" s="5" t="str">
        <f t="shared" si="32"/>
        <v>5</v>
      </c>
      <c r="P59" s="5">
        <v>8</v>
      </c>
      <c r="Q59" s="5" t="str">
        <f t="shared" si="33"/>
        <v>C</v>
      </c>
      <c r="R59" s="5" t="str">
        <f t="shared" si="34"/>
        <v>1</v>
      </c>
      <c r="S59" s="5">
        <v>36</v>
      </c>
      <c r="T59" s="5" t="str">
        <f t="shared" si="35"/>
        <v>A+</v>
      </c>
      <c r="U59" s="5" t="str">
        <f t="shared" si="36"/>
        <v>5</v>
      </c>
      <c r="V59" s="5">
        <v>24</v>
      </c>
      <c r="W59" s="5" t="str">
        <f t="shared" si="37"/>
        <v>A-</v>
      </c>
      <c r="X59" s="5" t="str">
        <f t="shared" si="38"/>
        <v>3.5</v>
      </c>
      <c r="Y59" s="5">
        <v>35</v>
      </c>
      <c r="Z59" s="5" t="str">
        <f t="shared" si="39"/>
        <v>A+</v>
      </c>
      <c r="AA59" s="5" t="str">
        <f t="shared" si="40"/>
        <v>5</v>
      </c>
      <c r="AB59" s="5">
        <v>30</v>
      </c>
      <c r="AC59" s="5" t="str">
        <f t="shared" si="41"/>
        <v>A</v>
      </c>
      <c r="AD59" s="5" t="str">
        <f t="shared" si="42"/>
        <v>4</v>
      </c>
      <c r="AE59" s="5">
        <v>22</v>
      </c>
      <c r="AF59" s="5" t="str">
        <f t="shared" si="43"/>
        <v>A+</v>
      </c>
      <c r="AG59" s="5" t="str">
        <f t="shared" si="44"/>
        <v>5</v>
      </c>
      <c r="AH59" s="5">
        <v>17</v>
      </c>
      <c r="AI59" s="5" t="str">
        <f t="shared" si="45"/>
        <v>A+</v>
      </c>
      <c r="AJ59" s="5" t="str">
        <f t="shared" si="46"/>
        <v>5</v>
      </c>
      <c r="AK59" s="7" t="str">
        <f t="shared" si="47"/>
        <v>Pass</v>
      </c>
      <c r="AL59" s="8">
        <f t="shared" si="48"/>
        <v>276</v>
      </c>
      <c r="AM59" s="8">
        <f t="shared" si="49"/>
        <v>6</v>
      </c>
    </row>
    <row r="60" spans="1:39" ht="21.9" customHeight="1">
      <c r="A60" s="5">
        <v>7</v>
      </c>
      <c r="B60" s="5">
        <v>16</v>
      </c>
      <c r="C60" s="13" t="s">
        <v>394</v>
      </c>
      <c r="D60" s="5">
        <v>21</v>
      </c>
      <c r="E60" s="5" t="str">
        <f t="shared" si="25"/>
        <v>B</v>
      </c>
      <c r="F60" s="5" t="str">
        <f t="shared" si="26"/>
        <v>3</v>
      </c>
      <c r="G60" s="5">
        <v>33</v>
      </c>
      <c r="H60" s="5" t="str">
        <f t="shared" si="27"/>
        <v>A+</v>
      </c>
      <c r="I60" s="5" t="str">
        <f t="shared" si="28"/>
        <v>5</v>
      </c>
      <c r="J60" s="5">
        <v>9</v>
      </c>
      <c r="K60" s="5" t="str">
        <f t="shared" si="29"/>
        <v>C</v>
      </c>
      <c r="L60" s="5" t="str">
        <f t="shared" si="30"/>
        <v>2</v>
      </c>
      <c r="M60" s="5">
        <v>24</v>
      </c>
      <c r="N60" s="5" t="str">
        <f t="shared" si="31"/>
        <v>A-</v>
      </c>
      <c r="O60" s="5" t="str">
        <f t="shared" si="32"/>
        <v>3.5</v>
      </c>
      <c r="P60" s="5">
        <v>12</v>
      </c>
      <c r="Q60" s="5" t="str">
        <f t="shared" si="33"/>
        <v>A-</v>
      </c>
      <c r="R60" s="5" t="str">
        <f t="shared" si="34"/>
        <v>3.5</v>
      </c>
      <c r="S60" s="5">
        <v>30</v>
      </c>
      <c r="T60" s="5" t="str">
        <f t="shared" si="35"/>
        <v>A</v>
      </c>
      <c r="U60" s="5" t="str">
        <f t="shared" si="36"/>
        <v>4</v>
      </c>
      <c r="V60" s="5">
        <v>22</v>
      </c>
      <c r="W60" s="5" t="str">
        <f t="shared" si="37"/>
        <v>B</v>
      </c>
      <c r="X60" s="5" t="str">
        <f t="shared" si="38"/>
        <v>3</v>
      </c>
      <c r="Y60" s="5">
        <v>40</v>
      </c>
      <c r="Z60" s="5" t="str">
        <f t="shared" si="39"/>
        <v>A+</v>
      </c>
      <c r="AA60" s="5" t="str">
        <f t="shared" si="40"/>
        <v>5</v>
      </c>
      <c r="AB60" s="5">
        <v>40</v>
      </c>
      <c r="AC60" s="5" t="str">
        <f t="shared" si="41"/>
        <v>A+</v>
      </c>
      <c r="AD60" s="5" t="str">
        <f t="shared" si="42"/>
        <v>5</v>
      </c>
      <c r="AE60" s="5">
        <v>12</v>
      </c>
      <c r="AF60" s="5" t="str">
        <f t="shared" si="43"/>
        <v>A-</v>
      </c>
      <c r="AG60" s="5" t="str">
        <f t="shared" si="44"/>
        <v>3.5</v>
      </c>
      <c r="AH60" s="5">
        <v>17</v>
      </c>
      <c r="AI60" s="5" t="str">
        <f t="shared" si="45"/>
        <v>A+</v>
      </c>
      <c r="AJ60" s="5" t="str">
        <f t="shared" si="46"/>
        <v>5</v>
      </c>
      <c r="AK60" s="7" t="str">
        <f t="shared" si="47"/>
        <v>Pass</v>
      </c>
      <c r="AL60" s="8">
        <f t="shared" si="48"/>
        <v>260</v>
      </c>
      <c r="AM60" s="8">
        <f t="shared" si="49"/>
        <v>7</v>
      </c>
    </row>
    <row r="61" spans="1:39" ht="21.9" customHeight="1">
      <c r="A61" s="5">
        <v>8</v>
      </c>
      <c r="B61" s="5">
        <v>1</v>
      </c>
      <c r="C61" s="13" t="s">
        <v>379</v>
      </c>
      <c r="D61" s="5">
        <v>26</v>
      </c>
      <c r="E61" s="5" t="str">
        <f t="shared" si="25"/>
        <v>A-</v>
      </c>
      <c r="F61" s="5" t="str">
        <f t="shared" si="26"/>
        <v>3.5</v>
      </c>
      <c r="G61" s="5">
        <v>32</v>
      </c>
      <c r="H61" s="5" t="str">
        <f t="shared" si="27"/>
        <v>A+</v>
      </c>
      <c r="I61" s="5" t="str">
        <f t="shared" si="28"/>
        <v>5</v>
      </c>
      <c r="J61" s="5">
        <v>7</v>
      </c>
      <c r="K61" s="5" t="str">
        <f t="shared" si="29"/>
        <v>D</v>
      </c>
      <c r="L61" s="5" t="str">
        <f t="shared" si="30"/>
        <v>1</v>
      </c>
      <c r="M61" s="5">
        <v>24</v>
      </c>
      <c r="N61" s="5" t="str">
        <f t="shared" si="31"/>
        <v>A-</v>
      </c>
      <c r="O61" s="5" t="str">
        <f t="shared" si="32"/>
        <v>3.5</v>
      </c>
      <c r="P61" s="5">
        <v>12</v>
      </c>
      <c r="Q61" s="5" t="str">
        <f t="shared" si="33"/>
        <v>A-</v>
      </c>
      <c r="R61" s="5" t="str">
        <f t="shared" si="34"/>
        <v>3.5</v>
      </c>
      <c r="S61" s="5">
        <v>20</v>
      </c>
      <c r="T61" s="5" t="str">
        <f t="shared" si="35"/>
        <v>B</v>
      </c>
      <c r="U61" s="5" t="str">
        <f t="shared" si="36"/>
        <v>3</v>
      </c>
      <c r="V61" s="5">
        <v>24</v>
      </c>
      <c r="W61" s="5" t="str">
        <f t="shared" si="37"/>
        <v>A-</v>
      </c>
      <c r="X61" s="5" t="str">
        <f t="shared" si="38"/>
        <v>3.5</v>
      </c>
      <c r="Y61" s="5">
        <v>35</v>
      </c>
      <c r="Z61" s="5" t="str">
        <f t="shared" si="39"/>
        <v>A+</v>
      </c>
      <c r="AA61" s="5" t="str">
        <f t="shared" si="40"/>
        <v>5</v>
      </c>
      <c r="AB61" s="5">
        <v>40</v>
      </c>
      <c r="AC61" s="5" t="str">
        <f t="shared" si="41"/>
        <v>A+</v>
      </c>
      <c r="AD61" s="5" t="str">
        <f t="shared" si="42"/>
        <v>5</v>
      </c>
      <c r="AE61" s="5">
        <v>24</v>
      </c>
      <c r="AF61" s="5" t="str">
        <f>IF(AE61&gt;=24, "A+", IF(AE61&gt;=21, "A", IF(AE61&gt;=18, "A-", IF(AE61&gt;=15, "B", IF(AE61&gt;=12, "C", IF(AE61&gt;=9, "D", IF(AE61&lt;9, "F")))))))</f>
        <v>A+</v>
      </c>
      <c r="AG61" s="5" t="str">
        <f>IF(AE61&gt;=24, "5", IF(AE61&gt;=21, "4", IF(AE61&gt;=18, "3.5", IF(AE61&gt;=15, "3", IF(AE61&gt;12, "2", IF(AE61&gt;=9, "1", IF(AE61&lt;9, "0")))))))</f>
        <v>5</v>
      </c>
      <c r="AH61" s="5">
        <v>13</v>
      </c>
      <c r="AI61" s="5" t="str">
        <f t="shared" si="45"/>
        <v>A-</v>
      </c>
      <c r="AJ61" s="5" t="str">
        <f t="shared" si="46"/>
        <v>3.5</v>
      </c>
      <c r="AK61" s="7" t="str">
        <f t="shared" si="47"/>
        <v>Pass</v>
      </c>
      <c r="AL61" s="8">
        <f t="shared" si="48"/>
        <v>257</v>
      </c>
      <c r="AM61" s="8">
        <f t="shared" si="49"/>
        <v>8</v>
      </c>
    </row>
    <row r="62" spans="1:39" ht="21.9" customHeight="1">
      <c r="A62" s="5">
        <v>9</v>
      </c>
      <c r="B62" s="5">
        <v>42</v>
      </c>
      <c r="C62" s="13" t="s">
        <v>420</v>
      </c>
      <c r="D62" s="5">
        <v>24</v>
      </c>
      <c r="E62" s="5" t="str">
        <f t="shared" si="25"/>
        <v>A-</v>
      </c>
      <c r="F62" s="5" t="str">
        <f t="shared" si="26"/>
        <v>3.5</v>
      </c>
      <c r="G62" s="5">
        <v>31</v>
      </c>
      <c r="H62" s="5" t="str">
        <f t="shared" si="27"/>
        <v>A</v>
      </c>
      <c r="I62" s="5" t="str">
        <f t="shared" si="28"/>
        <v>4</v>
      </c>
      <c r="J62" s="5">
        <v>7</v>
      </c>
      <c r="K62" s="5" t="str">
        <f t="shared" si="29"/>
        <v>D</v>
      </c>
      <c r="L62" s="5" t="str">
        <f t="shared" si="30"/>
        <v>1</v>
      </c>
      <c r="M62" s="5">
        <v>22</v>
      </c>
      <c r="N62" s="5" t="str">
        <f t="shared" si="31"/>
        <v>B</v>
      </c>
      <c r="O62" s="5" t="str">
        <f t="shared" si="32"/>
        <v>3</v>
      </c>
      <c r="P62" s="5">
        <v>10</v>
      </c>
      <c r="Q62" s="5" t="str">
        <f t="shared" si="33"/>
        <v>B</v>
      </c>
      <c r="R62" s="5" t="str">
        <f t="shared" si="34"/>
        <v>2</v>
      </c>
      <c r="S62" s="5">
        <v>22</v>
      </c>
      <c r="T62" s="5" t="str">
        <f t="shared" si="35"/>
        <v>B</v>
      </c>
      <c r="U62" s="5" t="str">
        <f t="shared" si="36"/>
        <v>3</v>
      </c>
      <c r="V62" s="5">
        <v>22</v>
      </c>
      <c r="W62" s="5" t="str">
        <f t="shared" si="37"/>
        <v>B</v>
      </c>
      <c r="X62" s="5" t="str">
        <f t="shared" si="38"/>
        <v>3</v>
      </c>
      <c r="Y62" s="5">
        <v>36</v>
      </c>
      <c r="Z62" s="5" t="str">
        <f t="shared" si="39"/>
        <v>A+</v>
      </c>
      <c r="AA62" s="5" t="str">
        <f t="shared" si="40"/>
        <v>5</v>
      </c>
      <c r="AB62" s="5">
        <v>40</v>
      </c>
      <c r="AC62" s="5" t="str">
        <f t="shared" si="41"/>
        <v>A+</v>
      </c>
      <c r="AD62" s="5" t="str">
        <f t="shared" si="42"/>
        <v>5</v>
      </c>
      <c r="AE62" s="5">
        <v>19</v>
      </c>
      <c r="AF62" s="5" t="str">
        <f t="shared" ref="AF62:AF104" si="50">IF(AE62&gt;=16, "A+", IF(AE62&gt;=14, "A", IF(AE62&gt;=12, "A-", IF(AE62&gt;=10, "B", IF(AE62&gt;=8, "C", IF(AE62&gt;=6, "D", IF(AE62&lt;6, "F")))))))</f>
        <v>A+</v>
      </c>
      <c r="AG62" s="5" t="str">
        <f t="shared" ref="AG62:AG104" si="51">IF(AE62&gt;=16, "5", IF(AE62&gt;=14, "4", IF(AE62&gt;=12, "3.5", IF(AE62&gt;=20, "3", IF(AE62&gt;8, "2", IF(AE62&gt;=6, "1", IF(AE62&lt;6, "0")))))))</f>
        <v>5</v>
      </c>
      <c r="AH62" s="5">
        <v>17</v>
      </c>
      <c r="AI62" s="5" t="str">
        <f t="shared" si="45"/>
        <v>A+</v>
      </c>
      <c r="AJ62" s="5" t="str">
        <f t="shared" si="46"/>
        <v>5</v>
      </c>
      <c r="AK62" s="7" t="str">
        <f t="shared" si="47"/>
        <v>Pass</v>
      </c>
      <c r="AL62" s="8">
        <f t="shared" si="48"/>
        <v>250</v>
      </c>
      <c r="AM62" s="8">
        <f t="shared" si="49"/>
        <v>9</v>
      </c>
    </row>
    <row r="63" spans="1:39" ht="21.9" customHeight="1">
      <c r="A63" s="5">
        <v>10</v>
      </c>
      <c r="B63" s="5">
        <v>18</v>
      </c>
      <c r="C63" s="13" t="s">
        <v>396</v>
      </c>
      <c r="D63" s="5">
        <v>30</v>
      </c>
      <c r="E63" s="5" t="str">
        <f t="shared" si="25"/>
        <v>A</v>
      </c>
      <c r="F63" s="5" t="str">
        <f t="shared" si="26"/>
        <v>4</v>
      </c>
      <c r="G63" s="5">
        <v>32</v>
      </c>
      <c r="H63" s="5" t="str">
        <f t="shared" si="27"/>
        <v>A+</v>
      </c>
      <c r="I63" s="5" t="str">
        <f t="shared" si="28"/>
        <v>5</v>
      </c>
      <c r="J63" s="5">
        <v>15</v>
      </c>
      <c r="K63" s="5" t="str">
        <f t="shared" si="29"/>
        <v>A</v>
      </c>
      <c r="L63" s="5" t="str">
        <f t="shared" si="30"/>
        <v>4</v>
      </c>
      <c r="M63" s="5">
        <v>26</v>
      </c>
      <c r="N63" s="5" t="str">
        <f t="shared" si="31"/>
        <v>A-</v>
      </c>
      <c r="O63" s="5" t="str">
        <f t="shared" si="32"/>
        <v>3.5</v>
      </c>
      <c r="P63" s="5">
        <v>8</v>
      </c>
      <c r="Q63" s="5" t="str">
        <f t="shared" si="33"/>
        <v>C</v>
      </c>
      <c r="R63" s="5" t="str">
        <f t="shared" si="34"/>
        <v>1</v>
      </c>
      <c r="S63" s="5">
        <v>18</v>
      </c>
      <c r="T63" s="5" t="str">
        <f t="shared" si="35"/>
        <v>C</v>
      </c>
      <c r="U63" s="5" t="str">
        <f t="shared" si="36"/>
        <v>2</v>
      </c>
      <c r="V63" s="5">
        <v>26</v>
      </c>
      <c r="W63" s="5" t="str">
        <f t="shared" si="37"/>
        <v>A-</v>
      </c>
      <c r="X63" s="5" t="str">
        <f t="shared" si="38"/>
        <v>3.5</v>
      </c>
      <c r="Y63" s="5">
        <v>36</v>
      </c>
      <c r="Z63" s="5" t="str">
        <f t="shared" si="39"/>
        <v>A+</v>
      </c>
      <c r="AA63" s="5" t="str">
        <f t="shared" si="40"/>
        <v>5</v>
      </c>
      <c r="AB63" s="5">
        <v>31</v>
      </c>
      <c r="AC63" s="5" t="str">
        <f t="shared" si="41"/>
        <v>A</v>
      </c>
      <c r="AD63" s="5" t="str">
        <f t="shared" si="42"/>
        <v>4</v>
      </c>
      <c r="AE63" s="5">
        <v>13</v>
      </c>
      <c r="AF63" s="5" t="str">
        <f t="shared" si="50"/>
        <v>A-</v>
      </c>
      <c r="AG63" s="5" t="str">
        <f t="shared" si="51"/>
        <v>3.5</v>
      </c>
      <c r="AH63" s="5">
        <v>13</v>
      </c>
      <c r="AI63" s="5" t="str">
        <f t="shared" si="45"/>
        <v>A-</v>
      </c>
      <c r="AJ63" s="5" t="str">
        <f t="shared" si="46"/>
        <v>3.5</v>
      </c>
      <c r="AK63" s="7" t="str">
        <f t="shared" si="47"/>
        <v>Pass</v>
      </c>
      <c r="AL63" s="8">
        <f t="shared" si="48"/>
        <v>248</v>
      </c>
      <c r="AM63" s="8">
        <f t="shared" si="49"/>
        <v>10</v>
      </c>
    </row>
    <row r="64" spans="1:39" ht="21.9" customHeight="1">
      <c r="A64" s="5">
        <v>11</v>
      </c>
      <c r="B64" s="5">
        <v>2</v>
      </c>
      <c r="C64" s="13" t="s">
        <v>380</v>
      </c>
      <c r="D64" s="5">
        <v>33</v>
      </c>
      <c r="E64" s="5" t="str">
        <f t="shared" si="25"/>
        <v>A+</v>
      </c>
      <c r="F64" s="5" t="str">
        <f t="shared" si="26"/>
        <v>5</v>
      </c>
      <c r="G64" s="5">
        <v>35</v>
      </c>
      <c r="H64" s="5" t="str">
        <f t="shared" si="27"/>
        <v>A+</v>
      </c>
      <c r="I64" s="5" t="str">
        <f t="shared" si="28"/>
        <v>5</v>
      </c>
      <c r="J64" s="5">
        <v>10</v>
      </c>
      <c r="K64" s="5" t="str">
        <f t="shared" si="29"/>
        <v>B</v>
      </c>
      <c r="L64" s="5" t="str">
        <f t="shared" si="30"/>
        <v>2</v>
      </c>
      <c r="M64" s="5">
        <v>16</v>
      </c>
      <c r="N64" s="5" t="str">
        <f t="shared" si="31"/>
        <v>C</v>
      </c>
      <c r="O64" s="5" t="str">
        <f t="shared" si="32"/>
        <v>1</v>
      </c>
      <c r="P64" s="5">
        <v>14</v>
      </c>
      <c r="Q64" s="5" t="str">
        <f t="shared" si="33"/>
        <v>A</v>
      </c>
      <c r="R64" s="5" t="str">
        <f t="shared" si="34"/>
        <v>4</v>
      </c>
      <c r="S64" s="5">
        <v>32</v>
      </c>
      <c r="T64" s="5" t="str">
        <f t="shared" si="35"/>
        <v>A+</v>
      </c>
      <c r="U64" s="5" t="str">
        <f t="shared" si="36"/>
        <v>5</v>
      </c>
      <c r="V64" s="5">
        <v>18</v>
      </c>
      <c r="W64" s="5" t="str">
        <f t="shared" si="37"/>
        <v>C</v>
      </c>
      <c r="X64" s="5" t="str">
        <f t="shared" si="38"/>
        <v>2</v>
      </c>
      <c r="Y64" s="5">
        <v>33</v>
      </c>
      <c r="Z64" s="5" t="str">
        <f t="shared" si="39"/>
        <v>A+</v>
      </c>
      <c r="AA64" s="5" t="str">
        <f t="shared" si="40"/>
        <v>5</v>
      </c>
      <c r="AB64" s="5">
        <v>25</v>
      </c>
      <c r="AC64" s="5" t="str">
        <f t="shared" si="41"/>
        <v>A-</v>
      </c>
      <c r="AD64" s="5" t="str">
        <f t="shared" si="42"/>
        <v>3.5</v>
      </c>
      <c r="AE64" s="5">
        <v>16</v>
      </c>
      <c r="AF64" s="5" t="str">
        <f t="shared" si="50"/>
        <v>A+</v>
      </c>
      <c r="AG64" s="5" t="str">
        <f t="shared" si="51"/>
        <v>5</v>
      </c>
      <c r="AH64" s="5">
        <v>15</v>
      </c>
      <c r="AI64" s="5" t="str">
        <f t="shared" si="45"/>
        <v>A</v>
      </c>
      <c r="AJ64" s="5" t="str">
        <f t="shared" si="46"/>
        <v>4</v>
      </c>
      <c r="AK64" s="7" t="str">
        <f t="shared" si="47"/>
        <v>Pass</v>
      </c>
      <c r="AL64" s="8">
        <f t="shared" si="48"/>
        <v>247</v>
      </c>
      <c r="AM64" s="8">
        <f t="shared" si="49"/>
        <v>11</v>
      </c>
    </row>
    <row r="65" spans="1:39" ht="21.9" customHeight="1">
      <c r="A65" s="5">
        <v>12</v>
      </c>
      <c r="B65" s="5">
        <v>8</v>
      </c>
      <c r="C65" s="13" t="s">
        <v>386</v>
      </c>
      <c r="D65" s="5">
        <v>27</v>
      </c>
      <c r="E65" s="5" t="str">
        <f t="shared" si="25"/>
        <v>A-</v>
      </c>
      <c r="F65" s="5" t="str">
        <f t="shared" si="26"/>
        <v>3.5</v>
      </c>
      <c r="G65" s="5">
        <v>31</v>
      </c>
      <c r="H65" s="5" t="str">
        <f t="shared" si="27"/>
        <v>A</v>
      </c>
      <c r="I65" s="5" t="str">
        <f t="shared" si="28"/>
        <v>4</v>
      </c>
      <c r="J65" s="5">
        <v>7</v>
      </c>
      <c r="K65" s="5" t="str">
        <f t="shared" si="29"/>
        <v>D</v>
      </c>
      <c r="L65" s="5" t="str">
        <f t="shared" si="30"/>
        <v>1</v>
      </c>
      <c r="M65" s="5">
        <v>20</v>
      </c>
      <c r="N65" s="5" t="str">
        <f t="shared" si="31"/>
        <v>B</v>
      </c>
      <c r="O65" s="5" t="str">
        <f t="shared" si="32"/>
        <v>3</v>
      </c>
      <c r="P65" s="5">
        <v>8</v>
      </c>
      <c r="Q65" s="5" t="str">
        <f t="shared" si="33"/>
        <v>C</v>
      </c>
      <c r="R65" s="5" t="str">
        <f t="shared" si="34"/>
        <v>1</v>
      </c>
      <c r="S65" s="5">
        <v>20</v>
      </c>
      <c r="T65" s="5" t="str">
        <f t="shared" si="35"/>
        <v>B</v>
      </c>
      <c r="U65" s="5" t="str">
        <f t="shared" si="36"/>
        <v>3</v>
      </c>
      <c r="V65" s="5">
        <v>16</v>
      </c>
      <c r="W65" s="5" t="str">
        <f t="shared" si="37"/>
        <v>C</v>
      </c>
      <c r="X65" s="5" t="str">
        <f t="shared" si="38"/>
        <v>1</v>
      </c>
      <c r="Y65" s="5">
        <v>40</v>
      </c>
      <c r="Z65" s="5" t="str">
        <f t="shared" si="39"/>
        <v>A+</v>
      </c>
      <c r="AA65" s="5" t="str">
        <f t="shared" si="40"/>
        <v>5</v>
      </c>
      <c r="AB65" s="5">
        <v>36</v>
      </c>
      <c r="AC65" s="5" t="str">
        <f t="shared" si="41"/>
        <v>A+</v>
      </c>
      <c r="AD65" s="5" t="str">
        <f t="shared" si="42"/>
        <v>5</v>
      </c>
      <c r="AE65" s="5">
        <v>20</v>
      </c>
      <c r="AF65" s="5" t="str">
        <f t="shared" si="50"/>
        <v>A+</v>
      </c>
      <c r="AG65" s="5" t="str">
        <f t="shared" si="51"/>
        <v>5</v>
      </c>
      <c r="AH65" s="5">
        <v>17</v>
      </c>
      <c r="AI65" s="5" t="str">
        <f t="shared" si="45"/>
        <v>A+</v>
      </c>
      <c r="AJ65" s="5" t="str">
        <f t="shared" si="46"/>
        <v>5</v>
      </c>
      <c r="AK65" s="7" t="str">
        <f t="shared" si="47"/>
        <v>Pass</v>
      </c>
      <c r="AL65" s="8">
        <f t="shared" si="48"/>
        <v>242</v>
      </c>
      <c r="AM65" s="8">
        <f t="shared" si="49"/>
        <v>12</v>
      </c>
    </row>
    <row r="66" spans="1:39" ht="21.9" customHeight="1">
      <c r="A66" s="5">
        <v>13</v>
      </c>
      <c r="B66" s="5">
        <v>9</v>
      </c>
      <c r="C66" s="13" t="s">
        <v>387</v>
      </c>
      <c r="D66" s="5">
        <v>33</v>
      </c>
      <c r="E66" s="5" t="str">
        <f t="shared" si="25"/>
        <v>A+</v>
      </c>
      <c r="F66" s="5" t="str">
        <f t="shared" si="26"/>
        <v>5</v>
      </c>
      <c r="G66" s="5">
        <v>17</v>
      </c>
      <c r="H66" s="5" t="str">
        <f t="shared" si="27"/>
        <v>C</v>
      </c>
      <c r="I66" s="5" t="str">
        <f t="shared" si="28"/>
        <v>2</v>
      </c>
      <c r="J66" s="5">
        <v>10</v>
      </c>
      <c r="K66" s="5" t="str">
        <f t="shared" si="29"/>
        <v>B</v>
      </c>
      <c r="L66" s="5" t="str">
        <f t="shared" si="30"/>
        <v>2</v>
      </c>
      <c r="M66" s="5">
        <v>22</v>
      </c>
      <c r="N66" s="5" t="str">
        <f t="shared" si="31"/>
        <v>B</v>
      </c>
      <c r="O66" s="5" t="str">
        <f t="shared" si="32"/>
        <v>3</v>
      </c>
      <c r="P66" s="5">
        <v>12</v>
      </c>
      <c r="Q66" s="5" t="str">
        <f t="shared" si="33"/>
        <v>A-</v>
      </c>
      <c r="R66" s="5" t="str">
        <f t="shared" si="34"/>
        <v>3.5</v>
      </c>
      <c r="S66" s="5">
        <v>20</v>
      </c>
      <c r="T66" s="5" t="str">
        <f t="shared" si="35"/>
        <v>B</v>
      </c>
      <c r="U66" s="5" t="str">
        <f t="shared" si="36"/>
        <v>3</v>
      </c>
      <c r="V66" s="5">
        <v>24</v>
      </c>
      <c r="W66" s="5" t="str">
        <f t="shared" si="37"/>
        <v>A-</v>
      </c>
      <c r="X66" s="5" t="str">
        <f t="shared" si="38"/>
        <v>3.5</v>
      </c>
      <c r="Y66" s="5">
        <v>40</v>
      </c>
      <c r="Z66" s="5" t="str">
        <f t="shared" si="39"/>
        <v>A+</v>
      </c>
      <c r="AA66" s="5" t="str">
        <f t="shared" si="40"/>
        <v>5</v>
      </c>
      <c r="AB66" s="5">
        <v>28</v>
      </c>
      <c r="AC66" s="5" t="str">
        <f t="shared" si="41"/>
        <v>A</v>
      </c>
      <c r="AD66" s="5" t="str">
        <f t="shared" si="42"/>
        <v>4</v>
      </c>
      <c r="AE66" s="5">
        <v>16</v>
      </c>
      <c r="AF66" s="5" t="str">
        <f t="shared" si="50"/>
        <v>A+</v>
      </c>
      <c r="AG66" s="5" t="str">
        <f t="shared" si="51"/>
        <v>5</v>
      </c>
      <c r="AH66" s="5">
        <v>15</v>
      </c>
      <c r="AI66" s="5" t="str">
        <f t="shared" si="45"/>
        <v>A</v>
      </c>
      <c r="AJ66" s="5" t="str">
        <f t="shared" si="46"/>
        <v>4</v>
      </c>
      <c r="AK66" s="7" t="str">
        <f t="shared" si="47"/>
        <v>Pass</v>
      </c>
      <c r="AL66" s="8">
        <f t="shared" si="48"/>
        <v>237</v>
      </c>
      <c r="AM66" s="8">
        <f t="shared" si="49"/>
        <v>13</v>
      </c>
    </row>
    <row r="67" spans="1:39" ht="21.9" customHeight="1">
      <c r="A67" s="5">
        <v>14</v>
      </c>
      <c r="B67" s="5">
        <v>10</v>
      </c>
      <c r="C67" s="13" t="s">
        <v>388</v>
      </c>
      <c r="D67" s="5">
        <v>23</v>
      </c>
      <c r="E67" s="5" t="str">
        <f t="shared" si="25"/>
        <v>B</v>
      </c>
      <c r="F67" s="5" t="str">
        <f t="shared" si="26"/>
        <v>3</v>
      </c>
      <c r="G67" s="5">
        <v>30</v>
      </c>
      <c r="H67" s="5" t="str">
        <f t="shared" si="27"/>
        <v>A</v>
      </c>
      <c r="I67" s="5" t="str">
        <f t="shared" si="28"/>
        <v>4</v>
      </c>
      <c r="J67" s="5">
        <v>8</v>
      </c>
      <c r="K67" s="5" t="str">
        <f t="shared" si="29"/>
        <v>C</v>
      </c>
      <c r="L67" s="5" t="str">
        <f t="shared" si="30"/>
        <v>1</v>
      </c>
      <c r="M67" s="5">
        <v>26</v>
      </c>
      <c r="N67" s="5" t="str">
        <f t="shared" si="31"/>
        <v>A-</v>
      </c>
      <c r="O67" s="5" t="str">
        <f t="shared" si="32"/>
        <v>3.5</v>
      </c>
      <c r="P67" s="5">
        <v>12</v>
      </c>
      <c r="Q67" s="5" t="str">
        <f t="shared" si="33"/>
        <v>A-</v>
      </c>
      <c r="R67" s="5" t="str">
        <f t="shared" si="34"/>
        <v>3.5</v>
      </c>
      <c r="S67" s="5">
        <v>30</v>
      </c>
      <c r="T67" s="5" t="str">
        <f t="shared" si="35"/>
        <v>A</v>
      </c>
      <c r="U67" s="5" t="str">
        <f t="shared" si="36"/>
        <v>4</v>
      </c>
      <c r="V67" s="5">
        <v>20</v>
      </c>
      <c r="W67" s="5" t="str">
        <f t="shared" si="37"/>
        <v>B</v>
      </c>
      <c r="X67" s="5" t="str">
        <f t="shared" si="38"/>
        <v>3</v>
      </c>
      <c r="Y67" s="5">
        <v>28</v>
      </c>
      <c r="Z67" s="5" t="str">
        <f t="shared" si="39"/>
        <v>A</v>
      </c>
      <c r="AA67" s="5" t="str">
        <f t="shared" si="40"/>
        <v>4</v>
      </c>
      <c r="AB67" s="5">
        <v>28</v>
      </c>
      <c r="AC67" s="5" t="str">
        <f t="shared" si="41"/>
        <v>A</v>
      </c>
      <c r="AD67" s="5" t="str">
        <f t="shared" si="42"/>
        <v>4</v>
      </c>
      <c r="AE67" s="5">
        <v>11</v>
      </c>
      <c r="AF67" s="5" t="str">
        <f t="shared" si="50"/>
        <v>B</v>
      </c>
      <c r="AG67" s="5" t="str">
        <f t="shared" si="51"/>
        <v>2</v>
      </c>
      <c r="AH67" s="5">
        <v>17</v>
      </c>
      <c r="AI67" s="5" t="str">
        <f t="shared" si="45"/>
        <v>A+</v>
      </c>
      <c r="AJ67" s="5" t="str">
        <f t="shared" si="46"/>
        <v>5</v>
      </c>
      <c r="AK67" s="7" t="str">
        <f t="shared" si="47"/>
        <v>Pass</v>
      </c>
      <c r="AL67" s="8">
        <f t="shared" si="48"/>
        <v>233</v>
      </c>
      <c r="AM67" s="8">
        <f t="shared" si="49"/>
        <v>14</v>
      </c>
    </row>
    <row r="68" spans="1:39" ht="21.9" customHeight="1">
      <c r="A68" s="5">
        <v>15</v>
      </c>
      <c r="B68" s="5">
        <v>27</v>
      </c>
      <c r="C68" s="13" t="s">
        <v>405</v>
      </c>
      <c r="D68" s="5">
        <v>21</v>
      </c>
      <c r="E68" s="5" t="str">
        <f t="shared" si="25"/>
        <v>B</v>
      </c>
      <c r="F68" s="5" t="str">
        <f t="shared" si="26"/>
        <v>3</v>
      </c>
      <c r="G68" s="5">
        <v>31</v>
      </c>
      <c r="H68" s="5" t="str">
        <f t="shared" si="27"/>
        <v>A</v>
      </c>
      <c r="I68" s="5" t="str">
        <f t="shared" si="28"/>
        <v>4</v>
      </c>
      <c r="J68" s="5">
        <v>6</v>
      </c>
      <c r="K68" s="5" t="str">
        <f t="shared" si="29"/>
        <v>D</v>
      </c>
      <c r="L68" s="5" t="str">
        <f t="shared" si="30"/>
        <v>1</v>
      </c>
      <c r="M68" s="5">
        <v>22</v>
      </c>
      <c r="N68" s="5" t="str">
        <f t="shared" si="31"/>
        <v>B</v>
      </c>
      <c r="O68" s="5" t="str">
        <f t="shared" si="32"/>
        <v>3</v>
      </c>
      <c r="P68" s="5">
        <v>13</v>
      </c>
      <c r="Q68" s="5" t="str">
        <f t="shared" si="33"/>
        <v>A-</v>
      </c>
      <c r="R68" s="5" t="str">
        <f t="shared" si="34"/>
        <v>3.5</v>
      </c>
      <c r="S68" s="5">
        <v>14</v>
      </c>
      <c r="T68" s="5" t="str">
        <f t="shared" si="35"/>
        <v>D</v>
      </c>
      <c r="U68" s="5" t="str">
        <f t="shared" si="36"/>
        <v>1</v>
      </c>
      <c r="V68" s="5">
        <v>20</v>
      </c>
      <c r="W68" s="5" t="str">
        <f t="shared" si="37"/>
        <v>B</v>
      </c>
      <c r="X68" s="5" t="str">
        <f t="shared" si="38"/>
        <v>3</v>
      </c>
      <c r="Y68" s="5">
        <v>38</v>
      </c>
      <c r="Z68" s="5" t="str">
        <f t="shared" si="39"/>
        <v>A+</v>
      </c>
      <c r="AA68" s="5" t="str">
        <f t="shared" si="40"/>
        <v>5</v>
      </c>
      <c r="AB68" s="5">
        <v>36</v>
      </c>
      <c r="AC68" s="5" t="str">
        <f t="shared" si="41"/>
        <v>A+</v>
      </c>
      <c r="AD68" s="5" t="str">
        <f t="shared" si="42"/>
        <v>5</v>
      </c>
      <c r="AE68" s="5">
        <v>10</v>
      </c>
      <c r="AF68" s="5" t="str">
        <f t="shared" si="50"/>
        <v>B</v>
      </c>
      <c r="AG68" s="5" t="str">
        <f t="shared" si="51"/>
        <v>2</v>
      </c>
      <c r="AH68" s="5">
        <v>13</v>
      </c>
      <c r="AI68" s="5" t="str">
        <f t="shared" si="45"/>
        <v>A-</v>
      </c>
      <c r="AJ68" s="5" t="str">
        <f t="shared" si="46"/>
        <v>3.5</v>
      </c>
      <c r="AK68" s="7" t="str">
        <f t="shared" si="47"/>
        <v>Pass</v>
      </c>
      <c r="AL68" s="8">
        <f t="shared" si="48"/>
        <v>224</v>
      </c>
      <c r="AM68" s="8">
        <f t="shared" si="49"/>
        <v>15</v>
      </c>
    </row>
    <row r="69" spans="1:39" ht="21.9" customHeight="1">
      <c r="A69" s="5">
        <v>16</v>
      </c>
      <c r="B69" s="5">
        <v>12</v>
      </c>
      <c r="C69" s="13" t="s">
        <v>390</v>
      </c>
      <c r="D69" s="5">
        <v>18</v>
      </c>
      <c r="E69" s="5" t="str">
        <f t="shared" si="25"/>
        <v>C</v>
      </c>
      <c r="F69" s="5" t="str">
        <f t="shared" si="26"/>
        <v>2</v>
      </c>
      <c r="G69" s="5">
        <v>22</v>
      </c>
      <c r="H69" s="5" t="str">
        <f t="shared" si="27"/>
        <v>B</v>
      </c>
      <c r="I69" s="5" t="str">
        <f t="shared" si="28"/>
        <v>3</v>
      </c>
      <c r="J69" s="5">
        <v>7</v>
      </c>
      <c r="K69" s="5" t="str">
        <f t="shared" si="29"/>
        <v>D</v>
      </c>
      <c r="L69" s="5" t="str">
        <f t="shared" si="30"/>
        <v>1</v>
      </c>
      <c r="M69" s="5">
        <v>16</v>
      </c>
      <c r="N69" s="5" t="str">
        <f t="shared" si="31"/>
        <v>C</v>
      </c>
      <c r="O69" s="5" t="str">
        <f t="shared" si="32"/>
        <v>1</v>
      </c>
      <c r="P69" s="5">
        <v>14</v>
      </c>
      <c r="Q69" s="5" t="str">
        <f t="shared" si="33"/>
        <v>A</v>
      </c>
      <c r="R69" s="5" t="str">
        <f t="shared" si="34"/>
        <v>4</v>
      </c>
      <c r="S69" s="5">
        <v>16</v>
      </c>
      <c r="T69" s="5" t="str">
        <f t="shared" si="35"/>
        <v>C</v>
      </c>
      <c r="U69" s="5" t="str">
        <f t="shared" si="36"/>
        <v>1</v>
      </c>
      <c r="V69" s="5">
        <v>20</v>
      </c>
      <c r="W69" s="5" t="str">
        <f t="shared" si="37"/>
        <v>B</v>
      </c>
      <c r="X69" s="5" t="str">
        <f t="shared" si="38"/>
        <v>3</v>
      </c>
      <c r="Y69" s="5">
        <v>35</v>
      </c>
      <c r="Z69" s="5" t="str">
        <f t="shared" si="39"/>
        <v>A+</v>
      </c>
      <c r="AA69" s="5" t="str">
        <f t="shared" si="40"/>
        <v>5</v>
      </c>
      <c r="AB69" s="5">
        <v>30</v>
      </c>
      <c r="AC69" s="5" t="str">
        <f t="shared" si="41"/>
        <v>A</v>
      </c>
      <c r="AD69" s="5" t="str">
        <f t="shared" si="42"/>
        <v>4</v>
      </c>
      <c r="AE69" s="5">
        <v>14</v>
      </c>
      <c r="AF69" s="5" t="str">
        <f t="shared" si="50"/>
        <v>A</v>
      </c>
      <c r="AG69" s="5" t="str">
        <f t="shared" si="51"/>
        <v>4</v>
      </c>
      <c r="AH69" s="5">
        <v>15</v>
      </c>
      <c r="AI69" s="5" t="str">
        <f t="shared" si="45"/>
        <v>A</v>
      </c>
      <c r="AJ69" s="5" t="str">
        <f t="shared" si="46"/>
        <v>4</v>
      </c>
      <c r="AK69" s="7" t="str">
        <f t="shared" si="47"/>
        <v>Pass</v>
      </c>
      <c r="AL69" s="8">
        <f t="shared" si="48"/>
        <v>207</v>
      </c>
      <c r="AM69" s="8">
        <f t="shared" si="49"/>
        <v>16</v>
      </c>
    </row>
    <row r="70" spans="1:39" ht="21.9" customHeight="1">
      <c r="A70" s="5">
        <v>17</v>
      </c>
      <c r="B70" s="5">
        <v>34</v>
      </c>
      <c r="C70" s="13" t="s">
        <v>412</v>
      </c>
      <c r="D70" s="5">
        <v>18</v>
      </c>
      <c r="E70" s="5" t="str">
        <f t="shared" si="25"/>
        <v>C</v>
      </c>
      <c r="F70" s="5" t="str">
        <f t="shared" si="26"/>
        <v>2</v>
      </c>
      <c r="G70" s="5">
        <v>27</v>
      </c>
      <c r="H70" s="5" t="str">
        <f t="shared" si="27"/>
        <v>A-</v>
      </c>
      <c r="I70" s="5" t="str">
        <f t="shared" si="28"/>
        <v>3.5</v>
      </c>
      <c r="J70" s="5">
        <v>9</v>
      </c>
      <c r="K70" s="5" t="str">
        <f t="shared" si="29"/>
        <v>C</v>
      </c>
      <c r="L70" s="5" t="str">
        <f t="shared" si="30"/>
        <v>2</v>
      </c>
      <c r="M70" s="5">
        <v>25</v>
      </c>
      <c r="N70" s="5" t="str">
        <f t="shared" si="31"/>
        <v>A-</v>
      </c>
      <c r="O70" s="5" t="str">
        <f t="shared" si="32"/>
        <v>3.5</v>
      </c>
      <c r="P70" s="5">
        <v>10</v>
      </c>
      <c r="Q70" s="5" t="str">
        <f t="shared" si="33"/>
        <v>B</v>
      </c>
      <c r="R70" s="5" t="str">
        <f t="shared" si="34"/>
        <v>2</v>
      </c>
      <c r="S70" s="5">
        <v>14</v>
      </c>
      <c r="T70" s="5" t="str">
        <f t="shared" si="35"/>
        <v>D</v>
      </c>
      <c r="U70" s="5" t="str">
        <f t="shared" si="36"/>
        <v>1</v>
      </c>
      <c r="V70" s="5">
        <v>20</v>
      </c>
      <c r="W70" s="5" t="str">
        <f t="shared" si="37"/>
        <v>B</v>
      </c>
      <c r="X70" s="5" t="str">
        <f t="shared" si="38"/>
        <v>3</v>
      </c>
      <c r="Y70" s="6">
        <v>27</v>
      </c>
      <c r="Z70" s="5" t="str">
        <f t="shared" si="39"/>
        <v>A-</v>
      </c>
      <c r="AA70" s="5" t="str">
        <f t="shared" si="40"/>
        <v>3.5</v>
      </c>
      <c r="AB70" s="5">
        <v>31</v>
      </c>
      <c r="AC70" s="5" t="str">
        <f t="shared" si="41"/>
        <v>A</v>
      </c>
      <c r="AD70" s="5" t="str">
        <f t="shared" si="42"/>
        <v>4</v>
      </c>
      <c r="AE70" s="5">
        <v>10</v>
      </c>
      <c r="AF70" s="5" t="str">
        <f t="shared" si="50"/>
        <v>B</v>
      </c>
      <c r="AG70" s="5" t="str">
        <f t="shared" si="51"/>
        <v>2</v>
      </c>
      <c r="AH70" s="5">
        <v>11</v>
      </c>
      <c r="AI70" s="5" t="str">
        <f t="shared" si="45"/>
        <v>B</v>
      </c>
      <c r="AJ70" s="5" t="str">
        <f t="shared" si="46"/>
        <v>2</v>
      </c>
      <c r="AK70" s="7" t="str">
        <f t="shared" si="47"/>
        <v>Pass</v>
      </c>
      <c r="AL70" s="8">
        <f t="shared" si="48"/>
        <v>202</v>
      </c>
      <c r="AM70" s="8">
        <f t="shared" si="49"/>
        <v>17</v>
      </c>
    </row>
    <row r="71" spans="1:39" ht="21.9" customHeight="1">
      <c r="A71" s="5">
        <v>18</v>
      </c>
      <c r="B71" s="5">
        <v>43</v>
      </c>
      <c r="C71" s="13" t="s">
        <v>421</v>
      </c>
      <c r="D71" s="5">
        <v>21</v>
      </c>
      <c r="E71" s="5" t="str">
        <f t="shared" si="25"/>
        <v>B</v>
      </c>
      <c r="F71" s="5" t="str">
        <f t="shared" si="26"/>
        <v>3</v>
      </c>
      <c r="G71" s="5">
        <v>14</v>
      </c>
      <c r="H71" s="5" t="str">
        <f t="shared" si="27"/>
        <v>D</v>
      </c>
      <c r="I71" s="5" t="str">
        <f t="shared" si="28"/>
        <v>1</v>
      </c>
      <c r="J71" s="5">
        <v>7</v>
      </c>
      <c r="K71" s="5" t="str">
        <f t="shared" si="29"/>
        <v>D</v>
      </c>
      <c r="L71" s="5" t="str">
        <f t="shared" si="30"/>
        <v>1</v>
      </c>
      <c r="M71" s="5">
        <v>16</v>
      </c>
      <c r="N71" s="5" t="str">
        <f t="shared" si="31"/>
        <v>C</v>
      </c>
      <c r="O71" s="5" t="str">
        <f t="shared" si="32"/>
        <v>1</v>
      </c>
      <c r="P71" s="5">
        <v>10</v>
      </c>
      <c r="Q71" s="5" t="str">
        <f t="shared" si="33"/>
        <v>B</v>
      </c>
      <c r="R71" s="5" t="str">
        <f t="shared" si="34"/>
        <v>2</v>
      </c>
      <c r="S71" s="5">
        <v>26</v>
      </c>
      <c r="T71" s="5" t="str">
        <f t="shared" si="35"/>
        <v>A-</v>
      </c>
      <c r="U71" s="5" t="str">
        <f t="shared" si="36"/>
        <v>3.5</v>
      </c>
      <c r="V71" s="5">
        <v>13</v>
      </c>
      <c r="W71" s="5" t="str">
        <f t="shared" si="37"/>
        <v>D</v>
      </c>
      <c r="X71" s="5" t="str">
        <f t="shared" si="38"/>
        <v>1</v>
      </c>
      <c r="Y71" s="5">
        <v>30</v>
      </c>
      <c r="Z71" s="5" t="str">
        <f t="shared" si="39"/>
        <v>A</v>
      </c>
      <c r="AA71" s="5" t="str">
        <f t="shared" si="40"/>
        <v>4</v>
      </c>
      <c r="AB71" s="5">
        <v>36</v>
      </c>
      <c r="AC71" s="5" t="str">
        <f t="shared" si="41"/>
        <v>A+</v>
      </c>
      <c r="AD71" s="5" t="str">
        <f t="shared" si="42"/>
        <v>5</v>
      </c>
      <c r="AE71" s="5">
        <v>16</v>
      </c>
      <c r="AF71" s="5" t="str">
        <f t="shared" si="50"/>
        <v>A+</v>
      </c>
      <c r="AG71" s="5" t="str">
        <f t="shared" si="51"/>
        <v>5</v>
      </c>
      <c r="AH71" s="5">
        <v>10</v>
      </c>
      <c r="AI71" s="5" t="str">
        <f t="shared" si="45"/>
        <v>B</v>
      </c>
      <c r="AJ71" s="5" t="str">
        <f t="shared" si="46"/>
        <v>2</v>
      </c>
      <c r="AK71" s="7" t="str">
        <f t="shared" si="47"/>
        <v>Pass</v>
      </c>
      <c r="AL71" s="8">
        <f t="shared" si="48"/>
        <v>199</v>
      </c>
      <c r="AM71" s="8">
        <f t="shared" si="49"/>
        <v>18</v>
      </c>
    </row>
    <row r="72" spans="1:39" ht="21.9" customHeight="1">
      <c r="A72" s="5">
        <v>19</v>
      </c>
      <c r="B72" s="5">
        <v>4</v>
      </c>
      <c r="C72" s="13" t="s">
        <v>382</v>
      </c>
      <c r="D72" s="5">
        <v>14</v>
      </c>
      <c r="E72" s="5" t="str">
        <f t="shared" si="25"/>
        <v>D</v>
      </c>
      <c r="F72" s="5" t="str">
        <f t="shared" si="26"/>
        <v>1</v>
      </c>
      <c r="G72" s="5">
        <v>31</v>
      </c>
      <c r="H72" s="5" t="str">
        <f t="shared" si="27"/>
        <v>A</v>
      </c>
      <c r="I72" s="5" t="str">
        <f t="shared" si="28"/>
        <v>4</v>
      </c>
      <c r="J72" s="5">
        <v>6</v>
      </c>
      <c r="K72" s="5" t="str">
        <f t="shared" si="29"/>
        <v>D</v>
      </c>
      <c r="L72" s="5" t="str">
        <f t="shared" si="30"/>
        <v>1</v>
      </c>
      <c r="M72" s="5">
        <v>22</v>
      </c>
      <c r="N72" s="5" t="str">
        <f t="shared" si="31"/>
        <v>B</v>
      </c>
      <c r="O72" s="5" t="str">
        <f t="shared" si="32"/>
        <v>3</v>
      </c>
      <c r="P72" s="5">
        <v>12</v>
      </c>
      <c r="Q72" s="5" t="str">
        <f t="shared" si="33"/>
        <v>A-</v>
      </c>
      <c r="R72" s="5" t="str">
        <f t="shared" si="34"/>
        <v>3.5</v>
      </c>
      <c r="S72" s="5">
        <v>26</v>
      </c>
      <c r="T72" s="5" t="str">
        <f t="shared" si="35"/>
        <v>A-</v>
      </c>
      <c r="U72" s="5" t="str">
        <f t="shared" si="36"/>
        <v>3.5</v>
      </c>
      <c r="V72" s="5">
        <v>14</v>
      </c>
      <c r="W72" s="5" t="str">
        <f t="shared" si="37"/>
        <v>D</v>
      </c>
      <c r="X72" s="5" t="str">
        <f t="shared" si="38"/>
        <v>1</v>
      </c>
      <c r="Y72" s="5">
        <v>36</v>
      </c>
      <c r="Z72" s="5" t="str">
        <f t="shared" si="39"/>
        <v>A+</v>
      </c>
      <c r="AA72" s="5" t="str">
        <f t="shared" si="40"/>
        <v>5</v>
      </c>
      <c r="AB72" s="5">
        <v>22</v>
      </c>
      <c r="AC72" s="5" t="str">
        <f t="shared" si="41"/>
        <v>B</v>
      </c>
      <c r="AD72" s="5" t="str">
        <f t="shared" si="42"/>
        <v>3</v>
      </c>
      <c r="AE72" s="5">
        <v>6</v>
      </c>
      <c r="AF72" s="5" t="str">
        <f t="shared" si="50"/>
        <v>D</v>
      </c>
      <c r="AG72" s="5" t="str">
        <f t="shared" si="51"/>
        <v>1</v>
      </c>
      <c r="AH72" s="5">
        <v>12</v>
      </c>
      <c r="AI72" s="5" t="str">
        <f t="shared" si="45"/>
        <v>A-</v>
      </c>
      <c r="AJ72" s="5" t="str">
        <f t="shared" si="46"/>
        <v>3.5</v>
      </c>
      <c r="AK72" s="7" t="str">
        <f t="shared" si="47"/>
        <v>Fail</v>
      </c>
      <c r="AL72" s="8">
        <f t="shared" si="48"/>
        <v>0</v>
      </c>
      <c r="AM72" s="8"/>
    </row>
    <row r="73" spans="1:39" ht="21.9" customHeight="1">
      <c r="A73" s="5">
        <v>20</v>
      </c>
      <c r="B73" s="5">
        <v>5</v>
      </c>
      <c r="C73" s="13" t="s">
        <v>383</v>
      </c>
      <c r="D73" s="5">
        <v>20</v>
      </c>
      <c r="E73" s="5" t="str">
        <f t="shared" si="25"/>
        <v>B</v>
      </c>
      <c r="F73" s="5" t="str">
        <f t="shared" si="26"/>
        <v>3</v>
      </c>
      <c r="G73" s="5">
        <v>30</v>
      </c>
      <c r="H73" s="5" t="str">
        <f t="shared" si="27"/>
        <v>A</v>
      </c>
      <c r="I73" s="5" t="str">
        <f t="shared" si="28"/>
        <v>4</v>
      </c>
      <c r="J73" s="5">
        <v>14</v>
      </c>
      <c r="K73" s="5" t="str">
        <f t="shared" si="29"/>
        <v>A</v>
      </c>
      <c r="L73" s="5" t="str">
        <f t="shared" si="30"/>
        <v>4</v>
      </c>
      <c r="M73" s="5">
        <v>26</v>
      </c>
      <c r="N73" s="5" t="str">
        <f t="shared" si="31"/>
        <v>A-</v>
      </c>
      <c r="O73" s="5" t="str">
        <f t="shared" si="32"/>
        <v>3.5</v>
      </c>
      <c r="P73" s="5">
        <v>17</v>
      </c>
      <c r="Q73" s="5" t="str">
        <f t="shared" si="33"/>
        <v>A+</v>
      </c>
      <c r="R73" s="5" t="str">
        <f t="shared" si="34"/>
        <v>5</v>
      </c>
      <c r="S73" s="5">
        <v>7</v>
      </c>
      <c r="T73" s="5" t="str">
        <f t="shared" si="35"/>
        <v>F</v>
      </c>
      <c r="U73" s="5" t="str">
        <f t="shared" si="36"/>
        <v>0</v>
      </c>
      <c r="V73" s="5">
        <v>16</v>
      </c>
      <c r="W73" s="5" t="str">
        <f t="shared" si="37"/>
        <v>C</v>
      </c>
      <c r="X73" s="5" t="str">
        <f t="shared" si="38"/>
        <v>1</v>
      </c>
      <c r="Y73" s="5">
        <v>38</v>
      </c>
      <c r="Z73" s="5" t="str">
        <f t="shared" si="39"/>
        <v>A+</v>
      </c>
      <c r="AA73" s="5" t="str">
        <f t="shared" si="40"/>
        <v>5</v>
      </c>
      <c r="AB73" s="5">
        <v>32</v>
      </c>
      <c r="AC73" s="5" t="str">
        <f t="shared" si="41"/>
        <v>A+</v>
      </c>
      <c r="AD73" s="5" t="str">
        <f t="shared" si="42"/>
        <v>5</v>
      </c>
      <c r="AE73" s="5">
        <v>18</v>
      </c>
      <c r="AF73" s="5" t="str">
        <f t="shared" si="50"/>
        <v>A+</v>
      </c>
      <c r="AG73" s="5" t="str">
        <f t="shared" si="51"/>
        <v>5</v>
      </c>
      <c r="AH73" s="5">
        <v>19</v>
      </c>
      <c r="AI73" s="5" t="str">
        <f t="shared" si="45"/>
        <v>A+</v>
      </c>
      <c r="AJ73" s="5" t="str">
        <f t="shared" si="46"/>
        <v>5</v>
      </c>
      <c r="AK73" s="7" t="str">
        <f t="shared" si="47"/>
        <v>Fail</v>
      </c>
      <c r="AL73" s="8">
        <f t="shared" si="48"/>
        <v>0</v>
      </c>
      <c r="AM73" s="8"/>
    </row>
    <row r="74" spans="1:39" ht="21.9" customHeight="1">
      <c r="A74" s="5">
        <v>21</v>
      </c>
      <c r="B74" s="5">
        <v>7</v>
      </c>
      <c r="C74" s="13" t="s">
        <v>385</v>
      </c>
      <c r="D74" s="5">
        <v>17</v>
      </c>
      <c r="E74" s="5" t="str">
        <f t="shared" si="25"/>
        <v>C</v>
      </c>
      <c r="F74" s="5" t="str">
        <f t="shared" si="26"/>
        <v>2</v>
      </c>
      <c r="G74" s="5">
        <v>28</v>
      </c>
      <c r="H74" s="5" t="str">
        <f t="shared" si="27"/>
        <v>A</v>
      </c>
      <c r="I74" s="5" t="str">
        <f t="shared" si="28"/>
        <v>4</v>
      </c>
      <c r="J74" s="5">
        <v>7</v>
      </c>
      <c r="K74" s="5" t="str">
        <f t="shared" si="29"/>
        <v>D</v>
      </c>
      <c r="L74" s="5" t="str">
        <f t="shared" si="30"/>
        <v>1</v>
      </c>
      <c r="M74" s="5">
        <v>14</v>
      </c>
      <c r="N74" s="5" t="str">
        <f t="shared" si="31"/>
        <v>D</v>
      </c>
      <c r="O74" s="5" t="str">
        <f t="shared" si="32"/>
        <v>1</v>
      </c>
      <c r="P74" s="5">
        <v>10</v>
      </c>
      <c r="Q74" s="5" t="str">
        <f t="shared" si="33"/>
        <v>B</v>
      </c>
      <c r="R74" s="5" t="str">
        <f t="shared" si="34"/>
        <v>2</v>
      </c>
      <c r="S74" s="5">
        <v>5</v>
      </c>
      <c r="T74" s="5" t="str">
        <f t="shared" si="35"/>
        <v>F</v>
      </c>
      <c r="U74" s="5" t="str">
        <f t="shared" si="36"/>
        <v>0</v>
      </c>
      <c r="V74" s="5">
        <v>13</v>
      </c>
      <c r="W74" s="5" t="str">
        <f t="shared" si="37"/>
        <v>D</v>
      </c>
      <c r="X74" s="5" t="str">
        <f t="shared" si="38"/>
        <v>1</v>
      </c>
      <c r="Y74" s="5">
        <v>34</v>
      </c>
      <c r="Z74" s="5" t="str">
        <f t="shared" si="39"/>
        <v>A+</v>
      </c>
      <c r="AA74" s="5" t="str">
        <f t="shared" si="40"/>
        <v>5</v>
      </c>
      <c r="AB74" s="5">
        <v>36</v>
      </c>
      <c r="AC74" s="5" t="str">
        <f t="shared" si="41"/>
        <v>A+</v>
      </c>
      <c r="AD74" s="5" t="str">
        <f t="shared" si="42"/>
        <v>5</v>
      </c>
      <c r="AE74" s="5">
        <v>10</v>
      </c>
      <c r="AF74" s="5" t="str">
        <f t="shared" si="50"/>
        <v>B</v>
      </c>
      <c r="AG74" s="5" t="str">
        <f t="shared" si="51"/>
        <v>2</v>
      </c>
      <c r="AH74" s="5">
        <v>15</v>
      </c>
      <c r="AI74" s="5" t="str">
        <f t="shared" si="45"/>
        <v>A</v>
      </c>
      <c r="AJ74" s="5" t="str">
        <f t="shared" si="46"/>
        <v>4</v>
      </c>
      <c r="AK74" s="7" t="str">
        <f t="shared" si="47"/>
        <v>Fail</v>
      </c>
      <c r="AL74" s="8">
        <f t="shared" si="48"/>
        <v>0</v>
      </c>
      <c r="AM74" s="8"/>
    </row>
    <row r="75" spans="1:39" ht="21.9" customHeight="1">
      <c r="A75" s="5">
        <v>22</v>
      </c>
      <c r="B75" s="5">
        <v>15</v>
      </c>
      <c r="C75" s="13" t="s">
        <v>393</v>
      </c>
      <c r="D75" s="5">
        <v>13</v>
      </c>
      <c r="E75" s="5" t="str">
        <f t="shared" si="25"/>
        <v>D</v>
      </c>
      <c r="F75" s="5" t="str">
        <f t="shared" si="26"/>
        <v>1</v>
      </c>
      <c r="G75" s="5">
        <v>21</v>
      </c>
      <c r="H75" s="5" t="str">
        <f t="shared" si="27"/>
        <v>B</v>
      </c>
      <c r="I75" s="5" t="str">
        <f t="shared" si="28"/>
        <v>3</v>
      </c>
      <c r="J75" s="5">
        <v>0</v>
      </c>
      <c r="K75" s="5" t="str">
        <f t="shared" si="29"/>
        <v>F</v>
      </c>
      <c r="L75" s="5" t="str">
        <f t="shared" si="30"/>
        <v>0</v>
      </c>
      <c r="M75" s="5">
        <v>18</v>
      </c>
      <c r="N75" s="5" t="str">
        <f t="shared" si="31"/>
        <v>C</v>
      </c>
      <c r="O75" s="5" t="str">
        <f t="shared" si="32"/>
        <v>2</v>
      </c>
      <c r="P75" s="5">
        <v>14</v>
      </c>
      <c r="Q75" s="5" t="str">
        <f t="shared" si="33"/>
        <v>A</v>
      </c>
      <c r="R75" s="5" t="str">
        <f t="shared" si="34"/>
        <v>4</v>
      </c>
      <c r="S75" s="5">
        <v>5</v>
      </c>
      <c r="T75" s="5" t="str">
        <f t="shared" si="35"/>
        <v>F</v>
      </c>
      <c r="U75" s="5" t="str">
        <f t="shared" si="36"/>
        <v>0</v>
      </c>
      <c r="V75" s="5">
        <v>14</v>
      </c>
      <c r="W75" s="5" t="str">
        <f t="shared" si="37"/>
        <v>D</v>
      </c>
      <c r="X75" s="5" t="str">
        <f t="shared" si="38"/>
        <v>1</v>
      </c>
      <c r="Y75" s="5">
        <v>24</v>
      </c>
      <c r="Z75" s="5" t="str">
        <f t="shared" si="39"/>
        <v>A-</v>
      </c>
      <c r="AA75" s="5" t="str">
        <f t="shared" si="40"/>
        <v>3.5</v>
      </c>
      <c r="AB75" s="5">
        <v>10</v>
      </c>
      <c r="AC75" s="5" t="str">
        <f t="shared" si="41"/>
        <v>F</v>
      </c>
      <c r="AD75" s="5" t="str">
        <f t="shared" si="42"/>
        <v>0</v>
      </c>
      <c r="AE75" s="5"/>
      <c r="AF75" s="5" t="str">
        <f t="shared" si="50"/>
        <v>F</v>
      </c>
      <c r="AG75" s="5" t="str">
        <f t="shared" si="51"/>
        <v>0</v>
      </c>
      <c r="AH75" s="5">
        <v>13</v>
      </c>
      <c r="AI75" s="5" t="str">
        <f t="shared" si="45"/>
        <v>A-</v>
      </c>
      <c r="AJ75" s="5" t="str">
        <f t="shared" si="46"/>
        <v>3.5</v>
      </c>
      <c r="AK75" s="7" t="str">
        <f t="shared" si="47"/>
        <v>Fail</v>
      </c>
      <c r="AL75" s="8">
        <f t="shared" si="48"/>
        <v>0</v>
      </c>
      <c r="AM75" s="8"/>
    </row>
    <row r="76" spans="1:39" ht="21.9" customHeight="1">
      <c r="A76" s="5">
        <v>23</v>
      </c>
      <c r="B76" s="5">
        <v>17</v>
      </c>
      <c r="C76" s="13" t="s">
        <v>395</v>
      </c>
      <c r="D76" s="5">
        <v>16</v>
      </c>
      <c r="E76" s="5" t="str">
        <f t="shared" si="25"/>
        <v>C</v>
      </c>
      <c r="F76" s="5" t="str">
        <f t="shared" si="26"/>
        <v>1</v>
      </c>
      <c r="G76" s="5">
        <v>26</v>
      </c>
      <c r="H76" s="5" t="str">
        <f t="shared" si="27"/>
        <v>A-</v>
      </c>
      <c r="I76" s="5" t="str">
        <f t="shared" si="28"/>
        <v>3.5</v>
      </c>
      <c r="J76" s="5">
        <v>0</v>
      </c>
      <c r="K76" s="5" t="str">
        <f t="shared" si="29"/>
        <v>F</v>
      </c>
      <c r="L76" s="5" t="str">
        <f t="shared" si="30"/>
        <v>0</v>
      </c>
      <c r="M76" s="5"/>
      <c r="N76" s="5" t="str">
        <f t="shared" si="31"/>
        <v>F</v>
      </c>
      <c r="O76" s="5" t="str">
        <f t="shared" si="32"/>
        <v>0</v>
      </c>
      <c r="P76" s="5">
        <v>8</v>
      </c>
      <c r="Q76" s="5" t="str">
        <f t="shared" si="33"/>
        <v>C</v>
      </c>
      <c r="R76" s="5" t="str">
        <f t="shared" si="34"/>
        <v>1</v>
      </c>
      <c r="S76" s="5"/>
      <c r="T76" s="5" t="str">
        <f t="shared" si="35"/>
        <v>F</v>
      </c>
      <c r="U76" s="5" t="str">
        <f t="shared" si="36"/>
        <v>0</v>
      </c>
      <c r="V76" s="5">
        <v>13</v>
      </c>
      <c r="W76" s="5" t="str">
        <f t="shared" si="37"/>
        <v>D</v>
      </c>
      <c r="X76" s="5" t="str">
        <f t="shared" si="38"/>
        <v>1</v>
      </c>
      <c r="Y76" s="5"/>
      <c r="Z76" s="5" t="str">
        <f t="shared" si="39"/>
        <v>F</v>
      </c>
      <c r="AA76" s="5" t="str">
        <f t="shared" si="40"/>
        <v>0</v>
      </c>
      <c r="AB76" s="5">
        <v>20</v>
      </c>
      <c r="AC76" s="5" t="str">
        <f t="shared" si="41"/>
        <v>B</v>
      </c>
      <c r="AD76" s="5" t="str">
        <f t="shared" si="42"/>
        <v>3</v>
      </c>
      <c r="AE76" s="5"/>
      <c r="AF76" s="5" t="str">
        <f t="shared" si="50"/>
        <v>F</v>
      </c>
      <c r="AG76" s="5" t="str">
        <f t="shared" si="51"/>
        <v>0</v>
      </c>
      <c r="AH76" s="5">
        <v>11</v>
      </c>
      <c r="AI76" s="5" t="str">
        <f t="shared" si="45"/>
        <v>B</v>
      </c>
      <c r="AJ76" s="5" t="str">
        <f t="shared" si="46"/>
        <v>2</v>
      </c>
      <c r="AK76" s="7" t="str">
        <f t="shared" si="47"/>
        <v>Fail</v>
      </c>
      <c r="AL76" s="8">
        <f t="shared" si="48"/>
        <v>0</v>
      </c>
      <c r="AM76" s="8"/>
    </row>
    <row r="77" spans="1:39" ht="21.9" customHeight="1">
      <c r="A77" s="5">
        <v>24</v>
      </c>
      <c r="B77" s="5">
        <v>19</v>
      </c>
      <c r="C77" s="13" t="s">
        <v>397</v>
      </c>
      <c r="D77" s="5">
        <v>19</v>
      </c>
      <c r="E77" s="5" t="str">
        <f t="shared" si="25"/>
        <v>C</v>
      </c>
      <c r="F77" s="5" t="str">
        <f t="shared" si="26"/>
        <v>2</v>
      </c>
      <c r="G77" s="5">
        <v>32</v>
      </c>
      <c r="H77" s="5" t="str">
        <f t="shared" si="27"/>
        <v>A+</v>
      </c>
      <c r="I77" s="5" t="str">
        <f t="shared" si="28"/>
        <v>5</v>
      </c>
      <c r="J77" s="5">
        <v>9</v>
      </c>
      <c r="K77" s="5" t="str">
        <f t="shared" si="29"/>
        <v>C</v>
      </c>
      <c r="L77" s="5" t="str">
        <f t="shared" si="30"/>
        <v>2</v>
      </c>
      <c r="M77" s="5">
        <v>30</v>
      </c>
      <c r="N77" s="5" t="str">
        <f t="shared" si="31"/>
        <v>A</v>
      </c>
      <c r="O77" s="5" t="str">
        <f t="shared" si="32"/>
        <v>4</v>
      </c>
      <c r="P77" s="5"/>
      <c r="Q77" s="5" t="str">
        <f t="shared" si="33"/>
        <v>F</v>
      </c>
      <c r="R77" s="5" t="str">
        <f t="shared" si="34"/>
        <v>0</v>
      </c>
      <c r="S77" s="5">
        <v>28</v>
      </c>
      <c r="T77" s="5" t="str">
        <f t="shared" si="35"/>
        <v>A</v>
      </c>
      <c r="U77" s="5" t="str">
        <f t="shared" si="36"/>
        <v>4</v>
      </c>
      <c r="V77" s="5">
        <v>14</v>
      </c>
      <c r="W77" s="5" t="str">
        <f t="shared" si="37"/>
        <v>D</v>
      </c>
      <c r="X77" s="5" t="str">
        <f t="shared" si="38"/>
        <v>1</v>
      </c>
      <c r="Y77" s="5">
        <v>28</v>
      </c>
      <c r="Z77" s="5" t="str">
        <f t="shared" si="39"/>
        <v>A</v>
      </c>
      <c r="AA77" s="5" t="str">
        <f t="shared" si="40"/>
        <v>4</v>
      </c>
      <c r="AB77" s="5">
        <v>20</v>
      </c>
      <c r="AC77" s="5" t="str">
        <f t="shared" si="41"/>
        <v>B</v>
      </c>
      <c r="AD77" s="5" t="str">
        <f t="shared" si="42"/>
        <v>3</v>
      </c>
      <c r="AE77" s="5">
        <v>20</v>
      </c>
      <c r="AF77" s="5" t="str">
        <f t="shared" si="50"/>
        <v>A+</v>
      </c>
      <c r="AG77" s="5" t="str">
        <f t="shared" si="51"/>
        <v>5</v>
      </c>
      <c r="AH77" s="5">
        <v>15</v>
      </c>
      <c r="AI77" s="5" t="str">
        <f t="shared" si="45"/>
        <v>A</v>
      </c>
      <c r="AJ77" s="5" t="str">
        <f t="shared" si="46"/>
        <v>4</v>
      </c>
      <c r="AK77" s="7" t="str">
        <f t="shared" si="47"/>
        <v>Fail</v>
      </c>
      <c r="AL77" s="8">
        <f t="shared" si="48"/>
        <v>0</v>
      </c>
      <c r="AM77" s="8"/>
    </row>
    <row r="78" spans="1:39" ht="21.9" customHeight="1">
      <c r="A78" s="5">
        <v>25</v>
      </c>
      <c r="B78" s="5">
        <v>20</v>
      </c>
      <c r="C78" s="13" t="s">
        <v>398</v>
      </c>
      <c r="D78" s="5">
        <v>21</v>
      </c>
      <c r="E78" s="5" t="str">
        <f t="shared" si="25"/>
        <v>B</v>
      </c>
      <c r="F78" s="5" t="str">
        <f t="shared" si="26"/>
        <v>3</v>
      </c>
      <c r="G78" s="5">
        <v>21</v>
      </c>
      <c r="H78" s="5" t="str">
        <f t="shared" si="27"/>
        <v>B</v>
      </c>
      <c r="I78" s="5" t="str">
        <f t="shared" si="28"/>
        <v>3</v>
      </c>
      <c r="J78" s="5">
        <v>1</v>
      </c>
      <c r="K78" s="5" t="str">
        <f t="shared" si="29"/>
        <v>F</v>
      </c>
      <c r="L78" s="5" t="str">
        <f t="shared" si="30"/>
        <v>0</v>
      </c>
      <c r="M78" s="5">
        <v>14</v>
      </c>
      <c r="N78" s="5" t="str">
        <f t="shared" si="31"/>
        <v>D</v>
      </c>
      <c r="O78" s="5" t="str">
        <f t="shared" si="32"/>
        <v>1</v>
      </c>
      <c r="P78" s="5">
        <v>10</v>
      </c>
      <c r="Q78" s="5" t="str">
        <f t="shared" si="33"/>
        <v>B</v>
      </c>
      <c r="R78" s="5" t="str">
        <f t="shared" si="34"/>
        <v>2</v>
      </c>
      <c r="S78" s="5">
        <v>0</v>
      </c>
      <c r="T78" s="5" t="str">
        <f t="shared" si="35"/>
        <v>F</v>
      </c>
      <c r="U78" s="5" t="str">
        <f t="shared" si="36"/>
        <v>0</v>
      </c>
      <c r="V78" s="5">
        <v>14</v>
      </c>
      <c r="W78" s="5" t="str">
        <f t="shared" si="37"/>
        <v>D</v>
      </c>
      <c r="X78" s="5" t="str">
        <f t="shared" si="38"/>
        <v>1</v>
      </c>
      <c r="Y78" s="5">
        <v>25</v>
      </c>
      <c r="Z78" s="5" t="str">
        <f t="shared" si="39"/>
        <v>A-</v>
      </c>
      <c r="AA78" s="5" t="str">
        <f t="shared" si="40"/>
        <v>3.5</v>
      </c>
      <c r="AB78" s="5">
        <v>20</v>
      </c>
      <c r="AC78" s="5" t="str">
        <f t="shared" si="41"/>
        <v>B</v>
      </c>
      <c r="AD78" s="5" t="str">
        <f t="shared" si="42"/>
        <v>3</v>
      </c>
      <c r="AE78" s="5">
        <v>7</v>
      </c>
      <c r="AF78" s="5" t="str">
        <f t="shared" si="50"/>
        <v>D</v>
      </c>
      <c r="AG78" s="5" t="str">
        <f t="shared" si="51"/>
        <v>1</v>
      </c>
      <c r="AH78" s="5">
        <v>9</v>
      </c>
      <c r="AI78" s="5" t="str">
        <f t="shared" si="45"/>
        <v>C</v>
      </c>
      <c r="AJ78" s="5" t="str">
        <f t="shared" si="46"/>
        <v>2</v>
      </c>
      <c r="AK78" s="7" t="str">
        <f t="shared" si="47"/>
        <v>Fail</v>
      </c>
      <c r="AL78" s="8">
        <f t="shared" si="48"/>
        <v>0</v>
      </c>
      <c r="AM78" s="8"/>
    </row>
    <row r="79" spans="1:39" ht="21.9" customHeight="1">
      <c r="A79" s="5">
        <v>26</v>
      </c>
      <c r="B79" s="5">
        <v>21</v>
      </c>
      <c r="C79" s="13" t="s">
        <v>399</v>
      </c>
      <c r="D79" s="5">
        <v>21</v>
      </c>
      <c r="E79" s="5" t="str">
        <f t="shared" si="25"/>
        <v>B</v>
      </c>
      <c r="F79" s="5" t="str">
        <f t="shared" si="26"/>
        <v>3</v>
      </c>
      <c r="G79" s="5">
        <v>28</v>
      </c>
      <c r="H79" s="5" t="str">
        <f t="shared" si="27"/>
        <v>A</v>
      </c>
      <c r="I79" s="5" t="str">
        <f t="shared" si="28"/>
        <v>4</v>
      </c>
      <c r="J79" s="5">
        <v>7</v>
      </c>
      <c r="K79" s="5" t="str">
        <f t="shared" si="29"/>
        <v>D</v>
      </c>
      <c r="L79" s="5" t="str">
        <f t="shared" si="30"/>
        <v>1</v>
      </c>
      <c r="M79" s="5">
        <v>20</v>
      </c>
      <c r="N79" s="5" t="str">
        <f t="shared" si="31"/>
        <v>B</v>
      </c>
      <c r="O79" s="5" t="str">
        <f t="shared" si="32"/>
        <v>3</v>
      </c>
      <c r="P79" s="5">
        <v>10</v>
      </c>
      <c r="Q79" s="5" t="str">
        <f t="shared" si="33"/>
        <v>B</v>
      </c>
      <c r="R79" s="5" t="str">
        <f t="shared" si="34"/>
        <v>2</v>
      </c>
      <c r="S79" s="5">
        <v>7</v>
      </c>
      <c r="T79" s="5" t="str">
        <f t="shared" si="35"/>
        <v>F</v>
      </c>
      <c r="U79" s="5" t="str">
        <f t="shared" si="36"/>
        <v>0</v>
      </c>
      <c r="V79" s="5">
        <v>14</v>
      </c>
      <c r="W79" s="5" t="str">
        <f t="shared" si="37"/>
        <v>D</v>
      </c>
      <c r="X79" s="5" t="str">
        <f t="shared" si="38"/>
        <v>1</v>
      </c>
      <c r="Y79" s="5">
        <v>35</v>
      </c>
      <c r="Z79" s="5" t="str">
        <f t="shared" si="39"/>
        <v>A+</v>
      </c>
      <c r="AA79" s="5" t="str">
        <f t="shared" si="40"/>
        <v>5</v>
      </c>
      <c r="AB79" s="5">
        <v>22</v>
      </c>
      <c r="AC79" s="5" t="str">
        <f t="shared" si="41"/>
        <v>B</v>
      </c>
      <c r="AD79" s="5" t="str">
        <f t="shared" si="42"/>
        <v>3</v>
      </c>
      <c r="AE79" s="5">
        <v>5</v>
      </c>
      <c r="AF79" s="5" t="str">
        <f t="shared" si="50"/>
        <v>F</v>
      </c>
      <c r="AG79" s="5" t="str">
        <f t="shared" si="51"/>
        <v>0</v>
      </c>
      <c r="AH79" s="5">
        <v>17</v>
      </c>
      <c r="AI79" s="5" t="str">
        <f t="shared" si="45"/>
        <v>A+</v>
      </c>
      <c r="AJ79" s="5" t="str">
        <f t="shared" si="46"/>
        <v>5</v>
      </c>
      <c r="AK79" s="7" t="str">
        <f t="shared" si="47"/>
        <v>Fail</v>
      </c>
      <c r="AL79" s="8">
        <f t="shared" si="48"/>
        <v>0</v>
      </c>
      <c r="AM79" s="8"/>
    </row>
    <row r="80" spans="1:39" ht="21.9" customHeight="1">
      <c r="A80" s="5">
        <v>27</v>
      </c>
      <c r="B80" s="5">
        <v>23</v>
      </c>
      <c r="C80" s="13" t="s">
        <v>401</v>
      </c>
      <c r="D80" s="5">
        <v>18</v>
      </c>
      <c r="E80" s="5" t="str">
        <f t="shared" si="25"/>
        <v>C</v>
      </c>
      <c r="F80" s="5" t="str">
        <f t="shared" si="26"/>
        <v>2</v>
      </c>
      <c r="G80" s="5">
        <v>14</v>
      </c>
      <c r="H80" s="5" t="str">
        <f t="shared" si="27"/>
        <v>D</v>
      </c>
      <c r="I80" s="5" t="str">
        <f t="shared" si="28"/>
        <v>1</v>
      </c>
      <c r="J80" s="5">
        <v>6</v>
      </c>
      <c r="K80" s="5" t="str">
        <f t="shared" si="29"/>
        <v>D</v>
      </c>
      <c r="L80" s="5" t="str">
        <f t="shared" si="30"/>
        <v>1</v>
      </c>
      <c r="M80" s="5">
        <v>18</v>
      </c>
      <c r="N80" s="5" t="str">
        <f t="shared" si="31"/>
        <v>C</v>
      </c>
      <c r="O80" s="5" t="str">
        <f t="shared" si="32"/>
        <v>2</v>
      </c>
      <c r="P80" s="5">
        <v>12</v>
      </c>
      <c r="Q80" s="5" t="str">
        <f t="shared" si="33"/>
        <v>A-</v>
      </c>
      <c r="R80" s="5" t="str">
        <f t="shared" si="34"/>
        <v>3.5</v>
      </c>
      <c r="S80" s="5">
        <v>5</v>
      </c>
      <c r="T80" s="5" t="str">
        <f t="shared" si="35"/>
        <v>F</v>
      </c>
      <c r="U80" s="5" t="str">
        <f t="shared" si="36"/>
        <v>0</v>
      </c>
      <c r="V80" s="5">
        <v>14</v>
      </c>
      <c r="W80" s="5" t="str">
        <f t="shared" si="37"/>
        <v>D</v>
      </c>
      <c r="X80" s="5" t="str">
        <f t="shared" si="38"/>
        <v>1</v>
      </c>
      <c r="Y80" s="5">
        <v>22</v>
      </c>
      <c r="Z80" s="5" t="str">
        <f t="shared" si="39"/>
        <v>B</v>
      </c>
      <c r="AA80" s="5" t="str">
        <f t="shared" si="40"/>
        <v>3</v>
      </c>
      <c r="AB80" s="5">
        <v>16</v>
      </c>
      <c r="AC80" s="5" t="str">
        <f t="shared" si="41"/>
        <v>C</v>
      </c>
      <c r="AD80" s="5" t="str">
        <f t="shared" si="42"/>
        <v>1</v>
      </c>
      <c r="AE80" s="5">
        <v>10</v>
      </c>
      <c r="AF80" s="5" t="str">
        <f t="shared" si="50"/>
        <v>B</v>
      </c>
      <c r="AG80" s="5" t="str">
        <f t="shared" si="51"/>
        <v>2</v>
      </c>
      <c r="AH80" s="5">
        <v>9</v>
      </c>
      <c r="AI80" s="5" t="str">
        <f t="shared" si="45"/>
        <v>C</v>
      </c>
      <c r="AJ80" s="5" t="str">
        <f t="shared" si="46"/>
        <v>2</v>
      </c>
      <c r="AK80" s="7" t="str">
        <f t="shared" si="47"/>
        <v>Fail</v>
      </c>
      <c r="AL80" s="8">
        <f t="shared" si="48"/>
        <v>0</v>
      </c>
      <c r="AM80" s="8"/>
    </row>
    <row r="81" spans="1:39" ht="21.9" customHeight="1">
      <c r="A81" s="5">
        <v>28</v>
      </c>
      <c r="B81" s="5">
        <v>24</v>
      </c>
      <c r="C81" s="13" t="s">
        <v>402</v>
      </c>
      <c r="D81" s="5">
        <v>17</v>
      </c>
      <c r="E81" s="5" t="str">
        <f t="shared" si="25"/>
        <v>C</v>
      </c>
      <c r="F81" s="5" t="str">
        <f t="shared" si="26"/>
        <v>2</v>
      </c>
      <c r="G81" s="5">
        <v>22</v>
      </c>
      <c r="H81" s="5" t="str">
        <f t="shared" si="27"/>
        <v>B</v>
      </c>
      <c r="I81" s="5" t="str">
        <f t="shared" si="28"/>
        <v>3</v>
      </c>
      <c r="J81" s="5">
        <v>1</v>
      </c>
      <c r="K81" s="5" t="str">
        <f t="shared" si="29"/>
        <v>F</v>
      </c>
      <c r="L81" s="5" t="str">
        <f t="shared" si="30"/>
        <v>0</v>
      </c>
      <c r="M81" s="5">
        <v>20</v>
      </c>
      <c r="N81" s="5" t="str">
        <f t="shared" si="31"/>
        <v>B</v>
      </c>
      <c r="O81" s="5" t="str">
        <f t="shared" si="32"/>
        <v>3</v>
      </c>
      <c r="P81" s="5">
        <v>10</v>
      </c>
      <c r="Q81" s="5" t="str">
        <f t="shared" si="33"/>
        <v>B</v>
      </c>
      <c r="R81" s="5" t="str">
        <f t="shared" si="34"/>
        <v>2</v>
      </c>
      <c r="S81" s="5">
        <v>5</v>
      </c>
      <c r="T81" s="5" t="str">
        <f t="shared" si="35"/>
        <v>F</v>
      </c>
      <c r="U81" s="5" t="str">
        <f t="shared" si="36"/>
        <v>0</v>
      </c>
      <c r="V81" s="5">
        <v>14</v>
      </c>
      <c r="W81" s="5" t="str">
        <f t="shared" si="37"/>
        <v>D</v>
      </c>
      <c r="X81" s="5" t="str">
        <f t="shared" si="38"/>
        <v>1</v>
      </c>
      <c r="Y81" s="5">
        <v>27</v>
      </c>
      <c r="Z81" s="5" t="str">
        <f t="shared" si="39"/>
        <v>A-</v>
      </c>
      <c r="AA81" s="5" t="str">
        <f t="shared" si="40"/>
        <v>3.5</v>
      </c>
      <c r="AB81" s="5">
        <v>24</v>
      </c>
      <c r="AC81" s="5" t="str">
        <f t="shared" si="41"/>
        <v>A-</v>
      </c>
      <c r="AD81" s="5" t="str">
        <f t="shared" si="42"/>
        <v>3.5</v>
      </c>
      <c r="AE81" s="5">
        <v>18</v>
      </c>
      <c r="AF81" s="5" t="str">
        <f t="shared" si="50"/>
        <v>A+</v>
      </c>
      <c r="AG81" s="5" t="str">
        <f t="shared" si="51"/>
        <v>5</v>
      </c>
      <c r="AH81" s="5">
        <v>15</v>
      </c>
      <c r="AI81" s="5" t="str">
        <f t="shared" si="45"/>
        <v>A</v>
      </c>
      <c r="AJ81" s="5" t="str">
        <f t="shared" si="46"/>
        <v>4</v>
      </c>
      <c r="AK81" s="7" t="str">
        <f t="shared" si="47"/>
        <v>Fail</v>
      </c>
      <c r="AL81" s="8">
        <f t="shared" si="48"/>
        <v>0</v>
      </c>
      <c r="AM81" s="8"/>
    </row>
    <row r="82" spans="1:39" ht="21.9" customHeight="1">
      <c r="A82" s="5">
        <v>29</v>
      </c>
      <c r="B82" s="5">
        <v>25</v>
      </c>
      <c r="C82" s="13" t="s">
        <v>403</v>
      </c>
      <c r="D82" s="5">
        <v>14</v>
      </c>
      <c r="E82" s="5" t="str">
        <f t="shared" si="25"/>
        <v>D</v>
      </c>
      <c r="F82" s="5" t="str">
        <f t="shared" si="26"/>
        <v>1</v>
      </c>
      <c r="G82" s="5">
        <v>19</v>
      </c>
      <c r="H82" s="5" t="str">
        <f t="shared" si="27"/>
        <v>C</v>
      </c>
      <c r="I82" s="5" t="str">
        <f t="shared" si="28"/>
        <v>2</v>
      </c>
      <c r="J82" s="5">
        <v>2</v>
      </c>
      <c r="K82" s="5" t="str">
        <f t="shared" si="29"/>
        <v>F</v>
      </c>
      <c r="L82" s="5" t="str">
        <f t="shared" si="30"/>
        <v>0</v>
      </c>
      <c r="M82" s="5">
        <v>28</v>
      </c>
      <c r="N82" s="5" t="str">
        <f t="shared" si="31"/>
        <v>A</v>
      </c>
      <c r="O82" s="5" t="str">
        <f t="shared" si="32"/>
        <v>4</v>
      </c>
      <c r="P82" s="5">
        <v>4</v>
      </c>
      <c r="Q82" s="5" t="str">
        <f t="shared" si="33"/>
        <v>F</v>
      </c>
      <c r="R82" s="5" t="str">
        <f t="shared" si="34"/>
        <v>0</v>
      </c>
      <c r="S82" s="5">
        <v>5</v>
      </c>
      <c r="T82" s="5" t="str">
        <f t="shared" si="35"/>
        <v>F</v>
      </c>
      <c r="U82" s="5" t="str">
        <f t="shared" si="36"/>
        <v>0</v>
      </c>
      <c r="V82" s="5">
        <v>14</v>
      </c>
      <c r="W82" s="5" t="str">
        <f t="shared" si="37"/>
        <v>D</v>
      </c>
      <c r="X82" s="5" t="str">
        <f t="shared" si="38"/>
        <v>1</v>
      </c>
      <c r="Y82" s="5">
        <v>30</v>
      </c>
      <c r="Z82" s="5" t="str">
        <f t="shared" si="39"/>
        <v>A</v>
      </c>
      <c r="AA82" s="5" t="str">
        <f t="shared" si="40"/>
        <v>4</v>
      </c>
      <c r="AB82" s="5">
        <v>25</v>
      </c>
      <c r="AC82" s="5" t="str">
        <f t="shared" si="41"/>
        <v>A-</v>
      </c>
      <c r="AD82" s="5" t="str">
        <f t="shared" si="42"/>
        <v>3.5</v>
      </c>
      <c r="AE82" s="5">
        <v>15</v>
      </c>
      <c r="AF82" s="5" t="str">
        <f t="shared" si="50"/>
        <v>A</v>
      </c>
      <c r="AG82" s="5" t="str">
        <f t="shared" si="51"/>
        <v>4</v>
      </c>
      <c r="AH82" s="5">
        <v>17</v>
      </c>
      <c r="AI82" s="5" t="str">
        <f t="shared" si="45"/>
        <v>A+</v>
      </c>
      <c r="AJ82" s="5" t="str">
        <f t="shared" si="46"/>
        <v>5</v>
      </c>
      <c r="AK82" s="7" t="str">
        <f t="shared" si="47"/>
        <v>Fail</v>
      </c>
      <c r="AL82" s="8">
        <f t="shared" si="48"/>
        <v>0</v>
      </c>
      <c r="AM82" s="8"/>
    </row>
    <row r="83" spans="1:39" ht="21.9" customHeight="1">
      <c r="A83" s="5">
        <v>30</v>
      </c>
      <c r="B83" s="5">
        <v>26</v>
      </c>
      <c r="C83" s="13" t="s">
        <v>404</v>
      </c>
      <c r="D83" s="5">
        <v>22</v>
      </c>
      <c r="E83" s="5" t="str">
        <f t="shared" si="25"/>
        <v>B</v>
      </c>
      <c r="F83" s="5" t="str">
        <f t="shared" si="26"/>
        <v>3</v>
      </c>
      <c r="G83" s="5">
        <v>17</v>
      </c>
      <c r="H83" s="5" t="str">
        <f t="shared" si="27"/>
        <v>C</v>
      </c>
      <c r="I83" s="5" t="str">
        <f t="shared" si="28"/>
        <v>2</v>
      </c>
      <c r="J83" s="5">
        <v>3</v>
      </c>
      <c r="K83" s="5" t="str">
        <f t="shared" si="29"/>
        <v>F</v>
      </c>
      <c r="L83" s="5" t="str">
        <f t="shared" si="30"/>
        <v>0</v>
      </c>
      <c r="M83" s="5">
        <v>18</v>
      </c>
      <c r="N83" s="5" t="str">
        <f t="shared" si="31"/>
        <v>C</v>
      </c>
      <c r="O83" s="5" t="str">
        <f t="shared" si="32"/>
        <v>2</v>
      </c>
      <c r="P83" s="5">
        <v>14</v>
      </c>
      <c r="Q83" s="5" t="str">
        <f t="shared" si="33"/>
        <v>A</v>
      </c>
      <c r="R83" s="5" t="str">
        <f t="shared" si="34"/>
        <v>4</v>
      </c>
      <c r="S83" s="5">
        <v>5</v>
      </c>
      <c r="T83" s="5" t="str">
        <f t="shared" si="35"/>
        <v>F</v>
      </c>
      <c r="U83" s="5" t="str">
        <f t="shared" si="36"/>
        <v>0</v>
      </c>
      <c r="V83" s="5">
        <v>13</v>
      </c>
      <c r="W83" s="5" t="str">
        <f t="shared" si="37"/>
        <v>D</v>
      </c>
      <c r="X83" s="5" t="str">
        <f t="shared" si="38"/>
        <v>1</v>
      </c>
      <c r="Y83" s="5">
        <v>30</v>
      </c>
      <c r="Z83" s="5" t="str">
        <f t="shared" si="39"/>
        <v>A</v>
      </c>
      <c r="AA83" s="5" t="str">
        <f t="shared" si="40"/>
        <v>4</v>
      </c>
      <c r="AB83" s="5">
        <v>24</v>
      </c>
      <c r="AC83" s="5" t="str">
        <f t="shared" si="41"/>
        <v>A-</v>
      </c>
      <c r="AD83" s="5" t="str">
        <f t="shared" si="42"/>
        <v>3.5</v>
      </c>
      <c r="AE83" s="5">
        <v>10</v>
      </c>
      <c r="AF83" s="5" t="str">
        <f t="shared" si="50"/>
        <v>B</v>
      </c>
      <c r="AG83" s="5" t="str">
        <f t="shared" si="51"/>
        <v>2</v>
      </c>
      <c r="AH83" s="5">
        <v>11</v>
      </c>
      <c r="AI83" s="5" t="str">
        <f t="shared" si="45"/>
        <v>B</v>
      </c>
      <c r="AJ83" s="5" t="str">
        <f t="shared" si="46"/>
        <v>2</v>
      </c>
      <c r="AK83" s="7" t="str">
        <f t="shared" si="47"/>
        <v>Fail</v>
      </c>
      <c r="AL83" s="8">
        <f t="shared" si="48"/>
        <v>0</v>
      </c>
      <c r="AM83" s="8"/>
    </row>
    <row r="84" spans="1:39" ht="21.9" customHeight="1">
      <c r="A84" s="5">
        <v>31</v>
      </c>
      <c r="B84" s="5">
        <v>28</v>
      </c>
      <c r="C84" s="13" t="s">
        <v>406</v>
      </c>
      <c r="D84" s="5">
        <v>19</v>
      </c>
      <c r="E84" s="5" t="str">
        <f t="shared" si="25"/>
        <v>C</v>
      </c>
      <c r="F84" s="5" t="str">
        <f t="shared" si="26"/>
        <v>2</v>
      </c>
      <c r="G84" s="5">
        <v>25</v>
      </c>
      <c r="H84" s="5" t="str">
        <f t="shared" si="27"/>
        <v>A-</v>
      </c>
      <c r="I84" s="5" t="str">
        <f t="shared" si="28"/>
        <v>3.5</v>
      </c>
      <c r="J84" s="5">
        <v>7</v>
      </c>
      <c r="K84" s="5" t="str">
        <f t="shared" si="29"/>
        <v>D</v>
      </c>
      <c r="L84" s="5" t="str">
        <f t="shared" si="30"/>
        <v>1</v>
      </c>
      <c r="M84" s="5">
        <v>22</v>
      </c>
      <c r="N84" s="5" t="str">
        <f t="shared" si="31"/>
        <v>B</v>
      </c>
      <c r="O84" s="5" t="str">
        <f t="shared" si="32"/>
        <v>3</v>
      </c>
      <c r="P84" s="5">
        <v>14</v>
      </c>
      <c r="Q84" s="5" t="str">
        <f t="shared" si="33"/>
        <v>A</v>
      </c>
      <c r="R84" s="5" t="str">
        <f t="shared" si="34"/>
        <v>4</v>
      </c>
      <c r="S84" s="5"/>
      <c r="T84" s="5" t="str">
        <f t="shared" si="35"/>
        <v>F</v>
      </c>
      <c r="U84" s="5" t="str">
        <f t="shared" si="36"/>
        <v>0</v>
      </c>
      <c r="V84" s="5">
        <v>14</v>
      </c>
      <c r="W84" s="5" t="str">
        <f t="shared" si="37"/>
        <v>D</v>
      </c>
      <c r="X84" s="5" t="str">
        <f t="shared" si="38"/>
        <v>1</v>
      </c>
      <c r="Y84" s="5">
        <v>25</v>
      </c>
      <c r="Z84" s="5" t="str">
        <f t="shared" si="39"/>
        <v>A-</v>
      </c>
      <c r="AA84" s="5" t="str">
        <f t="shared" si="40"/>
        <v>3.5</v>
      </c>
      <c r="AB84" s="5">
        <v>20</v>
      </c>
      <c r="AC84" s="5" t="str">
        <f t="shared" si="41"/>
        <v>B</v>
      </c>
      <c r="AD84" s="5" t="str">
        <f t="shared" si="42"/>
        <v>3</v>
      </c>
      <c r="AE84" s="5">
        <v>9</v>
      </c>
      <c r="AF84" s="5" t="str">
        <f t="shared" si="50"/>
        <v>C</v>
      </c>
      <c r="AG84" s="5" t="str">
        <f t="shared" si="51"/>
        <v>2</v>
      </c>
      <c r="AH84" s="5">
        <v>13</v>
      </c>
      <c r="AI84" s="5" t="str">
        <f t="shared" si="45"/>
        <v>A-</v>
      </c>
      <c r="AJ84" s="5" t="str">
        <f t="shared" si="46"/>
        <v>3.5</v>
      </c>
      <c r="AK84" s="7" t="str">
        <f t="shared" si="47"/>
        <v>Fail</v>
      </c>
      <c r="AL84" s="8">
        <f t="shared" si="48"/>
        <v>0</v>
      </c>
      <c r="AM84" s="8"/>
    </row>
    <row r="85" spans="1:39" ht="21.9" customHeight="1">
      <c r="A85" s="5">
        <v>32</v>
      </c>
      <c r="B85" s="5">
        <v>29</v>
      </c>
      <c r="C85" s="13" t="s">
        <v>407</v>
      </c>
      <c r="D85" s="5">
        <v>14</v>
      </c>
      <c r="E85" s="5" t="str">
        <f t="shared" si="25"/>
        <v>D</v>
      </c>
      <c r="F85" s="5" t="str">
        <f t="shared" si="26"/>
        <v>1</v>
      </c>
      <c r="G85" s="5">
        <v>16</v>
      </c>
      <c r="H85" s="5" t="str">
        <f t="shared" si="27"/>
        <v>C</v>
      </c>
      <c r="I85" s="5" t="str">
        <f t="shared" si="28"/>
        <v>1</v>
      </c>
      <c r="J85" s="5">
        <v>1</v>
      </c>
      <c r="K85" s="5" t="str">
        <f t="shared" si="29"/>
        <v>F</v>
      </c>
      <c r="L85" s="5" t="str">
        <f t="shared" si="30"/>
        <v>0</v>
      </c>
      <c r="M85" s="5">
        <v>18</v>
      </c>
      <c r="N85" s="5" t="str">
        <f t="shared" si="31"/>
        <v>C</v>
      </c>
      <c r="O85" s="5" t="str">
        <f t="shared" si="32"/>
        <v>2</v>
      </c>
      <c r="P85" s="5">
        <v>12</v>
      </c>
      <c r="Q85" s="5" t="str">
        <f t="shared" si="33"/>
        <v>A-</v>
      </c>
      <c r="R85" s="5" t="str">
        <f t="shared" si="34"/>
        <v>3.5</v>
      </c>
      <c r="S85" s="5">
        <v>5</v>
      </c>
      <c r="T85" s="5" t="str">
        <f t="shared" si="35"/>
        <v>F</v>
      </c>
      <c r="U85" s="5" t="str">
        <f t="shared" si="36"/>
        <v>0</v>
      </c>
      <c r="V85" s="5">
        <v>13</v>
      </c>
      <c r="W85" s="5" t="str">
        <f t="shared" si="37"/>
        <v>D</v>
      </c>
      <c r="X85" s="5" t="str">
        <f t="shared" si="38"/>
        <v>1</v>
      </c>
      <c r="Y85" s="5">
        <v>18</v>
      </c>
      <c r="Z85" s="5" t="str">
        <f t="shared" si="39"/>
        <v>C</v>
      </c>
      <c r="AA85" s="5" t="str">
        <f t="shared" si="40"/>
        <v>2</v>
      </c>
      <c r="AB85" s="5">
        <v>21</v>
      </c>
      <c r="AC85" s="5" t="str">
        <f t="shared" si="41"/>
        <v>B</v>
      </c>
      <c r="AD85" s="5" t="str">
        <f t="shared" si="42"/>
        <v>3</v>
      </c>
      <c r="AE85" s="5">
        <v>10</v>
      </c>
      <c r="AF85" s="5" t="str">
        <f t="shared" si="50"/>
        <v>B</v>
      </c>
      <c r="AG85" s="5" t="str">
        <f t="shared" si="51"/>
        <v>2</v>
      </c>
      <c r="AH85" s="5">
        <v>13</v>
      </c>
      <c r="AI85" s="5" t="str">
        <f t="shared" si="45"/>
        <v>A-</v>
      </c>
      <c r="AJ85" s="5" t="str">
        <f t="shared" si="46"/>
        <v>3.5</v>
      </c>
      <c r="AK85" s="7" t="str">
        <f t="shared" si="47"/>
        <v>Fail</v>
      </c>
      <c r="AL85" s="8">
        <f t="shared" si="48"/>
        <v>0</v>
      </c>
      <c r="AM85" s="8"/>
    </row>
    <row r="86" spans="1:39" ht="21.9" customHeight="1">
      <c r="A86" s="5">
        <v>33</v>
      </c>
      <c r="B86" s="5">
        <v>30</v>
      </c>
      <c r="C86" s="13" t="s">
        <v>408</v>
      </c>
      <c r="D86" s="5">
        <v>20</v>
      </c>
      <c r="E86" s="5" t="str">
        <f t="shared" ref="E86:E104" si="52">IF(D86&gt;=32, "A+", IF(D86&gt;=28, "A", IF(D86&gt;=24, "A-", IF(D86&gt;=20, "B", IF(D86&gt;=16, "C", IF(D86&gt;=13, "D", IF(D86&lt;13, "F")))))))</f>
        <v>B</v>
      </c>
      <c r="F86" s="5" t="str">
        <f t="shared" ref="F86:F104" si="53">IF(D86&gt;=32, "5", IF(D86&gt;=28, "4", IF(D86&gt;=24, "3.5", IF(D86&gt;=20, "3", IF(D86&gt;16, "2", IF(D86&gt;=13, "1", IF(D86&lt;13, "0")))))))</f>
        <v>3</v>
      </c>
      <c r="G86" s="5">
        <v>22</v>
      </c>
      <c r="H86" s="5" t="str">
        <f t="shared" ref="H86:H104" si="54">IF(G86&gt;=32, "A+", IF(G86&gt;=28, "A", IF(G86&gt;=24, "A-", IF(G86&gt;=20, "B", IF(G86&gt;=16, "C", IF(G86&gt;=13, "D", IF(G86&lt;13, "F")))))))</f>
        <v>B</v>
      </c>
      <c r="I86" s="5" t="str">
        <f t="shared" ref="I86:I104" si="55">IF(G86&gt;=32, "5", IF(G86&gt;=28, "4", IF(G86&gt;=24, "3.5", IF(G86&gt;=20, "3", IF(G86&gt;16, "2", IF(G86&gt;=13, "1", IF(G86&lt;13, "0")))))))</f>
        <v>3</v>
      </c>
      <c r="J86" s="5">
        <v>0</v>
      </c>
      <c r="K86" s="5" t="str">
        <f t="shared" ref="K86:K104" si="56">IF(J86&gt;=16, "A+", IF(J86&gt;=14, "A", IF(J86&gt;=12, "A-", IF(J86&gt;=10, "B", IF(J86&gt;=8, "C", IF(J86&gt;=6, "D", IF(J86&lt;6, "F")))))))</f>
        <v>F</v>
      </c>
      <c r="L86" s="5" t="str">
        <f t="shared" ref="L86:L104" si="57">IF(J86&gt;=16, "5", IF(J86&gt;=14, "4", IF(J86&gt;=12, "3.5", IF(J86&gt;=20, "3", IF(J86&gt;8, "2", IF(J86&gt;=6, "1", IF(J86&lt;6, "0")))))))</f>
        <v>0</v>
      </c>
      <c r="M86" s="5">
        <v>22</v>
      </c>
      <c r="N86" s="5" t="str">
        <f t="shared" ref="N86:N104" si="58">IF(M86&gt;=32, "A+", IF(M86&gt;=28, "A", IF(M86&gt;=24, "A-", IF(M86&gt;=20, "B", IF(M86&gt;=16, "C", IF(M86&gt;=13, "D", IF(M86&lt;13, "F")))))))</f>
        <v>B</v>
      </c>
      <c r="O86" s="5" t="str">
        <f t="shared" ref="O86:O104" si="59">IF(M86&gt;=32, "5", IF(M86&gt;=28, "4", IF(M86&gt;=24, "3.5", IF(M86&gt;=20, "3", IF(M86&gt;16, "2", IF(M86&gt;=13, "1", IF(M86&lt;13, "0")))))))</f>
        <v>3</v>
      </c>
      <c r="P86" s="5">
        <v>12</v>
      </c>
      <c r="Q86" s="5" t="str">
        <f t="shared" ref="Q86:Q104" si="60">IF(P86&gt;=16, "A+", IF(P86&gt;=14, "A", IF(P86&gt;=12, "A-", IF(P86&gt;=10, "B", IF(P86&gt;=8, "C", IF(P86&gt;=6, "D", IF(P86&lt;6, "F")))))))</f>
        <v>A-</v>
      </c>
      <c r="R86" s="5" t="str">
        <f t="shared" ref="R86:R104" si="61">IF(P86&gt;=16, "5", IF(P86&gt;=14, "4", IF(P86&gt;=12, "3.5", IF(P86&gt;=20, "3", IF(P86&gt;8, "2", IF(P86&gt;=6, "1", IF(P86&lt;6, "0")))))))</f>
        <v>3.5</v>
      </c>
      <c r="S86" s="5">
        <v>5</v>
      </c>
      <c r="T86" s="5" t="str">
        <f t="shared" ref="T86:T104" si="62">IF(S86&gt;=32, "A+", IF(S86&gt;=28, "A", IF(S86&gt;=24, "A-", IF(S86&gt;=20, "B", IF(S86&gt;=16, "C", IF(S86&gt;=13, "D", IF(S86&lt;13, "F")))))))</f>
        <v>F</v>
      </c>
      <c r="U86" s="5" t="str">
        <f t="shared" ref="U86:U104" si="63">IF(S86&gt;=32, "5", IF(S86&gt;=28, "4", IF(S86&gt;=24, "3.5", IF(S86&gt;=20, "3", IF(S86&gt;16, "2", IF(S86&gt;=13, "1", IF(S86&lt;13, "0")))))))</f>
        <v>0</v>
      </c>
      <c r="V86" s="5">
        <v>14</v>
      </c>
      <c r="W86" s="5" t="str">
        <f t="shared" ref="W86:W104" si="64">IF(V86&gt;=32, "A+", IF(V86&gt;=28, "A", IF(V86&gt;=24, "A-", IF(V86&gt;=20, "B", IF(V86&gt;=16, "C", IF(V86&gt;=13, "D", IF(V86&lt;13, "F")))))))</f>
        <v>D</v>
      </c>
      <c r="X86" s="5" t="str">
        <f t="shared" ref="X86:X104" si="65">IF(V86&gt;=32, "5", IF(V86&gt;=28, "4", IF(V86&gt;=24, "3.5", IF(V86&gt;=20, "3", IF(V86&gt;16, "2", IF(V86&gt;=13, "1", IF(V86&lt;13, "0")))))))</f>
        <v>1</v>
      </c>
      <c r="Y86" s="5">
        <v>24</v>
      </c>
      <c r="Z86" s="5" t="str">
        <f t="shared" ref="Z86:Z104" si="66">IF(Y86&gt;=32, "A+", IF(Y86&gt;=28, "A", IF(Y86&gt;=24, "A-", IF(Y86&gt;=20, "B", IF(Y86&gt;=16, "C", IF(Y86&gt;=13, "D", IF(Y86&lt;13, "F")))))))</f>
        <v>A-</v>
      </c>
      <c r="AA86" s="5" t="str">
        <f t="shared" ref="AA86:AA104" si="67">IF(Y86&gt;=32, "5", IF(Y86&gt;=28, "4", IF(Y86&gt;=24, "3.5", IF(Y86&gt;=20, "3", IF(Y86&gt;16, "2", IF(Y86&gt;=13, "1", IF(Y86&lt;13, "0")))))))</f>
        <v>3.5</v>
      </c>
      <c r="AB86" s="5">
        <v>22</v>
      </c>
      <c r="AC86" s="5" t="str">
        <f t="shared" ref="AC86:AC104" si="68">IF(AB86&gt;=32, "A+", IF(AB86&gt;=28, "A", IF(AB86&gt;=24, "A-", IF(AB86&gt;=20, "B", IF(AB86&gt;=16, "C", IF(AB86&gt;=13, "D", IF(AB86&lt;13, "F")))))))</f>
        <v>B</v>
      </c>
      <c r="AD86" s="5" t="str">
        <f t="shared" ref="AD86:AD104" si="69">IF(AB86&gt;=32, "5", IF(AB86&gt;=28, "4", IF(AB86&gt;=24, "3.5", IF(AB86&gt;=20, "3", IF(AB86&gt;16, "2", IF(AB86&gt;=13, "1", IF(AB86&lt;13, "0")))))))</f>
        <v>3</v>
      </c>
      <c r="AE86" s="5">
        <v>10</v>
      </c>
      <c r="AF86" s="5" t="str">
        <f t="shared" si="50"/>
        <v>B</v>
      </c>
      <c r="AG86" s="5" t="str">
        <f t="shared" si="51"/>
        <v>2</v>
      </c>
      <c r="AH86" s="5">
        <v>15</v>
      </c>
      <c r="AI86" s="5" t="str">
        <f t="shared" ref="AI86:AI104" si="70">IF(AH86&gt;=16, "A+", IF(AH86&gt;=14, "A", IF(AH86&gt;=12, "A-", IF(AH86&gt;=10, "B", IF(AH86&gt;=8, "C", IF(AH86&gt;=6, "D", IF(AH86&lt;6, "F")))))))</f>
        <v>A</v>
      </c>
      <c r="AJ86" s="5" t="str">
        <f t="shared" ref="AJ86:AJ104" si="71">IF(AH86&gt;=16, "5", IF(AH86&gt;=14, "4", IF(AH86&gt;=12, "3.5", IF(AH86&gt;=20, "3", IF(AH86&gt;8, "2", IF(AH86&gt;=6, "1", IF(AH86&lt;6, "0")))))))</f>
        <v>4</v>
      </c>
      <c r="AK86" s="7" t="str">
        <f t="shared" ref="AK86:AK104" si="72">IF(AND(D86&gt;=13,G86&gt;=13,J86&gt;=6,M86&gt;=13,P86&gt;=6,S86&gt;=13,V86&gt;=3,Y86&gt;=13,AB86&gt;=13,AE86&gt;=9,AH86&gt;=6), "Pass","Fail")</f>
        <v>Fail</v>
      </c>
      <c r="AL86" s="8">
        <f t="shared" ref="AL86:AL104" si="73">IF(OR(D86&lt;13,G86&lt;13,J86&lt;6,M86&lt;13,P86&lt;6,S86&lt;13,V86&lt;13,Y86&lt;13,AB86&lt;13,AE86&lt;9,AH86&lt;6),0,(D86+G86+J86+M86+P86+S86+V86+Y86+AB86+AE86+AH86))</f>
        <v>0</v>
      </c>
      <c r="AM86" s="8"/>
    </row>
    <row r="87" spans="1:39" ht="21.9" customHeight="1">
      <c r="A87" s="5">
        <v>34</v>
      </c>
      <c r="B87" s="5">
        <v>31</v>
      </c>
      <c r="C87" s="13" t="s">
        <v>409</v>
      </c>
      <c r="D87" s="5">
        <v>20</v>
      </c>
      <c r="E87" s="5" t="str">
        <f t="shared" si="52"/>
        <v>B</v>
      </c>
      <c r="F87" s="5" t="str">
        <f t="shared" si="53"/>
        <v>3</v>
      </c>
      <c r="G87" s="5">
        <v>17</v>
      </c>
      <c r="H87" s="5" t="str">
        <f t="shared" si="54"/>
        <v>C</v>
      </c>
      <c r="I87" s="5" t="str">
        <f t="shared" si="55"/>
        <v>2</v>
      </c>
      <c r="J87" s="5">
        <v>0</v>
      </c>
      <c r="K87" s="5" t="str">
        <f t="shared" si="56"/>
        <v>F</v>
      </c>
      <c r="L87" s="5" t="str">
        <f t="shared" si="57"/>
        <v>0</v>
      </c>
      <c r="M87" s="5">
        <v>20</v>
      </c>
      <c r="N87" s="5" t="str">
        <f t="shared" si="58"/>
        <v>B</v>
      </c>
      <c r="O87" s="5" t="str">
        <f t="shared" si="59"/>
        <v>3</v>
      </c>
      <c r="P87" s="5">
        <v>12</v>
      </c>
      <c r="Q87" s="5" t="str">
        <f t="shared" si="60"/>
        <v>A-</v>
      </c>
      <c r="R87" s="5" t="str">
        <f t="shared" si="61"/>
        <v>3.5</v>
      </c>
      <c r="S87" s="5">
        <v>6</v>
      </c>
      <c r="T87" s="5" t="str">
        <f t="shared" si="62"/>
        <v>F</v>
      </c>
      <c r="U87" s="5" t="str">
        <f t="shared" si="63"/>
        <v>0</v>
      </c>
      <c r="V87" s="5">
        <v>18</v>
      </c>
      <c r="W87" s="5" t="str">
        <f t="shared" si="64"/>
        <v>C</v>
      </c>
      <c r="X87" s="5" t="str">
        <f t="shared" si="65"/>
        <v>2</v>
      </c>
      <c r="Y87" s="5">
        <v>16</v>
      </c>
      <c r="Z87" s="5" t="str">
        <f t="shared" si="66"/>
        <v>C</v>
      </c>
      <c r="AA87" s="5" t="str">
        <f t="shared" si="67"/>
        <v>1</v>
      </c>
      <c r="AB87" s="5">
        <v>16</v>
      </c>
      <c r="AC87" s="5" t="str">
        <f t="shared" si="68"/>
        <v>C</v>
      </c>
      <c r="AD87" s="5" t="str">
        <f t="shared" si="69"/>
        <v>1</v>
      </c>
      <c r="AE87" s="5">
        <v>7</v>
      </c>
      <c r="AF87" s="5" t="str">
        <f t="shared" si="50"/>
        <v>D</v>
      </c>
      <c r="AG87" s="5" t="str">
        <f t="shared" si="51"/>
        <v>1</v>
      </c>
      <c r="AH87" s="5">
        <v>13</v>
      </c>
      <c r="AI87" s="5" t="str">
        <f t="shared" si="70"/>
        <v>A-</v>
      </c>
      <c r="AJ87" s="5" t="str">
        <f t="shared" si="71"/>
        <v>3.5</v>
      </c>
      <c r="AK87" s="7" t="str">
        <f t="shared" si="72"/>
        <v>Fail</v>
      </c>
      <c r="AL87" s="8">
        <f t="shared" si="73"/>
        <v>0</v>
      </c>
      <c r="AM87" s="8"/>
    </row>
    <row r="88" spans="1:39" ht="21.9" customHeight="1">
      <c r="A88" s="5">
        <v>35</v>
      </c>
      <c r="B88" s="5">
        <v>32</v>
      </c>
      <c r="C88" s="13" t="s">
        <v>410</v>
      </c>
      <c r="D88" s="5">
        <v>19</v>
      </c>
      <c r="E88" s="5" t="str">
        <f t="shared" si="52"/>
        <v>C</v>
      </c>
      <c r="F88" s="5" t="str">
        <f t="shared" si="53"/>
        <v>2</v>
      </c>
      <c r="G88" s="5">
        <v>18</v>
      </c>
      <c r="H88" s="5" t="str">
        <f t="shared" si="54"/>
        <v>C</v>
      </c>
      <c r="I88" s="5" t="str">
        <f t="shared" si="55"/>
        <v>2</v>
      </c>
      <c r="J88" s="5">
        <v>1</v>
      </c>
      <c r="K88" s="5" t="str">
        <f t="shared" si="56"/>
        <v>F</v>
      </c>
      <c r="L88" s="5" t="str">
        <f t="shared" si="57"/>
        <v>0</v>
      </c>
      <c r="M88" s="5">
        <v>20</v>
      </c>
      <c r="N88" s="5" t="str">
        <f t="shared" si="58"/>
        <v>B</v>
      </c>
      <c r="O88" s="5" t="str">
        <f t="shared" si="59"/>
        <v>3</v>
      </c>
      <c r="P88" s="5">
        <v>10</v>
      </c>
      <c r="Q88" s="5" t="str">
        <f t="shared" si="60"/>
        <v>B</v>
      </c>
      <c r="R88" s="5" t="str">
        <f t="shared" si="61"/>
        <v>2</v>
      </c>
      <c r="S88" s="5">
        <v>16</v>
      </c>
      <c r="T88" s="5" t="str">
        <f t="shared" si="62"/>
        <v>C</v>
      </c>
      <c r="U88" s="5" t="str">
        <f t="shared" si="63"/>
        <v>1</v>
      </c>
      <c r="V88" s="5">
        <v>13</v>
      </c>
      <c r="W88" s="5" t="str">
        <f t="shared" si="64"/>
        <v>D</v>
      </c>
      <c r="X88" s="5" t="str">
        <f t="shared" si="65"/>
        <v>1</v>
      </c>
      <c r="Y88" s="5">
        <v>24</v>
      </c>
      <c r="Z88" s="5" t="str">
        <f t="shared" si="66"/>
        <v>A-</v>
      </c>
      <c r="AA88" s="5" t="str">
        <f t="shared" si="67"/>
        <v>3.5</v>
      </c>
      <c r="AB88" s="5">
        <v>17</v>
      </c>
      <c r="AC88" s="5" t="str">
        <f t="shared" si="68"/>
        <v>C</v>
      </c>
      <c r="AD88" s="5" t="str">
        <f t="shared" si="69"/>
        <v>2</v>
      </c>
      <c r="AE88" s="5">
        <v>10</v>
      </c>
      <c r="AF88" s="5" t="str">
        <f t="shared" si="50"/>
        <v>B</v>
      </c>
      <c r="AG88" s="5" t="str">
        <f t="shared" si="51"/>
        <v>2</v>
      </c>
      <c r="AH88" s="5">
        <v>15</v>
      </c>
      <c r="AI88" s="5" t="str">
        <f t="shared" si="70"/>
        <v>A</v>
      </c>
      <c r="AJ88" s="5" t="str">
        <f t="shared" si="71"/>
        <v>4</v>
      </c>
      <c r="AK88" s="7" t="str">
        <f t="shared" si="72"/>
        <v>Fail</v>
      </c>
      <c r="AL88" s="8">
        <f t="shared" si="73"/>
        <v>0</v>
      </c>
      <c r="AM88" s="8"/>
    </row>
    <row r="89" spans="1:39" ht="21.9" customHeight="1">
      <c r="A89" s="5">
        <v>36</v>
      </c>
      <c r="B89" s="5">
        <v>33</v>
      </c>
      <c r="C89" s="13" t="s">
        <v>411</v>
      </c>
      <c r="D89" s="5">
        <v>26</v>
      </c>
      <c r="E89" s="5" t="str">
        <f t="shared" si="52"/>
        <v>A-</v>
      </c>
      <c r="F89" s="5" t="str">
        <f t="shared" si="53"/>
        <v>3.5</v>
      </c>
      <c r="G89" s="5">
        <v>20</v>
      </c>
      <c r="H89" s="5" t="str">
        <f t="shared" si="54"/>
        <v>B</v>
      </c>
      <c r="I89" s="5" t="str">
        <f t="shared" si="55"/>
        <v>3</v>
      </c>
      <c r="J89" s="5">
        <v>1</v>
      </c>
      <c r="K89" s="5" t="str">
        <f t="shared" si="56"/>
        <v>F</v>
      </c>
      <c r="L89" s="5" t="str">
        <f t="shared" si="57"/>
        <v>0</v>
      </c>
      <c r="M89" s="5">
        <v>20</v>
      </c>
      <c r="N89" s="5" t="str">
        <f t="shared" si="58"/>
        <v>B</v>
      </c>
      <c r="O89" s="5" t="str">
        <f t="shared" si="59"/>
        <v>3</v>
      </c>
      <c r="P89" s="5">
        <v>10</v>
      </c>
      <c r="Q89" s="5" t="str">
        <f t="shared" si="60"/>
        <v>B</v>
      </c>
      <c r="R89" s="5" t="str">
        <f t="shared" si="61"/>
        <v>2</v>
      </c>
      <c r="S89" s="5"/>
      <c r="T89" s="5" t="str">
        <f t="shared" si="62"/>
        <v>F</v>
      </c>
      <c r="U89" s="5" t="str">
        <f t="shared" si="63"/>
        <v>0</v>
      </c>
      <c r="V89" s="5">
        <v>14</v>
      </c>
      <c r="W89" s="5" t="str">
        <f t="shared" si="64"/>
        <v>D</v>
      </c>
      <c r="X89" s="5" t="str">
        <f t="shared" si="65"/>
        <v>1</v>
      </c>
      <c r="Y89" s="5">
        <v>26</v>
      </c>
      <c r="Z89" s="5" t="str">
        <f t="shared" si="66"/>
        <v>A-</v>
      </c>
      <c r="AA89" s="5" t="str">
        <f t="shared" si="67"/>
        <v>3.5</v>
      </c>
      <c r="AB89" s="5">
        <v>25</v>
      </c>
      <c r="AC89" s="5" t="str">
        <f t="shared" si="68"/>
        <v>A-</v>
      </c>
      <c r="AD89" s="5" t="str">
        <f t="shared" si="69"/>
        <v>3.5</v>
      </c>
      <c r="AE89" s="5">
        <v>20</v>
      </c>
      <c r="AF89" s="5" t="str">
        <f t="shared" si="50"/>
        <v>A+</v>
      </c>
      <c r="AG89" s="5" t="str">
        <f t="shared" si="51"/>
        <v>5</v>
      </c>
      <c r="AH89" s="5">
        <v>11</v>
      </c>
      <c r="AI89" s="5" t="str">
        <f t="shared" si="70"/>
        <v>B</v>
      </c>
      <c r="AJ89" s="5" t="str">
        <f t="shared" si="71"/>
        <v>2</v>
      </c>
      <c r="AK89" s="7" t="str">
        <f t="shared" si="72"/>
        <v>Fail</v>
      </c>
      <c r="AL89" s="8">
        <f t="shared" si="73"/>
        <v>0</v>
      </c>
      <c r="AM89" s="8"/>
    </row>
    <row r="90" spans="1:39" ht="21.9" customHeight="1">
      <c r="A90" s="5">
        <v>37</v>
      </c>
      <c r="B90" s="5">
        <v>35</v>
      </c>
      <c r="C90" s="13" t="s">
        <v>413</v>
      </c>
      <c r="D90" s="5">
        <v>16</v>
      </c>
      <c r="E90" s="5" t="str">
        <f t="shared" si="52"/>
        <v>C</v>
      </c>
      <c r="F90" s="5" t="str">
        <f t="shared" si="53"/>
        <v>1</v>
      </c>
      <c r="G90" s="5">
        <v>21</v>
      </c>
      <c r="H90" s="5" t="str">
        <f t="shared" si="54"/>
        <v>B</v>
      </c>
      <c r="I90" s="5" t="str">
        <f t="shared" si="55"/>
        <v>3</v>
      </c>
      <c r="J90" s="5">
        <v>6</v>
      </c>
      <c r="K90" s="5" t="str">
        <f t="shared" si="56"/>
        <v>D</v>
      </c>
      <c r="L90" s="5" t="str">
        <f t="shared" si="57"/>
        <v>1</v>
      </c>
      <c r="M90" s="5">
        <v>22</v>
      </c>
      <c r="N90" s="5" t="str">
        <f t="shared" si="58"/>
        <v>B</v>
      </c>
      <c r="O90" s="5" t="str">
        <f t="shared" si="59"/>
        <v>3</v>
      </c>
      <c r="P90" s="5"/>
      <c r="Q90" s="5" t="str">
        <f t="shared" si="60"/>
        <v>F</v>
      </c>
      <c r="R90" s="5" t="str">
        <f t="shared" si="61"/>
        <v>0</v>
      </c>
      <c r="S90" s="5">
        <v>5</v>
      </c>
      <c r="T90" s="5" t="str">
        <f t="shared" si="62"/>
        <v>F</v>
      </c>
      <c r="U90" s="5" t="str">
        <f t="shared" si="63"/>
        <v>0</v>
      </c>
      <c r="V90" s="5">
        <v>13</v>
      </c>
      <c r="W90" s="5" t="str">
        <f t="shared" si="64"/>
        <v>D</v>
      </c>
      <c r="X90" s="5" t="str">
        <f t="shared" si="65"/>
        <v>1</v>
      </c>
      <c r="Y90" s="5">
        <v>18</v>
      </c>
      <c r="Z90" s="5" t="str">
        <f t="shared" si="66"/>
        <v>C</v>
      </c>
      <c r="AA90" s="5" t="str">
        <f t="shared" si="67"/>
        <v>2</v>
      </c>
      <c r="AB90" s="5">
        <v>16</v>
      </c>
      <c r="AC90" s="5" t="str">
        <f t="shared" si="68"/>
        <v>C</v>
      </c>
      <c r="AD90" s="5" t="str">
        <f t="shared" si="69"/>
        <v>1</v>
      </c>
      <c r="AE90" s="5">
        <v>10</v>
      </c>
      <c r="AF90" s="5" t="str">
        <f t="shared" si="50"/>
        <v>B</v>
      </c>
      <c r="AG90" s="5" t="str">
        <f t="shared" si="51"/>
        <v>2</v>
      </c>
      <c r="AH90" s="5">
        <v>11</v>
      </c>
      <c r="AI90" s="5" t="str">
        <f t="shared" si="70"/>
        <v>B</v>
      </c>
      <c r="AJ90" s="5" t="str">
        <f t="shared" si="71"/>
        <v>2</v>
      </c>
      <c r="AK90" s="7" t="str">
        <f t="shared" si="72"/>
        <v>Fail</v>
      </c>
      <c r="AL90" s="8">
        <f t="shared" si="73"/>
        <v>0</v>
      </c>
      <c r="AM90" s="8"/>
    </row>
    <row r="91" spans="1:39" ht="21.9" customHeight="1">
      <c r="A91" s="5">
        <v>38</v>
      </c>
      <c r="B91" s="5">
        <v>36</v>
      </c>
      <c r="C91" s="13" t="s">
        <v>414</v>
      </c>
      <c r="D91" s="5">
        <v>16</v>
      </c>
      <c r="E91" s="5" t="str">
        <f t="shared" si="52"/>
        <v>C</v>
      </c>
      <c r="F91" s="5" t="str">
        <f t="shared" si="53"/>
        <v>1</v>
      </c>
      <c r="G91" s="5">
        <v>20</v>
      </c>
      <c r="H91" s="5" t="str">
        <f t="shared" si="54"/>
        <v>B</v>
      </c>
      <c r="I91" s="5" t="str">
        <f t="shared" si="55"/>
        <v>3</v>
      </c>
      <c r="J91" s="5">
        <v>8</v>
      </c>
      <c r="K91" s="5" t="str">
        <f t="shared" si="56"/>
        <v>C</v>
      </c>
      <c r="L91" s="5" t="str">
        <f t="shared" si="57"/>
        <v>1</v>
      </c>
      <c r="M91" s="5"/>
      <c r="N91" s="5" t="str">
        <f t="shared" si="58"/>
        <v>F</v>
      </c>
      <c r="O91" s="5" t="str">
        <f t="shared" si="59"/>
        <v>0</v>
      </c>
      <c r="P91" s="5">
        <v>10</v>
      </c>
      <c r="Q91" s="5" t="str">
        <f t="shared" si="60"/>
        <v>B</v>
      </c>
      <c r="R91" s="5" t="str">
        <f t="shared" si="61"/>
        <v>2</v>
      </c>
      <c r="S91" s="5">
        <v>7</v>
      </c>
      <c r="T91" s="5" t="str">
        <f t="shared" si="62"/>
        <v>F</v>
      </c>
      <c r="U91" s="5" t="str">
        <f t="shared" si="63"/>
        <v>0</v>
      </c>
      <c r="V91" s="5"/>
      <c r="W91" s="5" t="str">
        <f t="shared" si="64"/>
        <v>F</v>
      </c>
      <c r="X91" s="5" t="str">
        <f t="shared" si="65"/>
        <v>0</v>
      </c>
      <c r="Y91" s="5"/>
      <c r="Z91" s="5" t="str">
        <f t="shared" si="66"/>
        <v>F</v>
      </c>
      <c r="AA91" s="5" t="str">
        <f t="shared" si="67"/>
        <v>0</v>
      </c>
      <c r="AB91" s="5"/>
      <c r="AC91" s="5" t="str">
        <f t="shared" si="68"/>
        <v>F</v>
      </c>
      <c r="AD91" s="5" t="str">
        <f t="shared" si="69"/>
        <v>0</v>
      </c>
      <c r="AE91" s="5"/>
      <c r="AF91" s="5" t="str">
        <f t="shared" si="50"/>
        <v>F</v>
      </c>
      <c r="AG91" s="5" t="str">
        <f t="shared" si="51"/>
        <v>0</v>
      </c>
      <c r="AH91" s="5">
        <v>15</v>
      </c>
      <c r="AI91" s="5" t="str">
        <f t="shared" si="70"/>
        <v>A</v>
      </c>
      <c r="AJ91" s="5" t="str">
        <f t="shared" si="71"/>
        <v>4</v>
      </c>
      <c r="AK91" s="7" t="str">
        <f t="shared" si="72"/>
        <v>Fail</v>
      </c>
      <c r="AL91" s="8">
        <f t="shared" si="73"/>
        <v>0</v>
      </c>
      <c r="AM91" s="8"/>
    </row>
    <row r="92" spans="1:39" ht="21.9" customHeight="1">
      <c r="A92" s="5">
        <v>39</v>
      </c>
      <c r="B92" s="5">
        <v>37</v>
      </c>
      <c r="C92" s="13" t="s">
        <v>415</v>
      </c>
      <c r="D92" s="5">
        <v>24</v>
      </c>
      <c r="E92" s="5" t="str">
        <f t="shared" si="52"/>
        <v>A-</v>
      </c>
      <c r="F92" s="5" t="str">
        <f t="shared" si="53"/>
        <v>3.5</v>
      </c>
      <c r="G92" s="5">
        <v>22</v>
      </c>
      <c r="H92" s="5" t="str">
        <f t="shared" si="54"/>
        <v>B</v>
      </c>
      <c r="I92" s="5" t="str">
        <f t="shared" si="55"/>
        <v>3</v>
      </c>
      <c r="J92" s="5">
        <v>3</v>
      </c>
      <c r="K92" s="5" t="str">
        <f t="shared" si="56"/>
        <v>F</v>
      </c>
      <c r="L92" s="5" t="str">
        <f t="shared" si="57"/>
        <v>0</v>
      </c>
      <c r="M92" s="5">
        <v>14</v>
      </c>
      <c r="N92" s="5" t="str">
        <f t="shared" si="58"/>
        <v>D</v>
      </c>
      <c r="O92" s="5" t="str">
        <f t="shared" si="59"/>
        <v>1</v>
      </c>
      <c r="P92" s="5">
        <v>10</v>
      </c>
      <c r="Q92" s="5" t="str">
        <f t="shared" si="60"/>
        <v>B</v>
      </c>
      <c r="R92" s="5" t="str">
        <f t="shared" si="61"/>
        <v>2</v>
      </c>
      <c r="S92" s="5">
        <v>7</v>
      </c>
      <c r="T92" s="5" t="str">
        <f t="shared" si="62"/>
        <v>F</v>
      </c>
      <c r="U92" s="5" t="str">
        <f t="shared" si="63"/>
        <v>0</v>
      </c>
      <c r="V92" s="5">
        <v>13</v>
      </c>
      <c r="W92" s="5" t="str">
        <f t="shared" si="64"/>
        <v>D</v>
      </c>
      <c r="X92" s="5" t="str">
        <f t="shared" si="65"/>
        <v>1</v>
      </c>
      <c r="Y92" s="5">
        <v>30</v>
      </c>
      <c r="Z92" s="5" t="str">
        <f t="shared" si="66"/>
        <v>A</v>
      </c>
      <c r="AA92" s="5" t="str">
        <f t="shared" si="67"/>
        <v>4</v>
      </c>
      <c r="AB92" s="5">
        <v>18</v>
      </c>
      <c r="AC92" s="5" t="str">
        <f t="shared" si="68"/>
        <v>C</v>
      </c>
      <c r="AD92" s="5" t="str">
        <f t="shared" si="69"/>
        <v>2</v>
      </c>
      <c r="AE92" s="5">
        <v>18</v>
      </c>
      <c r="AF92" s="5" t="str">
        <f t="shared" si="50"/>
        <v>A+</v>
      </c>
      <c r="AG92" s="5" t="str">
        <f t="shared" si="51"/>
        <v>5</v>
      </c>
      <c r="AH92" s="5">
        <v>11</v>
      </c>
      <c r="AI92" s="5" t="str">
        <f t="shared" si="70"/>
        <v>B</v>
      </c>
      <c r="AJ92" s="5" t="str">
        <f t="shared" si="71"/>
        <v>2</v>
      </c>
      <c r="AK92" s="7" t="str">
        <f t="shared" si="72"/>
        <v>Fail</v>
      </c>
      <c r="AL92" s="8">
        <f t="shared" si="73"/>
        <v>0</v>
      </c>
      <c r="AM92" s="8"/>
    </row>
    <row r="93" spans="1:39" ht="21.9" customHeight="1">
      <c r="A93" s="5">
        <v>40</v>
      </c>
      <c r="B93" s="5">
        <v>38</v>
      </c>
      <c r="C93" s="13" t="s">
        <v>416</v>
      </c>
      <c r="D93" s="5">
        <v>11</v>
      </c>
      <c r="E93" s="5" t="str">
        <f t="shared" si="52"/>
        <v>F</v>
      </c>
      <c r="F93" s="5" t="str">
        <f t="shared" si="53"/>
        <v>0</v>
      </c>
      <c r="G93" s="5">
        <v>20</v>
      </c>
      <c r="H93" s="5" t="str">
        <f t="shared" si="54"/>
        <v>B</v>
      </c>
      <c r="I93" s="5" t="str">
        <f t="shared" si="55"/>
        <v>3</v>
      </c>
      <c r="J93" s="5">
        <v>0</v>
      </c>
      <c r="K93" s="5" t="str">
        <f t="shared" si="56"/>
        <v>F</v>
      </c>
      <c r="L93" s="5" t="str">
        <f t="shared" si="57"/>
        <v>0</v>
      </c>
      <c r="M93" s="5">
        <v>20</v>
      </c>
      <c r="N93" s="5" t="str">
        <f t="shared" si="58"/>
        <v>B</v>
      </c>
      <c r="O93" s="5" t="str">
        <f t="shared" si="59"/>
        <v>3</v>
      </c>
      <c r="P93" s="5">
        <v>0</v>
      </c>
      <c r="Q93" s="5" t="str">
        <f t="shared" si="60"/>
        <v>F</v>
      </c>
      <c r="R93" s="5" t="str">
        <f t="shared" si="61"/>
        <v>0</v>
      </c>
      <c r="S93" s="5">
        <v>5</v>
      </c>
      <c r="T93" s="5" t="str">
        <f t="shared" si="62"/>
        <v>F</v>
      </c>
      <c r="U93" s="5" t="str">
        <f t="shared" si="63"/>
        <v>0</v>
      </c>
      <c r="V93" s="5"/>
      <c r="W93" s="5" t="str">
        <f t="shared" si="64"/>
        <v>F</v>
      </c>
      <c r="X93" s="5" t="str">
        <f t="shared" si="65"/>
        <v>0</v>
      </c>
      <c r="Y93" s="5">
        <v>5</v>
      </c>
      <c r="Z93" s="5" t="str">
        <f t="shared" si="66"/>
        <v>F</v>
      </c>
      <c r="AA93" s="5" t="str">
        <f t="shared" si="67"/>
        <v>0</v>
      </c>
      <c r="AB93" s="5">
        <v>5</v>
      </c>
      <c r="AC93" s="5" t="str">
        <f t="shared" si="68"/>
        <v>F</v>
      </c>
      <c r="AD93" s="5" t="str">
        <f t="shared" si="69"/>
        <v>0</v>
      </c>
      <c r="AE93" s="5">
        <v>10</v>
      </c>
      <c r="AF93" s="5" t="str">
        <f t="shared" si="50"/>
        <v>B</v>
      </c>
      <c r="AG93" s="5" t="str">
        <f t="shared" si="51"/>
        <v>2</v>
      </c>
      <c r="AH93" s="5">
        <v>13</v>
      </c>
      <c r="AI93" s="5" t="str">
        <f t="shared" si="70"/>
        <v>A-</v>
      </c>
      <c r="AJ93" s="5" t="str">
        <f t="shared" si="71"/>
        <v>3.5</v>
      </c>
      <c r="AK93" s="7" t="str">
        <f t="shared" si="72"/>
        <v>Fail</v>
      </c>
      <c r="AL93" s="8">
        <f t="shared" si="73"/>
        <v>0</v>
      </c>
      <c r="AM93" s="8"/>
    </row>
    <row r="94" spans="1:39" ht="21.9" customHeight="1">
      <c r="A94" s="5">
        <v>41</v>
      </c>
      <c r="B94" s="5">
        <v>39</v>
      </c>
      <c r="C94" s="13" t="s">
        <v>417</v>
      </c>
      <c r="D94" s="5">
        <v>25</v>
      </c>
      <c r="E94" s="5" t="str">
        <f t="shared" si="52"/>
        <v>A-</v>
      </c>
      <c r="F94" s="5" t="str">
        <f t="shared" si="53"/>
        <v>3.5</v>
      </c>
      <c r="G94" s="5">
        <v>23</v>
      </c>
      <c r="H94" s="5" t="str">
        <f t="shared" si="54"/>
        <v>B</v>
      </c>
      <c r="I94" s="5" t="str">
        <f t="shared" si="55"/>
        <v>3</v>
      </c>
      <c r="J94" s="5">
        <v>7</v>
      </c>
      <c r="K94" s="5" t="str">
        <f t="shared" si="56"/>
        <v>D</v>
      </c>
      <c r="L94" s="5" t="str">
        <f t="shared" si="57"/>
        <v>1</v>
      </c>
      <c r="M94" s="5">
        <v>22</v>
      </c>
      <c r="N94" s="5" t="str">
        <f t="shared" si="58"/>
        <v>B</v>
      </c>
      <c r="O94" s="5" t="str">
        <f t="shared" si="59"/>
        <v>3</v>
      </c>
      <c r="P94" s="5">
        <v>8</v>
      </c>
      <c r="Q94" s="5" t="str">
        <f t="shared" si="60"/>
        <v>C</v>
      </c>
      <c r="R94" s="5" t="str">
        <f t="shared" si="61"/>
        <v>1</v>
      </c>
      <c r="S94" s="5">
        <v>11</v>
      </c>
      <c r="T94" s="5" t="str">
        <f t="shared" si="62"/>
        <v>F</v>
      </c>
      <c r="U94" s="5" t="str">
        <f t="shared" si="63"/>
        <v>0</v>
      </c>
      <c r="V94" s="5">
        <v>14</v>
      </c>
      <c r="W94" s="5" t="str">
        <f t="shared" si="64"/>
        <v>D</v>
      </c>
      <c r="X94" s="5" t="str">
        <f t="shared" si="65"/>
        <v>1</v>
      </c>
      <c r="Y94" s="5">
        <v>35</v>
      </c>
      <c r="Z94" s="5" t="str">
        <f t="shared" si="66"/>
        <v>A+</v>
      </c>
      <c r="AA94" s="5" t="str">
        <f t="shared" si="67"/>
        <v>5</v>
      </c>
      <c r="AB94" s="5">
        <v>26</v>
      </c>
      <c r="AC94" s="5" t="str">
        <f t="shared" si="68"/>
        <v>A-</v>
      </c>
      <c r="AD94" s="5" t="str">
        <f t="shared" si="69"/>
        <v>3.5</v>
      </c>
      <c r="AE94" s="5">
        <v>14</v>
      </c>
      <c r="AF94" s="5" t="str">
        <f t="shared" si="50"/>
        <v>A</v>
      </c>
      <c r="AG94" s="5" t="str">
        <f t="shared" si="51"/>
        <v>4</v>
      </c>
      <c r="AH94" s="5">
        <v>9</v>
      </c>
      <c r="AI94" s="5" t="str">
        <f t="shared" si="70"/>
        <v>C</v>
      </c>
      <c r="AJ94" s="5" t="str">
        <f t="shared" si="71"/>
        <v>2</v>
      </c>
      <c r="AK94" s="7" t="str">
        <f t="shared" si="72"/>
        <v>Fail</v>
      </c>
      <c r="AL94" s="8">
        <f t="shared" si="73"/>
        <v>0</v>
      </c>
      <c r="AM94" s="8"/>
    </row>
    <row r="95" spans="1:39" ht="21.9" customHeight="1">
      <c r="A95" s="5">
        <v>42</v>
      </c>
      <c r="B95" s="5">
        <v>40</v>
      </c>
      <c r="C95" s="13" t="s">
        <v>418</v>
      </c>
      <c r="D95" s="5">
        <v>15</v>
      </c>
      <c r="E95" s="5" t="str">
        <f t="shared" si="52"/>
        <v>D</v>
      </c>
      <c r="F95" s="5" t="str">
        <f t="shared" si="53"/>
        <v>1</v>
      </c>
      <c r="G95" s="5">
        <v>26</v>
      </c>
      <c r="H95" s="5" t="str">
        <f t="shared" si="54"/>
        <v>A-</v>
      </c>
      <c r="I95" s="5" t="str">
        <f t="shared" si="55"/>
        <v>3.5</v>
      </c>
      <c r="J95" s="5">
        <v>3</v>
      </c>
      <c r="K95" s="5" t="str">
        <f t="shared" si="56"/>
        <v>F</v>
      </c>
      <c r="L95" s="5" t="str">
        <f t="shared" si="57"/>
        <v>0</v>
      </c>
      <c r="M95" s="5">
        <v>22</v>
      </c>
      <c r="N95" s="5" t="str">
        <f t="shared" si="58"/>
        <v>B</v>
      </c>
      <c r="O95" s="5" t="str">
        <f t="shared" si="59"/>
        <v>3</v>
      </c>
      <c r="P95" s="5">
        <v>10</v>
      </c>
      <c r="Q95" s="5" t="str">
        <f t="shared" si="60"/>
        <v>B</v>
      </c>
      <c r="R95" s="5" t="str">
        <f t="shared" si="61"/>
        <v>2</v>
      </c>
      <c r="S95" s="5">
        <v>9</v>
      </c>
      <c r="T95" s="5" t="str">
        <f t="shared" si="62"/>
        <v>F</v>
      </c>
      <c r="U95" s="5" t="str">
        <f t="shared" si="63"/>
        <v>0</v>
      </c>
      <c r="V95" s="5">
        <v>22</v>
      </c>
      <c r="W95" s="5" t="str">
        <f t="shared" si="64"/>
        <v>B</v>
      </c>
      <c r="X95" s="5" t="str">
        <f t="shared" si="65"/>
        <v>3</v>
      </c>
      <c r="Y95" s="5">
        <v>28</v>
      </c>
      <c r="Z95" s="5" t="str">
        <f t="shared" si="66"/>
        <v>A</v>
      </c>
      <c r="AA95" s="5" t="str">
        <f t="shared" si="67"/>
        <v>4</v>
      </c>
      <c r="AB95" s="5">
        <v>36</v>
      </c>
      <c r="AC95" s="5" t="str">
        <f t="shared" si="68"/>
        <v>A+</v>
      </c>
      <c r="AD95" s="5" t="str">
        <f t="shared" si="69"/>
        <v>5</v>
      </c>
      <c r="AE95" s="5">
        <v>15</v>
      </c>
      <c r="AF95" s="5" t="str">
        <f t="shared" si="50"/>
        <v>A</v>
      </c>
      <c r="AG95" s="5" t="str">
        <f t="shared" si="51"/>
        <v>4</v>
      </c>
      <c r="AH95" s="5">
        <v>13</v>
      </c>
      <c r="AI95" s="5" t="str">
        <f t="shared" si="70"/>
        <v>A-</v>
      </c>
      <c r="AJ95" s="5" t="str">
        <f t="shared" si="71"/>
        <v>3.5</v>
      </c>
      <c r="AK95" s="7" t="str">
        <f t="shared" si="72"/>
        <v>Fail</v>
      </c>
      <c r="AL95" s="8">
        <f t="shared" si="73"/>
        <v>0</v>
      </c>
      <c r="AM95" s="8"/>
    </row>
    <row r="96" spans="1:39" ht="21.9" customHeight="1">
      <c r="A96" s="5">
        <v>43</v>
      </c>
      <c r="B96" s="5">
        <v>41</v>
      </c>
      <c r="C96" s="13" t="s">
        <v>419</v>
      </c>
      <c r="D96" s="5">
        <v>16</v>
      </c>
      <c r="E96" s="5" t="str">
        <f t="shared" si="52"/>
        <v>C</v>
      </c>
      <c r="F96" s="5" t="str">
        <f t="shared" si="53"/>
        <v>1</v>
      </c>
      <c r="G96" s="5">
        <v>16</v>
      </c>
      <c r="H96" s="5" t="str">
        <f t="shared" si="54"/>
        <v>C</v>
      </c>
      <c r="I96" s="5" t="str">
        <f t="shared" si="55"/>
        <v>1</v>
      </c>
      <c r="J96" s="5">
        <v>0</v>
      </c>
      <c r="K96" s="5" t="str">
        <f t="shared" si="56"/>
        <v>F</v>
      </c>
      <c r="L96" s="5" t="str">
        <f t="shared" si="57"/>
        <v>0</v>
      </c>
      <c r="M96" s="5">
        <v>16</v>
      </c>
      <c r="N96" s="5" t="str">
        <f t="shared" si="58"/>
        <v>C</v>
      </c>
      <c r="O96" s="5" t="str">
        <f t="shared" si="59"/>
        <v>1</v>
      </c>
      <c r="P96" s="5">
        <v>8</v>
      </c>
      <c r="Q96" s="5" t="str">
        <f t="shared" si="60"/>
        <v>C</v>
      </c>
      <c r="R96" s="5" t="str">
        <f t="shared" si="61"/>
        <v>1</v>
      </c>
      <c r="S96" s="5">
        <v>5</v>
      </c>
      <c r="T96" s="5" t="str">
        <f t="shared" si="62"/>
        <v>F</v>
      </c>
      <c r="U96" s="5" t="str">
        <f t="shared" si="63"/>
        <v>0</v>
      </c>
      <c r="V96" s="5">
        <v>13</v>
      </c>
      <c r="W96" s="5" t="str">
        <f t="shared" si="64"/>
        <v>D</v>
      </c>
      <c r="X96" s="5" t="str">
        <f t="shared" si="65"/>
        <v>1</v>
      </c>
      <c r="Y96" s="5">
        <v>22</v>
      </c>
      <c r="Z96" s="5" t="str">
        <f t="shared" si="66"/>
        <v>B</v>
      </c>
      <c r="AA96" s="5" t="str">
        <f t="shared" si="67"/>
        <v>3</v>
      </c>
      <c r="AB96" s="5">
        <v>20</v>
      </c>
      <c r="AC96" s="5" t="str">
        <f t="shared" si="68"/>
        <v>B</v>
      </c>
      <c r="AD96" s="5" t="str">
        <f t="shared" si="69"/>
        <v>3</v>
      </c>
      <c r="AE96" s="5">
        <v>10</v>
      </c>
      <c r="AF96" s="5" t="str">
        <f t="shared" si="50"/>
        <v>B</v>
      </c>
      <c r="AG96" s="5" t="str">
        <f t="shared" si="51"/>
        <v>2</v>
      </c>
      <c r="AH96" s="5">
        <v>10</v>
      </c>
      <c r="AI96" s="5" t="str">
        <f t="shared" si="70"/>
        <v>B</v>
      </c>
      <c r="AJ96" s="5" t="str">
        <f t="shared" si="71"/>
        <v>2</v>
      </c>
      <c r="AK96" s="7" t="str">
        <f t="shared" si="72"/>
        <v>Fail</v>
      </c>
      <c r="AL96" s="8">
        <f t="shared" si="73"/>
        <v>0</v>
      </c>
      <c r="AM96" s="8"/>
    </row>
    <row r="97" spans="1:39" ht="21.9" customHeight="1">
      <c r="A97" s="5">
        <v>44</v>
      </c>
      <c r="B97" s="5">
        <v>44</v>
      </c>
      <c r="C97" s="13" t="s">
        <v>422</v>
      </c>
      <c r="D97" s="5">
        <v>19</v>
      </c>
      <c r="E97" s="5" t="str">
        <f t="shared" si="52"/>
        <v>C</v>
      </c>
      <c r="F97" s="5" t="str">
        <f t="shared" si="53"/>
        <v>2</v>
      </c>
      <c r="G97" s="5">
        <v>26</v>
      </c>
      <c r="H97" s="5" t="str">
        <f t="shared" si="54"/>
        <v>A-</v>
      </c>
      <c r="I97" s="5" t="str">
        <f t="shared" si="55"/>
        <v>3.5</v>
      </c>
      <c r="J97" s="5">
        <v>7</v>
      </c>
      <c r="K97" s="5" t="str">
        <f t="shared" si="56"/>
        <v>D</v>
      </c>
      <c r="L97" s="5" t="str">
        <f t="shared" si="57"/>
        <v>1</v>
      </c>
      <c r="M97" s="5">
        <v>18</v>
      </c>
      <c r="N97" s="5" t="str">
        <f t="shared" si="58"/>
        <v>C</v>
      </c>
      <c r="O97" s="5" t="str">
        <f t="shared" si="59"/>
        <v>2</v>
      </c>
      <c r="P97" s="5"/>
      <c r="Q97" s="5" t="str">
        <f t="shared" si="60"/>
        <v>F</v>
      </c>
      <c r="R97" s="5" t="str">
        <f t="shared" si="61"/>
        <v>0</v>
      </c>
      <c r="S97" s="5">
        <v>8</v>
      </c>
      <c r="T97" s="5" t="str">
        <f t="shared" si="62"/>
        <v>F</v>
      </c>
      <c r="U97" s="5" t="str">
        <f t="shared" si="63"/>
        <v>0</v>
      </c>
      <c r="V97" s="5">
        <v>24</v>
      </c>
      <c r="W97" s="5" t="str">
        <f t="shared" si="64"/>
        <v>A-</v>
      </c>
      <c r="X97" s="5" t="str">
        <f t="shared" si="65"/>
        <v>3.5</v>
      </c>
      <c r="Y97" s="5">
        <v>35</v>
      </c>
      <c r="Z97" s="5" t="str">
        <f t="shared" si="66"/>
        <v>A+</v>
      </c>
      <c r="AA97" s="5" t="str">
        <f t="shared" si="67"/>
        <v>5</v>
      </c>
      <c r="AB97" s="5">
        <v>33</v>
      </c>
      <c r="AC97" s="5" t="str">
        <f t="shared" si="68"/>
        <v>A+</v>
      </c>
      <c r="AD97" s="5" t="str">
        <f t="shared" si="69"/>
        <v>5</v>
      </c>
      <c r="AE97" s="5">
        <v>12</v>
      </c>
      <c r="AF97" s="5" t="str">
        <f t="shared" si="50"/>
        <v>A-</v>
      </c>
      <c r="AG97" s="5" t="str">
        <f t="shared" si="51"/>
        <v>3.5</v>
      </c>
      <c r="AH97" s="5">
        <v>13</v>
      </c>
      <c r="AI97" s="5" t="str">
        <f t="shared" si="70"/>
        <v>A-</v>
      </c>
      <c r="AJ97" s="5" t="str">
        <f t="shared" si="71"/>
        <v>3.5</v>
      </c>
      <c r="AK97" s="7" t="str">
        <f t="shared" si="72"/>
        <v>Fail</v>
      </c>
      <c r="AL97" s="8">
        <f t="shared" si="73"/>
        <v>0</v>
      </c>
      <c r="AM97" s="8"/>
    </row>
    <row r="98" spans="1:39" ht="21.9" customHeight="1">
      <c r="A98" s="5">
        <v>45</v>
      </c>
      <c r="B98" s="5">
        <v>45</v>
      </c>
      <c r="C98" s="13" t="s">
        <v>423</v>
      </c>
      <c r="D98" s="5">
        <v>19</v>
      </c>
      <c r="E98" s="5" t="str">
        <f t="shared" si="52"/>
        <v>C</v>
      </c>
      <c r="F98" s="5" t="str">
        <f t="shared" si="53"/>
        <v>2</v>
      </c>
      <c r="G98" s="5">
        <v>21</v>
      </c>
      <c r="H98" s="5" t="str">
        <f t="shared" si="54"/>
        <v>B</v>
      </c>
      <c r="I98" s="5" t="str">
        <f t="shared" si="55"/>
        <v>3</v>
      </c>
      <c r="J98" s="5">
        <v>2</v>
      </c>
      <c r="K98" s="5" t="str">
        <f t="shared" si="56"/>
        <v>F</v>
      </c>
      <c r="L98" s="5" t="str">
        <f t="shared" si="57"/>
        <v>0</v>
      </c>
      <c r="M98" s="5">
        <v>20</v>
      </c>
      <c r="N98" s="5" t="str">
        <f t="shared" si="58"/>
        <v>B</v>
      </c>
      <c r="O98" s="5" t="str">
        <f t="shared" si="59"/>
        <v>3</v>
      </c>
      <c r="P98" s="5">
        <v>10</v>
      </c>
      <c r="Q98" s="5" t="str">
        <f t="shared" si="60"/>
        <v>B</v>
      </c>
      <c r="R98" s="5" t="str">
        <f t="shared" si="61"/>
        <v>2</v>
      </c>
      <c r="S98" s="5">
        <v>7</v>
      </c>
      <c r="T98" s="5" t="str">
        <f t="shared" si="62"/>
        <v>F</v>
      </c>
      <c r="U98" s="5" t="str">
        <f t="shared" si="63"/>
        <v>0</v>
      </c>
      <c r="V98" s="5">
        <v>13</v>
      </c>
      <c r="W98" s="5" t="str">
        <f t="shared" si="64"/>
        <v>D</v>
      </c>
      <c r="X98" s="5" t="str">
        <f t="shared" si="65"/>
        <v>1</v>
      </c>
      <c r="Y98" s="5">
        <v>30</v>
      </c>
      <c r="Z98" s="5" t="str">
        <f t="shared" si="66"/>
        <v>A</v>
      </c>
      <c r="AA98" s="5" t="str">
        <f t="shared" si="67"/>
        <v>4</v>
      </c>
      <c r="AB98" s="5">
        <v>31</v>
      </c>
      <c r="AC98" s="5" t="str">
        <f t="shared" si="68"/>
        <v>A</v>
      </c>
      <c r="AD98" s="5" t="str">
        <f t="shared" si="69"/>
        <v>4</v>
      </c>
      <c r="AE98" s="5">
        <v>20</v>
      </c>
      <c r="AF98" s="5" t="str">
        <f t="shared" si="50"/>
        <v>A+</v>
      </c>
      <c r="AG98" s="5" t="str">
        <f t="shared" si="51"/>
        <v>5</v>
      </c>
      <c r="AH98" s="5">
        <v>13</v>
      </c>
      <c r="AI98" s="5" t="str">
        <f t="shared" si="70"/>
        <v>A-</v>
      </c>
      <c r="AJ98" s="5" t="str">
        <f t="shared" si="71"/>
        <v>3.5</v>
      </c>
      <c r="AK98" s="7" t="str">
        <f t="shared" si="72"/>
        <v>Fail</v>
      </c>
      <c r="AL98" s="8">
        <f t="shared" si="73"/>
        <v>0</v>
      </c>
      <c r="AM98" s="8"/>
    </row>
    <row r="99" spans="1:39" ht="21.9" customHeight="1">
      <c r="A99" s="5">
        <v>46</v>
      </c>
      <c r="B99" s="5">
        <v>46</v>
      </c>
      <c r="C99" s="13" t="s">
        <v>424</v>
      </c>
      <c r="D99" s="5">
        <v>14</v>
      </c>
      <c r="E99" s="5" t="str">
        <f t="shared" si="52"/>
        <v>D</v>
      </c>
      <c r="F99" s="5" t="str">
        <f t="shared" si="53"/>
        <v>1</v>
      </c>
      <c r="G99" s="5">
        <v>18</v>
      </c>
      <c r="H99" s="5" t="str">
        <f t="shared" si="54"/>
        <v>C</v>
      </c>
      <c r="I99" s="5" t="str">
        <f t="shared" si="55"/>
        <v>2</v>
      </c>
      <c r="J99" s="5">
        <v>2</v>
      </c>
      <c r="K99" s="5" t="str">
        <f t="shared" si="56"/>
        <v>F</v>
      </c>
      <c r="L99" s="5" t="str">
        <f t="shared" si="57"/>
        <v>0</v>
      </c>
      <c r="M99" s="5">
        <v>18</v>
      </c>
      <c r="N99" s="5" t="str">
        <f t="shared" si="58"/>
        <v>C</v>
      </c>
      <c r="O99" s="5" t="str">
        <f t="shared" si="59"/>
        <v>2</v>
      </c>
      <c r="P99" s="5">
        <v>8</v>
      </c>
      <c r="Q99" s="5" t="str">
        <f t="shared" si="60"/>
        <v>C</v>
      </c>
      <c r="R99" s="5" t="str">
        <f t="shared" si="61"/>
        <v>1</v>
      </c>
      <c r="S99" s="5">
        <v>9</v>
      </c>
      <c r="T99" s="5" t="str">
        <f t="shared" si="62"/>
        <v>F</v>
      </c>
      <c r="U99" s="5" t="str">
        <f t="shared" si="63"/>
        <v>0</v>
      </c>
      <c r="V99" s="5">
        <v>13</v>
      </c>
      <c r="W99" s="5" t="str">
        <f t="shared" si="64"/>
        <v>D</v>
      </c>
      <c r="X99" s="5" t="str">
        <f t="shared" si="65"/>
        <v>1</v>
      </c>
      <c r="Y99" s="5">
        <v>25</v>
      </c>
      <c r="Z99" s="5" t="str">
        <f t="shared" si="66"/>
        <v>A-</v>
      </c>
      <c r="AA99" s="5" t="str">
        <f t="shared" si="67"/>
        <v>3.5</v>
      </c>
      <c r="AB99" s="5">
        <v>16</v>
      </c>
      <c r="AC99" s="5" t="str">
        <f t="shared" si="68"/>
        <v>C</v>
      </c>
      <c r="AD99" s="5" t="str">
        <f t="shared" si="69"/>
        <v>1</v>
      </c>
      <c r="AE99" s="5">
        <v>7</v>
      </c>
      <c r="AF99" s="5" t="str">
        <f t="shared" si="50"/>
        <v>D</v>
      </c>
      <c r="AG99" s="5" t="str">
        <f t="shared" si="51"/>
        <v>1</v>
      </c>
      <c r="AH99" s="5">
        <v>9</v>
      </c>
      <c r="AI99" s="5" t="str">
        <f t="shared" si="70"/>
        <v>C</v>
      </c>
      <c r="AJ99" s="5" t="str">
        <f t="shared" si="71"/>
        <v>2</v>
      </c>
      <c r="AK99" s="7" t="str">
        <f t="shared" si="72"/>
        <v>Fail</v>
      </c>
      <c r="AL99" s="8">
        <f t="shared" si="73"/>
        <v>0</v>
      </c>
      <c r="AM99" s="8"/>
    </row>
    <row r="100" spans="1:39" ht="21.9" customHeight="1">
      <c r="A100" s="5">
        <v>47</v>
      </c>
      <c r="B100" s="5">
        <v>47</v>
      </c>
      <c r="C100" s="13" t="s">
        <v>425</v>
      </c>
      <c r="D100" s="5">
        <v>25</v>
      </c>
      <c r="E100" s="5" t="str">
        <f t="shared" si="52"/>
        <v>A-</v>
      </c>
      <c r="F100" s="5" t="str">
        <f t="shared" si="53"/>
        <v>3.5</v>
      </c>
      <c r="G100" s="5">
        <v>14</v>
      </c>
      <c r="H100" s="5" t="str">
        <f t="shared" si="54"/>
        <v>D</v>
      </c>
      <c r="I100" s="5" t="str">
        <f t="shared" si="55"/>
        <v>1</v>
      </c>
      <c r="J100" s="5">
        <v>7</v>
      </c>
      <c r="K100" s="5" t="str">
        <f t="shared" si="56"/>
        <v>D</v>
      </c>
      <c r="L100" s="5" t="str">
        <f t="shared" si="57"/>
        <v>1</v>
      </c>
      <c r="M100" s="5">
        <v>14</v>
      </c>
      <c r="N100" s="5" t="str">
        <f t="shared" si="58"/>
        <v>D</v>
      </c>
      <c r="O100" s="5" t="str">
        <f t="shared" si="59"/>
        <v>1</v>
      </c>
      <c r="P100" s="5">
        <v>4</v>
      </c>
      <c r="Q100" s="5" t="str">
        <f t="shared" si="60"/>
        <v>F</v>
      </c>
      <c r="R100" s="5" t="str">
        <f t="shared" si="61"/>
        <v>0</v>
      </c>
      <c r="S100" s="5">
        <v>18</v>
      </c>
      <c r="T100" s="5" t="str">
        <f t="shared" si="62"/>
        <v>C</v>
      </c>
      <c r="U100" s="5" t="str">
        <f t="shared" si="63"/>
        <v>2</v>
      </c>
      <c r="V100" s="5">
        <v>13</v>
      </c>
      <c r="W100" s="5" t="str">
        <f t="shared" si="64"/>
        <v>D</v>
      </c>
      <c r="X100" s="5" t="str">
        <f t="shared" si="65"/>
        <v>1</v>
      </c>
      <c r="Y100" s="5">
        <v>23</v>
      </c>
      <c r="Z100" s="5" t="str">
        <f t="shared" si="66"/>
        <v>B</v>
      </c>
      <c r="AA100" s="5" t="str">
        <f t="shared" si="67"/>
        <v>3</v>
      </c>
      <c r="AB100" s="5">
        <v>22</v>
      </c>
      <c r="AC100" s="5" t="str">
        <f t="shared" si="68"/>
        <v>B</v>
      </c>
      <c r="AD100" s="5" t="str">
        <f t="shared" si="69"/>
        <v>3</v>
      </c>
      <c r="AE100" s="5">
        <v>5</v>
      </c>
      <c r="AF100" s="5" t="str">
        <f t="shared" si="50"/>
        <v>F</v>
      </c>
      <c r="AG100" s="5" t="str">
        <f t="shared" si="51"/>
        <v>0</v>
      </c>
      <c r="AH100" s="5">
        <v>9</v>
      </c>
      <c r="AI100" s="5" t="str">
        <f t="shared" si="70"/>
        <v>C</v>
      </c>
      <c r="AJ100" s="5" t="str">
        <f t="shared" si="71"/>
        <v>2</v>
      </c>
      <c r="AK100" s="7" t="str">
        <f t="shared" si="72"/>
        <v>Fail</v>
      </c>
      <c r="AL100" s="8">
        <f t="shared" si="73"/>
        <v>0</v>
      </c>
      <c r="AM100" s="8"/>
    </row>
    <row r="101" spans="1:39" ht="21.9" customHeight="1">
      <c r="A101" s="5">
        <v>48</v>
      </c>
      <c r="B101" s="5">
        <v>48</v>
      </c>
      <c r="C101" s="13" t="s">
        <v>426</v>
      </c>
      <c r="D101" s="5">
        <v>21</v>
      </c>
      <c r="E101" s="5" t="str">
        <f t="shared" si="52"/>
        <v>B</v>
      </c>
      <c r="F101" s="5" t="str">
        <f t="shared" si="53"/>
        <v>3</v>
      </c>
      <c r="G101" s="5">
        <v>16</v>
      </c>
      <c r="H101" s="5" t="str">
        <f t="shared" si="54"/>
        <v>C</v>
      </c>
      <c r="I101" s="5" t="str">
        <f t="shared" si="55"/>
        <v>1</v>
      </c>
      <c r="J101" s="5">
        <v>2</v>
      </c>
      <c r="K101" s="5" t="str">
        <f t="shared" si="56"/>
        <v>F</v>
      </c>
      <c r="L101" s="5" t="str">
        <f t="shared" si="57"/>
        <v>0</v>
      </c>
      <c r="M101" s="5">
        <v>14</v>
      </c>
      <c r="N101" s="5" t="str">
        <f t="shared" si="58"/>
        <v>D</v>
      </c>
      <c r="O101" s="5" t="str">
        <f t="shared" si="59"/>
        <v>1</v>
      </c>
      <c r="P101" s="5">
        <v>8</v>
      </c>
      <c r="Q101" s="5" t="str">
        <f t="shared" si="60"/>
        <v>C</v>
      </c>
      <c r="R101" s="5" t="str">
        <f t="shared" si="61"/>
        <v>1</v>
      </c>
      <c r="S101" s="5">
        <v>20</v>
      </c>
      <c r="T101" s="5" t="str">
        <f t="shared" si="62"/>
        <v>B</v>
      </c>
      <c r="U101" s="5" t="str">
        <f t="shared" si="63"/>
        <v>3</v>
      </c>
      <c r="V101" s="5">
        <v>13</v>
      </c>
      <c r="W101" s="5" t="str">
        <f t="shared" si="64"/>
        <v>D</v>
      </c>
      <c r="X101" s="5" t="str">
        <f t="shared" si="65"/>
        <v>1</v>
      </c>
      <c r="Y101" s="5">
        <v>30</v>
      </c>
      <c r="Z101" s="5" t="str">
        <f t="shared" si="66"/>
        <v>A</v>
      </c>
      <c r="AA101" s="5" t="str">
        <f t="shared" si="67"/>
        <v>4</v>
      </c>
      <c r="AB101" s="5">
        <v>20</v>
      </c>
      <c r="AC101" s="5" t="str">
        <f t="shared" si="68"/>
        <v>B</v>
      </c>
      <c r="AD101" s="5" t="str">
        <f t="shared" si="69"/>
        <v>3</v>
      </c>
      <c r="AE101" s="5">
        <v>10</v>
      </c>
      <c r="AF101" s="5" t="str">
        <f t="shared" si="50"/>
        <v>B</v>
      </c>
      <c r="AG101" s="5" t="str">
        <f t="shared" si="51"/>
        <v>2</v>
      </c>
      <c r="AH101" s="5">
        <v>13</v>
      </c>
      <c r="AI101" s="5" t="str">
        <f t="shared" si="70"/>
        <v>A-</v>
      </c>
      <c r="AJ101" s="5" t="str">
        <f t="shared" si="71"/>
        <v>3.5</v>
      </c>
      <c r="AK101" s="7" t="str">
        <f t="shared" si="72"/>
        <v>Fail</v>
      </c>
      <c r="AL101" s="8">
        <f t="shared" si="73"/>
        <v>0</v>
      </c>
      <c r="AM101" s="8"/>
    </row>
    <row r="102" spans="1:39" ht="21.9" customHeight="1">
      <c r="A102" s="5">
        <v>49</v>
      </c>
      <c r="B102" s="5">
        <v>49</v>
      </c>
      <c r="C102" s="13" t="s">
        <v>427</v>
      </c>
      <c r="D102" s="5">
        <v>14</v>
      </c>
      <c r="E102" s="5" t="str">
        <f t="shared" si="52"/>
        <v>D</v>
      </c>
      <c r="F102" s="5" t="str">
        <f t="shared" si="53"/>
        <v>1</v>
      </c>
      <c r="G102" s="5">
        <v>22</v>
      </c>
      <c r="H102" s="5" t="str">
        <f t="shared" si="54"/>
        <v>B</v>
      </c>
      <c r="I102" s="5" t="str">
        <f t="shared" si="55"/>
        <v>3</v>
      </c>
      <c r="J102" s="5">
        <v>1</v>
      </c>
      <c r="K102" s="5" t="str">
        <f t="shared" si="56"/>
        <v>F</v>
      </c>
      <c r="L102" s="5" t="str">
        <f t="shared" si="57"/>
        <v>0</v>
      </c>
      <c r="M102" s="5">
        <v>20</v>
      </c>
      <c r="N102" s="5" t="str">
        <f t="shared" si="58"/>
        <v>B</v>
      </c>
      <c r="O102" s="5" t="str">
        <f t="shared" si="59"/>
        <v>3</v>
      </c>
      <c r="P102" s="5">
        <v>10</v>
      </c>
      <c r="Q102" s="5" t="str">
        <f t="shared" si="60"/>
        <v>B</v>
      </c>
      <c r="R102" s="5" t="str">
        <f t="shared" si="61"/>
        <v>2</v>
      </c>
      <c r="S102" s="5">
        <v>5</v>
      </c>
      <c r="T102" s="5" t="str">
        <f t="shared" si="62"/>
        <v>F</v>
      </c>
      <c r="U102" s="5" t="str">
        <f t="shared" si="63"/>
        <v>0</v>
      </c>
      <c r="V102" s="5">
        <v>13</v>
      </c>
      <c r="W102" s="5" t="str">
        <f t="shared" si="64"/>
        <v>D</v>
      </c>
      <c r="X102" s="5" t="str">
        <f t="shared" si="65"/>
        <v>1</v>
      </c>
      <c r="Y102" s="5">
        <v>22</v>
      </c>
      <c r="Z102" s="5" t="str">
        <f t="shared" si="66"/>
        <v>B</v>
      </c>
      <c r="AA102" s="5" t="str">
        <f t="shared" si="67"/>
        <v>3</v>
      </c>
      <c r="AB102" s="5">
        <v>18</v>
      </c>
      <c r="AC102" s="5" t="str">
        <f t="shared" si="68"/>
        <v>C</v>
      </c>
      <c r="AD102" s="5" t="str">
        <f t="shared" si="69"/>
        <v>2</v>
      </c>
      <c r="AE102" s="5">
        <v>16</v>
      </c>
      <c r="AF102" s="5" t="str">
        <f t="shared" si="50"/>
        <v>A+</v>
      </c>
      <c r="AG102" s="5" t="str">
        <f t="shared" si="51"/>
        <v>5</v>
      </c>
      <c r="AH102" s="5">
        <v>17</v>
      </c>
      <c r="AI102" s="5" t="str">
        <f t="shared" si="70"/>
        <v>A+</v>
      </c>
      <c r="AJ102" s="5" t="str">
        <f t="shared" si="71"/>
        <v>5</v>
      </c>
      <c r="AK102" s="7" t="str">
        <f t="shared" si="72"/>
        <v>Fail</v>
      </c>
      <c r="AL102" s="8">
        <f t="shared" si="73"/>
        <v>0</v>
      </c>
      <c r="AM102" s="8"/>
    </row>
    <row r="103" spans="1:39" ht="21.9" customHeight="1">
      <c r="A103" s="5">
        <v>50</v>
      </c>
      <c r="B103" s="5">
        <v>50</v>
      </c>
      <c r="C103" s="13" t="s">
        <v>428</v>
      </c>
      <c r="D103" s="5">
        <v>14</v>
      </c>
      <c r="E103" s="5" t="str">
        <f t="shared" si="52"/>
        <v>D</v>
      </c>
      <c r="F103" s="5" t="str">
        <f t="shared" si="53"/>
        <v>1</v>
      </c>
      <c r="G103" s="5">
        <v>23</v>
      </c>
      <c r="H103" s="5" t="str">
        <f t="shared" si="54"/>
        <v>B</v>
      </c>
      <c r="I103" s="5" t="str">
        <f t="shared" si="55"/>
        <v>3</v>
      </c>
      <c r="J103" s="5">
        <v>3</v>
      </c>
      <c r="K103" s="5" t="str">
        <f t="shared" si="56"/>
        <v>F</v>
      </c>
      <c r="L103" s="5" t="str">
        <f t="shared" si="57"/>
        <v>0</v>
      </c>
      <c r="M103" s="5">
        <v>20</v>
      </c>
      <c r="N103" s="5" t="str">
        <f t="shared" si="58"/>
        <v>B</v>
      </c>
      <c r="O103" s="5" t="str">
        <f t="shared" si="59"/>
        <v>3</v>
      </c>
      <c r="P103" s="5">
        <v>8</v>
      </c>
      <c r="Q103" s="5" t="str">
        <f t="shared" si="60"/>
        <v>C</v>
      </c>
      <c r="R103" s="5" t="str">
        <f t="shared" si="61"/>
        <v>1</v>
      </c>
      <c r="S103" s="5">
        <v>14</v>
      </c>
      <c r="T103" s="5" t="str">
        <f t="shared" si="62"/>
        <v>D</v>
      </c>
      <c r="U103" s="5" t="str">
        <f t="shared" si="63"/>
        <v>1</v>
      </c>
      <c r="V103" s="5">
        <v>20</v>
      </c>
      <c r="W103" s="5" t="str">
        <f t="shared" si="64"/>
        <v>B</v>
      </c>
      <c r="X103" s="5" t="str">
        <f t="shared" si="65"/>
        <v>3</v>
      </c>
      <c r="Y103" s="5">
        <v>30</v>
      </c>
      <c r="Z103" s="5" t="str">
        <f t="shared" si="66"/>
        <v>A</v>
      </c>
      <c r="AA103" s="5" t="str">
        <f t="shared" si="67"/>
        <v>4</v>
      </c>
      <c r="AB103" s="5">
        <v>29</v>
      </c>
      <c r="AC103" s="5" t="str">
        <f t="shared" si="68"/>
        <v>A</v>
      </c>
      <c r="AD103" s="5" t="str">
        <f t="shared" si="69"/>
        <v>4</v>
      </c>
      <c r="AE103" s="5">
        <v>10</v>
      </c>
      <c r="AF103" s="5" t="str">
        <f t="shared" si="50"/>
        <v>B</v>
      </c>
      <c r="AG103" s="5" t="str">
        <f t="shared" si="51"/>
        <v>2</v>
      </c>
      <c r="AH103" s="5">
        <v>13</v>
      </c>
      <c r="AI103" s="5" t="str">
        <f t="shared" si="70"/>
        <v>A-</v>
      </c>
      <c r="AJ103" s="5" t="str">
        <f t="shared" si="71"/>
        <v>3.5</v>
      </c>
      <c r="AK103" s="7" t="str">
        <f t="shared" si="72"/>
        <v>Fail</v>
      </c>
      <c r="AL103" s="8">
        <f t="shared" si="73"/>
        <v>0</v>
      </c>
      <c r="AM103" s="8"/>
    </row>
    <row r="104" spans="1:39">
      <c r="A104" s="5">
        <v>51</v>
      </c>
      <c r="B104" s="5">
        <v>51</v>
      </c>
      <c r="C104" s="18" t="s">
        <v>505</v>
      </c>
      <c r="D104" s="5">
        <v>14</v>
      </c>
      <c r="E104" s="5" t="str">
        <f t="shared" si="52"/>
        <v>D</v>
      </c>
      <c r="F104" s="5" t="str">
        <f t="shared" si="53"/>
        <v>1</v>
      </c>
      <c r="G104" s="5"/>
      <c r="H104" s="5" t="str">
        <f t="shared" si="54"/>
        <v>F</v>
      </c>
      <c r="I104" s="5" t="str">
        <f t="shared" si="55"/>
        <v>0</v>
      </c>
      <c r="J104" s="5"/>
      <c r="K104" s="5" t="str">
        <f t="shared" si="56"/>
        <v>F</v>
      </c>
      <c r="L104" s="5" t="str">
        <f t="shared" si="57"/>
        <v>0</v>
      </c>
      <c r="M104" s="5"/>
      <c r="N104" s="5" t="str">
        <f t="shared" si="58"/>
        <v>F</v>
      </c>
      <c r="O104" s="5" t="str">
        <f t="shared" si="59"/>
        <v>0</v>
      </c>
      <c r="P104" s="5"/>
      <c r="Q104" s="5" t="str">
        <f t="shared" si="60"/>
        <v>F</v>
      </c>
      <c r="R104" s="5" t="str">
        <f t="shared" si="61"/>
        <v>0</v>
      </c>
      <c r="S104" s="5"/>
      <c r="T104" s="5" t="str">
        <f t="shared" si="62"/>
        <v>F</v>
      </c>
      <c r="U104" s="5" t="str">
        <f t="shared" si="63"/>
        <v>0</v>
      </c>
      <c r="V104" s="5"/>
      <c r="W104" s="5" t="str">
        <f t="shared" si="64"/>
        <v>F</v>
      </c>
      <c r="X104" s="5" t="str">
        <f t="shared" si="65"/>
        <v>0</v>
      </c>
      <c r="Y104" s="5"/>
      <c r="Z104" s="5" t="str">
        <f t="shared" si="66"/>
        <v>F</v>
      </c>
      <c r="AA104" s="5" t="str">
        <f t="shared" si="67"/>
        <v>0</v>
      </c>
      <c r="AB104" s="5"/>
      <c r="AC104" s="5" t="str">
        <f t="shared" si="68"/>
        <v>F</v>
      </c>
      <c r="AD104" s="5" t="str">
        <f t="shared" si="69"/>
        <v>0</v>
      </c>
      <c r="AE104" s="5"/>
      <c r="AF104" s="5" t="str">
        <f t="shared" si="50"/>
        <v>F</v>
      </c>
      <c r="AG104" s="5" t="str">
        <f t="shared" si="51"/>
        <v>0</v>
      </c>
      <c r="AH104" s="5">
        <v>15</v>
      </c>
      <c r="AI104" s="5" t="str">
        <f t="shared" si="70"/>
        <v>A</v>
      </c>
      <c r="AJ104" s="5" t="str">
        <f t="shared" si="71"/>
        <v>4</v>
      </c>
      <c r="AK104" s="7" t="str">
        <f t="shared" si="72"/>
        <v>Fail</v>
      </c>
      <c r="AL104" s="8">
        <f t="shared" si="73"/>
        <v>0</v>
      </c>
      <c r="AM104" s="8"/>
    </row>
    <row r="137" spans="1:39" ht="96" customHeight="1">
      <c r="A137" s="33" t="s">
        <v>52</v>
      </c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</row>
    <row r="138" spans="1:39" ht="32.25" customHeight="1">
      <c r="A138" s="36" t="s">
        <v>335</v>
      </c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9" t="s">
        <v>429</v>
      </c>
      <c r="AJ138" s="39"/>
      <c r="AK138" s="39"/>
      <c r="AL138" s="39"/>
      <c r="AM138" s="39"/>
    </row>
    <row r="139" spans="1:39" ht="51" customHeight="1">
      <c r="A139" s="5" t="s">
        <v>2</v>
      </c>
      <c r="B139" s="1" t="s">
        <v>3</v>
      </c>
      <c r="C139" s="1" t="s">
        <v>4</v>
      </c>
      <c r="D139" s="2" t="s">
        <v>510</v>
      </c>
      <c r="E139" s="2" t="s">
        <v>10</v>
      </c>
      <c r="F139" s="2" t="s">
        <v>11</v>
      </c>
      <c r="G139" s="2" t="s">
        <v>36</v>
      </c>
      <c r="H139" s="2" t="s">
        <v>13</v>
      </c>
      <c r="I139" s="2" t="s">
        <v>14</v>
      </c>
      <c r="J139" s="2" t="s">
        <v>39</v>
      </c>
      <c r="K139" s="2" t="s">
        <v>37</v>
      </c>
      <c r="L139" s="2" t="s">
        <v>38</v>
      </c>
      <c r="M139" s="2" t="s">
        <v>35</v>
      </c>
      <c r="N139" s="2" t="s">
        <v>18</v>
      </c>
      <c r="O139" s="2" t="s">
        <v>19</v>
      </c>
      <c r="P139" s="2" t="s">
        <v>20</v>
      </c>
      <c r="Q139" s="2" t="s">
        <v>21</v>
      </c>
      <c r="R139" s="2" t="s">
        <v>22</v>
      </c>
      <c r="S139" s="2" t="s">
        <v>23</v>
      </c>
      <c r="T139" s="2" t="s">
        <v>24</v>
      </c>
      <c r="U139" s="2" t="s">
        <v>25</v>
      </c>
      <c r="V139" s="2" t="s">
        <v>511</v>
      </c>
      <c r="W139" s="2" t="s">
        <v>40</v>
      </c>
      <c r="X139" s="2" t="s">
        <v>41</v>
      </c>
      <c r="Y139" s="2" t="s">
        <v>44</v>
      </c>
      <c r="Z139" s="2" t="s">
        <v>42</v>
      </c>
      <c r="AA139" s="2" t="s">
        <v>43</v>
      </c>
      <c r="AB139" s="2" t="s">
        <v>45</v>
      </c>
      <c r="AC139" s="2" t="s">
        <v>46</v>
      </c>
      <c r="AD139" s="2" t="s">
        <v>47</v>
      </c>
      <c r="AE139" s="2" t="s">
        <v>508</v>
      </c>
      <c r="AF139" s="2" t="s">
        <v>48</v>
      </c>
      <c r="AG139" s="2" t="s">
        <v>49</v>
      </c>
      <c r="AH139" s="2" t="s">
        <v>55</v>
      </c>
      <c r="AI139" s="2" t="s">
        <v>53</v>
      </c>
      <c r="AJ139" s="2" t="s">
        <v>54</v>
      </c>
      <c r="AK139" s="3" t="s">
        <v>7</v>
      </c>
      <c r="AL139" s="2" t="s">
        <v>523</v>
      </c>
      <c r="AM139" s="4" t="s">
        <v>9</v>
      </c>
    </row>
    <row r="140" spans="1:39" ht="21.9" customHeight="1">
      <c r="A140" s="5">
        <v>1</v>
      </c>
      <c r="B140" s="5">
        <v>28</v>
      </c>
      <c r="C140" s="13" t="s">
        <v>457</v>
      </c>
      <c r="D140" s="5">
        <v>33</v>
      </c>
      <c r="E140" s="5" t="str">
        <f t="shared" ref="E140:E182" si="74">IF(D140&gt;=32, "A+", IF(D140&gt;=28, "A", IF(D140&gt;=24, "A-", IF(D140&gt;=20, "B", IF(D140&gt;=16, "C", IF(D140&gt;=13, "D", IF(D140&lt;13, "F")))))))</f>
        <v>A+</v>
      </c>
      <c r="F140" s="5" t="str">
        <f t="shared" ref="F140:F182" si="75">IF(D140&gt;=32, "5", IF(D140&gt;=28, "4", IF(D140&gt;=24, "3.5", IF(D140&gt;=20, "3", IF(D140&gt;16, "2", IF(D140&gt;=13, "1", IF(D140&lt;13, "0")))))))</f>
        <v>5</v>
      </c>
      <c r="G140" s="5">
        <v>34</v>
      </c>
      <c r="H140" s="5" t="str">
        <f t="shared" ref="H140:H182" si="76">IF(G140&gt;=32, "A+", IF(G140&gt;=28, "A", IF(G140&gt;=24, "A-", IF(G140&gt;=20, "B", IF(G140&gt;=16, "C", IF(G140&gt;=13, "D", IF(G140&lt;13, "F")))))))</f>
        <v>A+</v>
      </c>
      <c r="I140" s="5" t="str">
        <f t="shared" ref="I140:I182" si="77">IF(G140&gt;=32, "5", IF(G140&gt;=28, "4", IF(G140&gt;=24, "3.5", IF(G140&gt;=20, "3", IF(G140&gt;16, "2", IF(G140&gt;=13, "1", IF(G140&lt;13, "0")))))))</f>
        <v>5</v>
      </c>
      <c r="J140" s="5">
        <v>13</v>
      </c>
      <c r="K140" s="5" t="str">
        <f t="shared" ref="K140:K182" si="78">IF(J140&gt;=16, "A+", IF(J140&gt;=14, "A", IF(J140&gt;=12, "A-", IF(J140&gt;=10, "B", IF(J140&gt;=8, "C", IF(J140&gt;=6, "D", IF(J140&lt;6, "F")))))))</f>
        <v>A-</v>
      </c>
      <c r="L140" s="5" t="str">
        <f t="shared" ref="L140:L182" si="79">IF(J140&gt;=16, "5", IF(J140&gt;=14, "4", IF(J140&gt;=12, "3.5", IF(J140&gt;=20, "3", IF(J140&gt;8, "2", IF(J140&gt;=6, "1", IF(J140&lt;6, "0")))))))</f>
        <v>3.5</v>
      </c>
      <c r="M140" s="5">
        <v>28</v>
      </c>
      <c r="N140" s="5" t="str">
        <f t="shared" ref="N140:N182" si="80">IF(M140&gt;=32, "A+", IF(M140&gt;=28, "A", IF(M140&gt;=24, "A-", IF(M140&gt;=20, "B", IF(M140&gt;=16, "C", IF(M140&gt;=13, "D", IF(M140&lt;13, "F")))))))</f>
        <v>A</v>
      </c>
      <c r="O140" s="5" t="str">
        <f t="shared" ref="O140:O182" si="81">IF(M140&gt;=32, "5", IF(M140&gt;=28, "4", IF(M140&gt;=24, "3.5", IF(M140&gt;=20, "3", IF(M140&gt;16, "2", IF(M140&gt;=13, "1", IF(M140&lt;13, "0")))))))</f>
        <v>4</v>
      </c>
      <c r="P140" s="5">
        <v>14</v>
      </c>
      <c r="Q140" s="5" t="str">
        <f t="shared" ref="Q140:Q182" si="82">IF(P140&gt;=16, "A+", IF(P140&gt;=14, "A", IF(P140&gt;=12, "A-", IF(P140&gt;=10, "B", IF(P140&gt;=8, "C", IF(P140&gt;=6, "D", IF(P140&lt;6, "F")))))))</f>
        <v>A</v>
      </c>
      <c r="R140" s="5" t="str">
        <f t="shared" ref="R140:R182" si="83">IF(P140&gt;=16, "5", IF(P140&gt;=14, "4", IF(P140&gt;=12, "3.5", IF(P140&gt;=20, "3", IF(P140&gt;8, "2", IF(P140&gt;=6, "1", IF(P140&lt;6, "0")))))))</f>
        <v>4</v>
      </c>
      <c r="S140" s="5">
        <v>30</v>
      </c>
      <c r="T140" s="5" t="str">
        <f t="shared" ref="T140:T182" si="84">IF(S140&gt;=32, "A+", IF(S140&gt;=28, "A", IF(S140&gt;=24, "A-", IF(S140&gt;=20, "B", IF(S140&gt;=16, "C", IF(S140&gt;=13, "D", IF(S140&lt;13, "F")))))))</f>
        <v>A</v>
      </c>
      <c r="U140" s="5" t="str">
        <f t="shared" ref="U140:U182" si="85">IF(S140&gt;=32, "5", IF(S140&gt;=28, "4", IF(S140&gt;=24, "3.5", IF(S140&gt;=20, "3", IF(S140&gt;16, "2", IF(S140&gt;=13, "1", IF(S140&lt;13, "0")))))))</f>
        <v>4</v>
      </c>
      <c r="V140" s="5">
        <v>24</v>
      </c>
      <c r="W140" s="5" t="str">
        <f t="shared" ref="W140:W182" si="86">IF(V140&gt;=32, "A+", IF(V140&gt;=28, "A", IF(V140&gt;=24, "A-", IF(V140&gt;=20, "B", IF(V140&gt;=16, "C", IF(V140&gt;=13, "D", IF(V140&lt;13, "F")))))))</f>
        <v>A-</v>
      </c>
      <c r="X140" s="5" t="str">
        <f t="shared" ref="X140:X182" si="87">IF(V140&gt;=32, "5", IF(V140&gt;=28, "4", IF(V140&gt;=24, "3.5", IF(V140&gt;=20, "3", IF(V140&gt;16, "2", IF(V140&gt;=13, "1", IF(V140&lt;13, "0")))))))</f>
        <v>3.5</v>
      </c>
      <c r="Y140" s="5">
        <v>33</v>
      </c>
      <c r="Z140" s="5" t="str">
        <f t="shared" ref="Z140:Z182" si="88">IF(Y140&gt;=32, "A+", IF(Y140&gt;=28, "A", IF(Y140&gt;=24, "A-", IF(Y140&gt;=20, "B", IF(Y140&gt;=16, "C", IF(Y140&gt;=13, "D", IF(Y140&lt;13, "F")))))))</f>
        <v>A+</v>
      </c>
      <c r="AA140" s="5" t="str">
        <f t="shared" ref="AA140:AA182" si="89">IF(Y140&gt;=32, "5", IF(Y140&gt;=28, "4", IF(Y140&gt;=24, "3.5", IF(Y140&gt;=20, "3", IF(Y140&gt;16, "2", IF(Y140&gt;=13, "1", IF(Y140&lt;13, "0")))))))</f>
        <v>5</v>
      </c>
      <c r="AB140" s="5">
        <v>30</v>
      </c>
      <c r="AC140" s="5" t="str">
        <f t="shared" ref="AC140:AC182" si="90">IF(AB140&gt;=32, "A+", IF(AB140&gt;=28, "A", IF(AB140&gt;=24, "A-", IF(AB140&gt;=20, "B", IF(AB140&gt;=16, "C", IF(AB140&gt;=13, "D", IF(AB140&lt;13, "F")))))))</f>
        <v>A</v>
      </c>
      <c r="AD140" s="5" t="str">
        <f t="shared" ref="AD140:AD182" si="91">IF(AB140&gt;=32, "5", IF(AB140&gt;=28, "4", IF(AB140&gt;=24, "3.5", IF(AB140&gt;=20, "3", IF(AB140&gt;16, "2", IF(AB140&gt;=13, "1", IF(AB140&lt;13, "0")))))))</f>
        <v>4</v>
      </c>
      <c r="AE140" s="5">
        <v>17</v>
      </c>
      <c r="AF140" s="5" t="str">
        <f t="shared" ref="AF140:AF145" si="92">IF(AE140&gt;=16, "A+", IF(AE140&gt;=14, "A", IF(AE140&gt;=12, "A-", IF(AE140&gt;=10, "B", IF(AE140&gt;=8, "C", IF(AE140&gt;=6, "D", IF(AE140&lt;6, "F")))))))</f>
        <v>A+</v>
      </c>
      <c r="AG140" s="5" t="str">
        <f t="shared" ref="AG140:AG145" si="93">IF(AE140&gt;=16, "5", IF(AE140&gt;=14, "4", IF(AE140&gt;=12, "3.5", IF(AE140&gt;=20, "3", IF(AE140&gt;8, "2", IF(AE140&gt;=6, "1", IF(AE140&lt;6, "0")))))))</f>
        <v>5</v>
      </c>
      <c r="AH140" s="5">
        <v>17</v>
      </c>
      <c r="AI140" s="5" t="str">
        <f t="shared" ref="AI140:AI182" si="94">IF(AH140&gt;=16, "A+", IF(AH140&gt;=14, "A", IF(AH140&gt;=12, "A-", IF(AH140&gt;=10, "B", IF(AH140&gt;=8, "C", IF(AH140&gt;=6, "D", IF(AH140&lt;6, "F")))))))</f>
        <v>A+</v>
      </c>
      <c r="AJ140" s="5" t="str">
        <f t="shared" ref="AJ140:AJ182" si="95">IF(AH140&gt;=16, "5", IF(AH140&gt;=14, "4", IF(AH140&gt;=12, "3.5", IF(AH140&gt;=20, "3", IF(AH140&gt;8, "2", IF(AH140&gt;=6, "1", IF(AH140&lt;6, "0")))))))</f>
        <v>5</v>
      </c>
      <c r="AK140" s="7" t="str">
        <f t="shared" ref="AK140:AK182" si="96">IF(AND(D140&gt;=13,G140&gt;=13,J140&gt;=6,M140&gt;=13,P140&gt;=6,S140&gt;=13,V140&gt;=3,Y140&gt;=13,AB140&gt;=13,AE140&gt;=9,AH140&gt;=6), "Pass","Fail")</f>
        <v>Pass</v>
      </c>
      <c r="AL140" s="8">
        <f t="shared" ref="AL140:AL182" si="97">IF(OR(D140&lt;13,G140&lt;13,J140&lt;6,M140&lt;13,P140&lt;6,S140&lt;13,V140&lt;13,Y140&lt;13,AB140&lt;13,AE140&lt;9,AH140&lt;6),0,(D140+G140+J140+M140+P140+S140+V140+Y140+AB140+AE140+AH140))</f>
        <v>273</v>
      </c>
      <c r="AM140" s="8">
        <f t="shared" ref="AM140:AM152" si="98">RANK(AL140,$AL$140:$AL$182)</f>
        <v>1</v>
      </c>
    </row>
    <row r="141" spans="1:39" ht="21.9" customHeight="1">
      <c r="A141" s="5">
        <v>2</v>
      </c>
      <c r="B141" s="5">
        <v>35</v>
      </c>
      <c r="C141" s="13" t="s">
        <v>464</v>
      </c>
      <c r="D141" s="5">
        <v>22</v>
      </c>
      <c r="E141" s="5" t="str">
        <f t="shared" si="74"/>
        <v>B</v>
      </c>
      <c r="F141" s="5" t="str">
        <f t="shared" si="75"/>
        <v>3</v>
      </c>
      <c r="G141" s="5">
        <v>21</v>
      </c>
      <c r="H141" s="5" t="str">
        <f t="shared" si="76"/>
        <v>B</v>
      </c>
      <c r="I141" s="5" t="str">
        <f t="shared" si="77"/>
        <v>3</v>
      </c>
      <c r="J141" s="5">
        <v>14</v>
      </c>
      <c r="K141" s="5" t="str">
        <f t="shared" si="78"/>
        <v>A</v>
      </c>
      <c r="L141" s="5" t="str">
        <f t="shared" si="79"/>
        <v>4</v>
      </c>
      <c r="M141" s="5">
        <v>32</v>
      </c>
      <c r="N141" s="5" t="str">
        <f t="shared" si="80"/>
        <v>A+</v>
      </c>
      <c r="O141" s="5" t="str">
        <f t="shared" si="81"/>
        <v>5</v>
      </c>
      <c r="P141" s="5">
        <v>17</v>
      </c>
      <c r="Q141" s="5" t="str">
        <f t="shared" si="82"/>
        <v>A+</v>
      </c>
      <c r="R141" s="5" t="str">
        <f t="shared" si="83"/>
        <v>5</v>
      </c>
      <c r="S141" s="5">
        <v>30</v>
      </c>
      <c r="T141" s="5" t="str">
        <f t="shared" si="84"/>
        <v>A</v>
      </c>
      <c r="U141" s="5" t="str">
        <f t="shared" si="85"/>
        <v>4</v>
      </c>
      <c r="V141" s="5">
        <v>22</v>
      </c>
      <c r="W141" s="5" t="str">
        <f t="shared" si="86"/>
        <v>B</v>
      </c>
      <c r="X141" s="5" t="str">
        <f t="shared" si="87"/>
        <v>3</v>
      </c>
      <c r="Y141" s="5">
        <v>33</v>
      </c>
      <c r="Z141" s="5" t="str">
        <f t="shared" si="88"/>
        <v>A+</v>
      </c>
      <c r="AA141" s="5" t="str">
        <f t="shared" si="89"/>
        <v>5</v>
      </c>
      <c r="AB141" s="5">
        <v>37</v>
      </c>
      <c r="AC141" s="5" t="str">
        <f t="shared" si="90"/>
        <v>A+</v>
      </c>
      <c r="AD141" s="5" t="str">
        <f t="shared" si="91"/>
        <v>5</v>
      </c>
      <c r="AE141" s="5">
        <v>20</v>
      </c>
      <c r="AF141" s="5" t="str">
        <f t="shared" si="92"/>
        <v>A+</v>
      </c>
      <c r="AG141" s="5" t="str">
        <f t="shared" si="93"/>
        <v>5</v>
      </c>
      <c r="AH141" s="5">
        <v>17</v>
      </c>
      <c r="AI141" s="5" t="str">
        <f t="shared" si="94"/>
        <v>A+</v>
      </c>
      <c r="AJ141" s="5" t="str">
        <f t="shared" si="95"/>
        <v>5</v>
      </c>
      <c r="AK141" s="7" t="str">
        <f t="shared" si="96"/>
        <v>Pass</v>
      </c>
      <c r="AL141" s="8">
        <f t="shared" si="97"/>
        <v>265</v>
      </c>
      <c r="AM141" s="8">
        <f t="shared" si="98"/>
        <v>2</v>
      </c>
    </row>
    <row r="142" spans="1:39" ht="21.9" customHeight="1">
      <c r="A142" s="5">
        <v>3</v>
      </c>
      <c r="B142" s="5">
        <v>36</v>
      </c>
      <c r="C142" s="13" t="s">
        <v>465</v>
      </c>
      <c r="D142" s="5">
        <v>24</v>
      </c>
      <c r="E142" s="5" t="str">
        <f t="shared" si="74"/>
        <v>A-</v>
      </c>
      <c r="F142" s="5" t="str">
        <f t="shared" si="75"/>
        <v>3.5</v>
      </c>
      <c r="G142" s="5">
        <v>31</v>
      </c>
      <c r="H142" s="5" t="str">
        <f t="shared" si="76"/>
        <v>A</v>
      </c>
      <c r="I142" s="5" t="str">
        <f t="shared" si="77"/>
        <v>4</v>
      </c>
      <c r="J142" s="5">
        <v>12</v>
      </c>
      <c r="K142" s="5" t="str">
        <f t="shared" si="78"/>
        <v>A-</v>
      </c>
      <c r="L142" s="5" t="str">
        <f t="shared" si="79"/>
        <v>3.5</v>
      </c>
      <c r="M142" s="5">
        <v>24</v>
      </c>
      <c r="N142" s="5" t="str">
        <f t="shared" si="80"/>
        <v>A-</v>
      </c>
      <c r="O142" s="5" t="str">
        <f t="shared" si="81"/>
        <v>3.5</v>
      </c>
      <c r="P142" s="5">
        <v>14</v>
      </c>
      <c r="Q142" s="5" t="str">
        <f t="shared" si="82"/>
        <v>A</v>
      </c>
      <c r="R142" s="5" t="str">
        <f t="shared" si="83"/>
        <v>4</v>
      </c>
      <c r="S142" s="5">
        <v>36</v>
      </c>
      <c r="T142" s="5" t="str">
        <f t="shared" si="84"/>
        <v>A+</v>
      </c>
      <c r="U142" s="5" t="str">
        <f t="shared" si="85"/>
        <v>5</v>
      </c>
      <c r="V142" s="5">
        <v>20</v>
      </c>
      <c r="W142" s="5" t="str">
        <f t="shared" si="86"/>
        <v>B</v>
      </c>
      <c r="X142" s="5" t="str">
        <f t="shared" si="87"/>
        <v>3</v>
      </c>
      <c r="Y142" s="5">
        <v>31</v>
      </c>
      <c r="Z142" s="5" t="str">
        <f t="shared" si="88"/>
        <v>A</v>
      </c>
      <c r="AA142" s="5" t="str">
        <f t="shared" si="89"/>
        <v>4</v>
      </c>
      <c r="AB142" s="5">
        <v>31</v>
      </c>
      <c r="AC142" s="5" t="str">
        <f t="shared" si="90"/>
        <v>A</v>
      </c>
      <c r="AD142" s="5" t="str">
        <f t="shared" si="91"/>
        <v>4</v>
      </c>
      <c r="AE142" s="5">
        <v>28</v>
      </c>
      <c r="AF142" s="5" t="str">
        <f t="shared" si="92"/>
        <v>A+</v>
      </c>
      <c r="AG142" s="5" t="str">
        <f t="shared" si="93"/>
        <v>5</v>
      </c>
      <c r="AH142" s="5">
        <v>13</v>
      </c>
      <c r="AI142" s="5" t="str">
        <f t="shared" si="94"/>
        <v>A-</v>
      </c>
      <c r="AJ142" s="5" t="str">
        <f t="shared" si="95"/>
        <v>3.5</v>
      </c>
      <c r="AK142" s="7" t="str">
        <f t="shared" si="96"/>
        <v>Pass</v>
      </c>
      <c r="AL142" s="8">
        <f t="shared" si="97"/>
        <v>264</v>
      </c>
      <c r="AM142" s="8">
        <f t="shared" si="98"/>
        <v>3</v>
      </c>
    </row>
    <row r="143" spans="1:39" ht="21.9" customHeight="1">
      <c r="A143" s="5">
        <v>4</v>
      </c>
      <c r="B143" s="5">
        <v>13</v>
      </c>
      <c r="C143" s="13" t="s">
        <v>442</v>
      </c>
      <c r="D143" s="5">
        <v>28</v>
      </c>
      <c r="E143" s="5" t="str">
        <f t="shared" si="74"/>
        <v>A</v>
      </c>
      <c r="F143" s="5" t="str">
        <f t="shared" si="75"/>
        <v>4</v>
      </c>
      <c r="G143" s="5">
        <v>34</v>
      </c>
      <c r="H143" s="5" t="str">
        <f t="shared" si="76"/>
        <v>A+</v>
      </c>
      <c r="I143" s="5" t="str">
        <f t="shared" si="77"/>
        <v>5</v>
      </c>
      <c r="J143" s="5">
        <v>8</v>
      </c>
      <c r="K143" s="5" t="str">
        <f t="shared" si="78"/>
        <v>C</v>
      </c>
      <c r="L143" s="5" t="str">
        <f t="shared" si="79"/>
        <v>1</v>
      </c>
      <c r="M143" s="5">
        <v>20</v>
      </c>
      <c r="N143" s="5" t="str">
        <f t="shared" si="80"/>
        <v>B</v>
      </c>
      <c r="O143" s="5" t="str">
        <f t="shared" si="81"/>
        <v>3</v>
      </c>
      <c r="P143" s="5">
        <v>14</v>
      </c>
      <c r="Q143" s="5" t="str">
        <f t="shared" si="82"/>
        <v>A</v>
      </c>
      <c r="R143" s="5" t="str">
        <f t="shared" si="83"/>
        <v>4</v>
      </c>
      <c r="S143" s="5">
        <v>24</v>
      </c>
      <c r="T143" s="5" t="str">
        <f t="shared" si="84"/>
        <v>A-</v>
      </c>
      <c r="U143" s="5" t="str">
        <f t="shared" si="85"/>
        <v>3.5</v>
      </c>
      <c r="V143" s="5">
        <v>24</v>
      </c>
      <c r="W143" s="5" t="str">
        <f t="shared" si="86"/>
        <v>A-</v>
      </c>
      <c r="X143" s="5" t="str">
        <f t="shared" si="87"/>
        <v>3.5</v>
      </c>
      <c r="Y143" s="5">
        <v>34</v>
      </c>
      <c r="Z143" s="5" t="str">
        <f t="shared" si="88"/>
        <v>A+</v>
      </c>
      <c r="AA143" s="5" t="str">
        <f t="shared" si="89"/>
        <v>5</v>
      </c>
      <c r="AB143" s="5">
        <v>33</v>
      </c>
      <c r="AC143" s="5" t="str">
        <f t="shared" si="90"/>
        <v>A+</v>
      </c>
      <c r="AD143" s="5" t="str">
        <f t="shared" si="91"/>
        <v>5</v>
      </c>
      <c r="AE143" s="5">
        <v>17</v>
      </c>
      <c r="AF143" s="5" t="str">
        <f t="shared" si="92"/>
        <v>A+</v>
      </c>
      <c r="AG143" s="5" t="str">
        <f t="shared" si="93"/>
        <v>5</v>
      </c>
      <c r="AH143" s="5">
        <v>17</v>
      </c>
      <c r="AI143" s="5" t="str">
        <f t="shared" si="94"/>
        <v>A+</v>
      </c>
      <c r="AJ143" s="5" t="str">
        <f t="shared" si="95"/>
        <v>5</v>
      </c>
      <c r="AK143" s="7" t="str">
        <f t="shared" si="96"/>
        <v>Pass</v>
      </c>
      <c r="AL143" s="8">
        <f t="shared" si="97"/>
        <v>253</v>
      </c>
      <c r="AM143" s="8">
        <f t="shared" si="98"/>
        <v>4</v>
      </c>
    </row>
    <row r="144" spans="1:39" ht="21.9" customHeight="1">
      <c r="A144" s="5">
        <v>5</v>
      </c>
      <c r="B144" s="5">
        <v>19</v>
      </c>
      <c r="C144" s="13" t="s">
        <v>448</v>
      </c>
      <c r="D144" s="5">
        <v>32</v>
      </c>
      <c r="E144" s="5" t="str">
        <f t="shared" si="74"/>
        <v>A+</v>
      </c>
      <c r="F144" s="5" t="str">
        <f t="shared" si="75"/>
        <v>5</v>
      </c>
      <c r="G144" s="5">
        <v>22</v>
      </c>
      <c r="H144" s="5" t="str">
        <f t="shared" si="76"/>
        <v>B</v>
      </c>
      <c r="I144" s="5" t="str">
        <f t="shared" si="77"/>
        <v>3</v>
      </c>
      <c r="J144" s="5">
        <v>7</v>
      </c>
      <c r="K144" s="5" t="str">
        <f t="shared" si="78"/>
        <v>D</v>
      </c>
      <c r="L144" s="5" t="str">
        <f t="shared" si="79"/>
        <v>1</v>
      </c>
      <c r="M144" s="5">
        <v>24</v>
      </c>
      <c r="N144" s="5" t="str">
        <f t="shared" si="80"/>
        <v>A-</v>
      </c>
      <c r="O144" s="5" t="str">
        <f t="shared" si="81"/>
        <v>3.5</v>
      </c>
      <c r="P144" s="5">
        <v>16</v>
      </c>
      <c r="Q144" s="5" t="str">
        <f t="shared" si="82"/>
        <v>A+</v>
      </c>
      <c r="R144" s="5" t="str">
        <f t="shared" si="83"/>
        <v>5</v>
      </c>
      <c r="S144" s="5">
        <v>40</v>
      </c>
      <c r="T144" s="5" t="str">
        <f t="shared" si="84"/>
        <v>A+</v>
      </c>
      <c r="U144" s="5" t="str">
        <f t="shared" si="85"/>
        <v>5</v>
      </c>
      <c r="V144" s="5">
        <v>20</v>
      </c>
      <c r="W144" s="5" t="str">
        <f t="shared" si="86"/>
        <v>B</v>
      </c>
      <c r="X144" s="5" t="str">
        <f t="shared" si="87"/>
        <v>3</v>
      </c>
      <c r="Y144" s="5">
        <v>23</v>
      </c>
      <c r="Z144" s="5" t="str">
        <f t="shared" si="88"/>
        <v>B</v>
      </c>
      <c r="AA144" s="5" t="str">
        <f t="shared" si="89"/>
        <v>3</v>
      </c>
      <c r="AB144" s="5">
        <v>28</v>
      </c>
      <c r="AC144" s="5" t="str">
        <f t="shared" si="90"/>
        <v>A</v>
      </c>
      <c r="AD144" s="5" t="str">
        <f t="shared" si="91"/>
        <v>4</v>
      </c>
      <c r="AE144" s="5">
        <v>18</v>
      </c>
      <c r="AF144" s="5" t="str">
        <f t="shared" si="92"/>
        <v>A+</v>
      </c>
      <c r="AG144" s="5" t="str">
        <f t="shared" si="93"/>
        <v>5</v>
      </c>
      <c r="AH144" s="5">
        <v>14</v>
      </c>
      <c r="AI144" s="5" t="str">
        <f t="shared" si="94"/>
        <v>A</v>
      </c>
      <c r="AJ144" s="5" t="str">
        <f t="shared" si="95"/>
        <v>4</v>
      </c>
      <c r="AK144" s="7" t="str">
        <f t="shared" si="96"/>
        <v>Pass</v>
      </c>
      <c r="AL144" s="8">
        <f t="shared" si="97"/>
        <v>244</v>
      </c>
      <c r="AM144" s="8">
        <f t="shared" si="98"/>
        <v>5</v>
      </c>
    </row>
    <row r="145" spans="1:39" ht="21.9" customHeight="1">
      <c r="A145" s="5">
        <v>6</v>
      </c>
      <c r="B145" s="5">
        <v>38</v>
      </c>
      <c r="C145" s="13" t="s">
        <v>467</v>
      </c>
      <c r="D145" s="5">
        <v>32</v>
      </c>
      <c r="E145" s="5" t="str">
        <f t="shared" si="74"/>
        <v>A+</v>
      </c>
      <c r="F145" s="5" t="str">
        <f t="shared" si="75"/>
        <v>5</v>
      </c>
      <c r="G145" s="5">
        <v>29</v>
      </c>
      <c r="H145" s="5" t="str">
        <f t="shared" si="76"/>
        <v>A</v>
      </c>
      <c r="I145" s="5" t="str">
        <f t="shared" si="77"/>
        <v>4</v>
      </c>
      <c r="J145" s="5">
        <v>9</v>
      </c>
      <c r="K145" s="5" t="str">
        <f t="shared" si="78"/>
        <v>C</v>
      </c>
      <c r="L145" s="5" t="str">
        <f t="shared" si="79"/>
        <v>2</v>
      </c>
      <c r="M145" s="5">
        <v>22</v>
      </c>
      <c r="N145" s="5" t="str">
        <f t="shared" si="80"/>
        <v>B</v>
      </c>
      <c r="O145" s="5" t="str">
        <f t="shared" si="81"/>
        <v>3</v>
      </c>
      <c r="P145" s="5">
        <v>10</v>
      </c>
      <c r="Q145" s="5" t="str">
        <f t="shared" si="82"/>
        <v>B</v>
      </c>
      <c r="R145" s="5" t="str">
        <f t="shared" si="83"/>
        <v>2</v>
      </c>
      <c r="S145" s="5">
        <v>38</v>
      </c>
      <c r="T145" s="5" t="str">
        <f t="shared" si="84"/>
        <v>A+</v>
      </c>
      <c r="U145" s="5" t="str">
        <f t="shared" si="85"/>
        <v>5</v>
      </c>
      <c r="V145" s="5">
        <v>20</v>
      </c>
      <c r="W145" s="5" t="str">
        <f t="shared" si="86"/>
        <v>B</v>
      </c>
      <c r="X145" s="5" t="str">
        <f t="shared" si="87"/>
        <v>3</v>
      </c>
      <c r="Y145" s="5">
        <v>25</v>
      </c>
      <c r="Z145" s="5" t="str">
        <f t="shared" si="88"/>
        <v>A-</v>
      </c>
      <c r="AA145" s="5" t="str">
        <f t="shared" si="89"/>
        <v>3.5</v>
      </c>
      <c r="AB145" s="5">
        <v>29</v>
      </c>
      <c r="AC145" s="5" t="str">
        <f t="shared" si="90"/>
        <v>A</v>
      </c>
      <c r="AD145" s="5" t="str">
        <f t="shared" si="91"/>
        <v>4</v>
      </c>
      <c r="AE145" s="5">
        <v>16</v>
      </c>
      <c r="AF145" s="5" t="str">
        <f t="shared" si="92"/>
        <v>A+</v>
      </c>
      <c r="AG145" s="5" t="str">
        <f t="shared" si="93"/>
        <v>5</v>
      </c>
      <c r="AH145" s="5">
        <v>13</v>
      </c>
      <c r="AI145" s="5" t="str">
        <f t="shared" si="94"/>
        <v>A-</v>
      </c>
      <c r="AJ145" s="5" t="str">
        <f t="shared" si="95"/>
        <v>3.5</v>
      </c>
      <c r="AK145" s="7" t="str">
        <f t="shared" si="96"/>
        <v>Pass</v>
      </c>
      <c r="AL145" s="8">
        <f t="shared" si="97"/>
        <v>243</v>
      </c>
      <c r="AM145" s="8">
        <f t="shared" si="98"/>
        <v>6</v>
      </c>
    </row>
    <row r="146" spans="1:39" ht="21.9" customHeight="1">
      <c r="A146" s="5">
        <v>7</v>
      </c>
      <c r="B146" s="5">
        <v>1</v>
      </c>
      <c r="C146" s="13" t="s">
        <v>430</v>
      </c>
      <c r="D146" s="5">
        <v>21</v>
      </c>
      <c r="E146" s="5" t="str">
        <f t="shared" si="74"/>
        <v>B</v>
      </c>
      <c r="F146" s="5" t="str">
        <f t="shared" si="75"/>
        <v>3</v>
      </c>
      <c r="G146" s="5">
        <v>34</v>
      </c>
      <c r="H146" s="5" t="str">
        <f t="shared" si="76"/>
        <v>A+</v>
      </c>
      <c r="I146" s="5" t="str">
        <f t="shared" si="77"/>
        <v>5</v>
      </c>
      <c r="J146" s="5">
        <v>8</v>
      </c>
      <c r="K146" s="5" t="str">
        <f t="shared" si="78"/>
        <v>C</v>
      </c>
      <c r="L146" s="5" t="str">
        <f t="shared" si="79"/>
        <v>1</v>
      </c>
      <c r="M146" s="5">
        <v>18</v>
      </c>
      <c r="N146" s="5" t="str">
        <f t="shared" si="80"/>
        <v>C</v>
      </c>
      <c r="O146" s="5" t="str">
        <f t="shared" si="81"/>
        <v>2</v>
      </c>
      <c r="P146" s="5">
        <v>12</v>
      </c>
      <c r="Q146" s="5" t="str">
        <f t="shared" si="82"/>
        <v>A-</v>
      </c>
      <c r="R146" s="5" t="str">
        <f t="shared" si="83"/>
        <v>3.5</v>
      </c>
      <c r="S146" s="5">
        <v>28</v>
      </c>
      <c r="T146" s="5" t="str">
        <f t="shared" si="84"/>
        <v>A</v>
      </c>
      <c r="U146" s="5" t="str">
        <f t="shared" si="85"/>
        <v>4</v>
      </c>
      <c r="V146" s="5">
        <v>22</v>
      </c>
      <c r="W146" s="5" t="str">
        <f t="shared" si="86"/>
        <v>B</v>
      </c>
      <c r="X146" s="5" t="str">
        <f t="shared" si="87"/>
        <v>3</v>
      </c>
      <c r="Y146" s="5">
        <v>33</v>
      </c>
      <c r="Z146" s="5" t="str">
        <f t="shared" si="88"/>
        <v>A+</v>
      </c>
      <c r="AA146" s="5" t="str">
        <f t="shared" si="89"/>
        <v>5</v>
      </c>
      <c r="AB146" s="5">
        <v>23</v>
      </c>
      <c r="AC146" s="5" t="str">
        <f t="shared" si="90"/>
        <v>B</v>
      </c>
      <c r="AD146" s="5" t="str">
        <f t="shared" si="91"/>
        <v>3</v>
      </c>
      <c r="AE146" s="5">
        <v>25</v>
      </c>
      <c r="AF146" s="5" t="str">
        <f>IF(AE146&gt;=24, "A+", IF(AE146&gt;=21, "A", IF(AE146&gt;=18, "A-", IF(AE146&gt;=15, "B", IF(AE146&gt;=12, "C", IF(AE146&gt;=9, "D", IF(AE146&lt;9, "F")))))))</f>
        <v>A+</v>
      </c>
      <c r="AG146" s="5" t="str">
        <f>IF(AE146&gt;=24, "5", IF(AE146&gt;=21, "4", IF(AE146&gt;=18, "3.5", IF(AE146&gt;=15, "3", IF(AE146&gt;12, "2", IF(AE146&gt;=9, "1", IF(AE146&lt;9, "0")))))))</f>
        <v>5</v>
      </c>
      <c r="AH146" s="5">
        <v>17</v>
      </c>
      <c r="AI146" s="5" t="str">
        <f t="shared" si="94"/>
        <v>A+</v>
      </c>
      <c r="AJ146" s="5" t="str">
        <f t="shared" si="95"/>
        <v>5</v>
      </c>
      <c r="AK146" s="7" t="str">
        <f t="shared" si="96"/>
        <v>Pass</v>
      </c>
      <c r="AL146" s="8">
        <f t="shared" si="97"/>
        <v>241</v>
      </c>
      <c r="AM146" s="8">
        <f t="shared" si="98"/>
        <v>7</v>
      </c>
    </row>
    <row r="147" spans="1:39" ht="21.9" customHeight="1">
      <c r="A147" s="5">
        <v>8</v>
      </c>
      <c r="B147" s="5">
        <v>2</v>
      </c>
      <c r="C147" s="13" t="s">
        <v>431</v>
      </c>
      <c r="D147" s="5">
        <v>24</v>
      </c>
      <c r="E147" s="5" t="str">
        <f t="shared" si="74"/>
        <v>A-</v>
      </c>
      <c r="F147" s="5" t="str">
        <f t="shared" si="75"/>
        <v>3.5</v>
      </c>
      <c r="G147" s="5">
        <v>33</v>
      </c>
      <c r="H147" s="5" t="str">
        <f t="shared" si="76"/>
        <v>A+</v>
      </c>
      <c r="I147" s="5" t="str">
        <f t="shared" si="77"/>
        <v>5</v>
      </c>
      <c r="J147" s="5">
        <v>8</v>
      </c>
      <c r="K147" s="5" t="str">
        <f t="shared" si="78"/>
        <v>C</v>
      </c>
      <c r="L147" s="5" t="str">
        <f t="shared" si="79"/>
        <v>1</v>
      </c>
      <c r="M147" s="5">
        <v>22</v>
      </c>
      <c r="N147" s="5" t="str">
        <f t="shared" si="80"/>
        <v>B</v>
      </c>
      <c r="O147" s="5" t="str">
        <f t="shared" si="81"/>
        <v>3</v>
      </c>
      <c r="P147" s="5">
        <v>14</v>
      </c>
      <c r="Q147" s="5" t="str">
        <f t="shared" si="82"/>
        <v>A</v>
      </c>
      <c r="R147" s="5" t="str">
        <f t="shared" si="83"/>
        <v>4</v>
      </c>
      <c r="S147" s="5">
        <v>18</v>
      </c>
      <c r="T147" s="5" t="str">
        <f t="shared" si="84"/>
        <v>C</v>
      </c>
      <c r="U147" s="5" t="str">
        <f t="shared" si="85"/>
        <v>2</v>
      </c>
      <c r="V147" s="5">
        <v>24</v>
      </c>
      <c r="W147" s="5" t="str">
        <f t="shared" si="86"/>
        <v>A-</v>
      </c>
      <c r="X147" s="5" t="str">
        <f t="shared" si="87"/>
        <v>3.5</v>
      </c>
      <c r="Y147" s="5">
        <v>29</v>
      </c>
      <c r="Z147" s="5" t="str">
        <f t="shared" si="88"/>
        <v>A</v>
      </c>
      <c r="AA147" s="5" t="str">
        <f t="shared" si="89"/>
        <v>4</v>
      </c>
      <c r="AB147" s="5">
        <v>24</v>
      </c>
      <c r="AC147" s="5" t="str">
        <f t="shared" si="90"/>
        <v>A-</v>
      </c>
      <c r="AD147" s="5" t="str">
        <f t="shared" si="91"/>
        <v>3.5</v>
      </c>
      <c r="AE147" s="5">
        <v>20</v>
      </c>
      <c r="AF147" s="5" t="str">
        <f t="shared" ref="AF147:AF182" si="99">IF(AE147&gt;=16, "A+", IF(AE147&gt;=14, "A", IF(AE147&gt;=12, "A-", IF(AE147&gt;=10, "B", IF(AE147&gt;=8, "C", IF(AE147&gt;=6, "D", IF(AE147&lt;6, "F")))))))</f>
        <v>A+</v>
      </c>
      <c r="AG147" s="5" t="str">
        <f t="shared" ref="AG147:AG182" si="100">IF(AE147&gt;=16, "5", IF(AE147&gt;=14, "4", IF(AE147&gt;=12, "3.5", IF(AE147&gt;=20, "3", IF(AE147&gt;8, "2", IF(AE147&gt;=6, "1", IF(AE147&lt;6, "0")))))))</f>
        <v>5</v>
      </c>
      <c r="AH147" s="5">
        <v>15</v>
      </c>
      <c r="AI147" s="5" t="str">
        <f t="shared" si="94"/>
        <v>A</v>
      </c>
      <c r="AJ147" s="5" t="str">
        <f t="shared" si="95"/>
        <v>4</v>
      </c>
      <c r="AK147" s="7" t="str">
        <f t="shared" si="96"/>
        <v>Pass</v>
      </c>
      <c r="AL147" s="8">
        <f t="shared" si="97"/>
        <v>231</v>
      </c>
      <c r="AM147" s="8">
        <f t="shared" si="98"/>
        <v>8</v>
      </c>
    </row>
    <row r="148" spans="1:39" ht="21.9" customHeight="1">
      <c r="A148" s="5">
        <v>9</v>
      </c>
      <c r="B148" s="5">
        <v>27</v>
      </c>
      <c r="C148" s="13" t="s">
        <v>456</v>
      </c>
      <c r="D148" s="5">
        <v>21</v>
      </c>
      <c r="E148" s="5" t="str">
        <f t="shared" si="74"/>
        <v>B</v>
      </c>
      <c r="F148" s="5" t="str">
        <f t="shared" si="75"/>
        <v>3</v>
      </c>
      <c r="G148" s="5">
        <v>31</v>
      </c>
      <c r="H148" s="5" t="str">
        <f t="shared" si="76"/>
        <v>A</v>
      </c>
      <c r="I148" s="5" t="str">
        <f t="shared" si="77"/>
        <v>4</v>
      </c>
      <c r="J148" s="5">
        <v>9</v>
      </c>
      <c r="K148" s="5" t="str">
        <f t="shared" si="78"/>
        <v>C</v>
      </c>
      <c r="L148" s="5" t="str">
        <f t="shared" si="79"/>
        <v>2</v>
      </c>
      <c r="M148" s="5">
        <v>22</v>
      </c>
      <c r="N148" s="5" t="str">
        <f t="shared" si="80"/>
        <v>B</v>
      </c>
      <c r="O148" s="5" t="str">
        <f t="shared" si="81"/>
        <v>3</v>
      </c>
      <c r="P148" s="5">
        <v>12</v>
      </c>
      <c r="Q148" s="5" t="str">
        <f t="shared" si="82"/>
        <v>A-</v>
      </c>
      <c r="R148" s="5" t="str">
        <f t="shared" si="83"/>
        <v>3.5</v>
      </c>
      <c r="S148" s="5">
        <v>28</v>
      </c>
      <c r="T148" s="5" t="str">
        <f t="shared" si="84"/>
        <v>A</v>
      </c>
      <c r="U148" s="5" t="str">
        <f t="shared" si="85"/>
        <v>4</v>
      </c>
      <c r="V148" s="5">
        <v>26</v>
      </c>
      <c r="W148" s="5" t="str">
        <f t="shared" si="86"/>
        <v>A-</v>
      </c>
      <c r="X148" s="5" t="str">
        <f t="shared" si="87"/>
        <v>3.5</v>
      </c>
      <c r="Y148" s="5">
        <v>28</v>
      </c>
      <c r="Z148" s="5" t="str">
        <f t="shared" si="88"/>
        <v>A</v>
      </c>
      <c r="AA148" s="5" t="str">
        <f t="shared" si="89"/>
        <v>4</v>
      </c>
      <c r="AB148" s="5">
        <v>21</v>
      </c>
      <c r="AC148" s="5" t="str">
        <f t="shared" si="90"/>
        <v>B</v>
      </c>
      <c r="AD148" s="5" t="str">
        <f t="shared" si="91"/>
        <v>3</v>
      </c>
      <c r="AE148" s="5">
        <v>13</v>
      </c>
      <c r="AF148" s="5" t="str">
        <f t="shared" si="99"/>
        <v>A-</v>
      </c>
      <c r="AG148" s="5" t="str">
        <f t="shared" si="100"/>
        <v>3.5</v>
      </c>
      <c r="AH148" s="5">
        <v>15</v>
      </c>
      <c r="AI148" s="5" t="str">
        <f t="shared" si="94"/>
        <v>A</v>
      </c>
      <c r="AJ148" s="5" t="str">
        <f t="shared" si="95"/>
        <v>4</v>
      </c>
      <c r="AK148" s="7" t="str">
        <f t="shared" si="96"/>
        <v>Pass</v>
      </c>
      <c r="AL148" s="8">
        <f t="shared" si="97"/>
        <v>226</v>
      </c>
      <c r="AM148" s="8">
        <f t="shared" si="98"/>
        <v>9</v>
      </c>
    </row>
    <row r="149" spans="1:39" ht="21.9" customHeight="1">
      <c r="A149" s="5">
        <v>10</v>
      </c>
      <c r="B149" s="5">
        <v>29</v>
      </c>
      <c r="C149" s="13" t="s">
        <v>458</v>
      </c>
      <c r="D149" s="5">
        <v>19</v>
      </c>
      <c r="E149" s="5" t="str">
        <f t="shared" si="74"/>
        <v>C</v>
      </c>
      <c r="F149" s="5" t="str">
        <f t="shared" si="75"/>
        <v>2</v>
      </c>
      <c r="G149" s="5">
        <v>29</v>
      </c>
      <c r="H149" s="5" t="str">
        <f t="shared" si="76"/>
        <v>A</v>
      </c>
      <c r="I149" s="5" t="str">
        <f t="shared" si="77"/>
        <v>4</v>
      </c>
      <c r="J149" s="5">
        <v>10</v>
      </c>
      <c r="K149" s="5" t="str">
        <f t="shared" si="78"/>
        <v>B</v>
      </c>
      <c r="L149" s="5" t="str">
        <f t="shared" si="79"/>
        <v>2</v>
      </c>
      <c r="M149" s="5">
        <v>32</v>
      </c>
      <c r="N149" s="5" t="str">
        <f t="shared" si="80"/>
        <v>A+</v>
      </c>
      <c r="O149" s="5" t="str">
        <f t="shared" si="81"/>
        <v>5</v>
      </c>
      <c r="P149" s="5">
        <v>12</v>
      </c>
      <c r="Q149" s="5" t="str">
        <f t="shared" si="82"/>
        <v>A-</v>
      </c>
      <c r="R149" s="5" t="str">
        <f t="shared" si="83"/>
        <v>3.5</v>
      </c>
      <c r="S149" s="5">
        <v>16</v>
      </c>
      <c r="T149" s="5" t="str">
        <f t="shared" si="84"/>
        <v>C</v>
      </c>
      <c r="U149" s="5" t="str">
        <f t="shared" si="85"/>
        <v>1</v>
      </c>
      <c r="V149" s="5">
        <v>24</v>
      </c>
      <c r="W149" s="5" t="str">
        <f t="shared" si="86"/>
        <v>A-</v>
      </c>
      <c r="X149" s="5" t="str">
        <f t="shared" si="87"/>
        <v>3.5</v>
      </c>
      <c r="Y149" s="5">
        <v>22</v>
      </c>
      <c r="Z149" s="5" t="str">
        <f t="shared" si="88"/>
        <v>B</v>
      </c>
      <c r="AA149" s="5" t="str">
        <f t="shared" si="89"/>
        <v>3</v>
      </c>
      <c r="AB149" s="5">
        <v>22</v>
      </c>
      <c r="AC149" s="5" t="str">
        <f t="shared" si="90"/>
        <v>B</v>
      </c>
      <c r="AD149" s="5" t="str">
        <f t="shared" si="91"/>
        <v>3</v>
      </c>
      <c r="AE149" s="5">
        <v>22</v>
      </c>
      <c r="AF149" s="5" t="str">
        <f t="shared" si="99"/>
        <v>A+</v>
      </c>
      <c r="AG149" s="5" t="str">
        <f t="shared" si="100"/>
        <v>5</v>
      </c>
      <c r="AH149" s="5">
        <v>17</v>
      </c>
      <c r="AI149" s="5" t="str">
        <f t="shared" si="94"/>
        <v>A+</v>
      </c>
      <c r="AJ149" s="5" t="str">
        <f t="shared" si="95"/>
        <v>5</v>
      </c>
      <c r="AK149" s="7" t="str">
        <f t="shared" si="96"/>
        <v>Pass</v>
      </c>
      <c r="AL149" s="8">
        <f t="shared" si="97"/>
        <v>225</v>
      </c>
      <c r="AM149" s="8">
        <f t="shared" si="98"/>
        <v>10</v>
      </c>
    </row>
    <row r="150" spans="1:39" ht="21.9" customHeight="1">
      <c r="A150" s="5">
        <v>11</v>
      </c>
      <c r="B150" s="5">
        <v>23</v>
      </c>
      <c r="C150" s="13" t="s">
        <v>452</v>
      </c>
      <c r="D150" s="5">
        <v>14</v>
      </c>
      <c r="E150" s="5" t="str">
        <f t="shared" si="74"/>
        <v>D</v>
      </c>
      <c r="F150" s="5" t="str">
        <f t="shared" si="75"/>
        <v>1</v>
      </c>
      <c r="G150" s="5">
        <v>26</v>
      </c>
      <c r="H150" s="5" t="str">
        <f t="shared" si="76"/>
        <v>A-</v>
      </c>
      <c r="I150" s="5" t="str">
        <f t="shared" si="77"/>
        <v>3.5</v>
      </c>
      <c r="J150" s="5">
        <v>9</v>
      </c>
      <c r="K150" s="5" t="str">
        <f t="shared" si="78"/>
        <v>C</v>
      </c>
      <c r="L150" s="5" t="str">
        <f t="shared" si="79"/>
        <v>2</v>
      </c>
      <c r="M150" s="5">
        <v>24</v>
      </c>
      <c r="N150" s="5" t="str">
        <f t="shared" si="80"/>
        <v>A-</v>
      </c>
      <c r="O150" s="5" t="str">
        <f t="shared" si="81"/>
        <v>3.5</v>
      </c>
      <c r="P150" s="5">
        <v>14</v>
      </c>
      <c r="Q150" s="5" t="str">
        <f t="shared" si="82"/>
        <v>A</v>
      </c>
      <c r="R150" s="5" t="str">
        <f t="shared" si="83"/>
        <v>4</v>
      </c>
      <c r="S150" s="5">
        <v>19</v>
      </c>
      <c r="T150" s="5" t="str">
        <f t="shared" si="84"/>
        <v>C</v>
      </c>
      <c r="U150" s="5" t="str">
        <f t="shared" si="85"/>
        <v>2</v>
      </c>
      <c r="V150" s="5">
        <v>22</v>
      </c>
      <c r="W150" s="5" t="str">
        <f t="shared" si="86"/>
        <v>B</v>
      </c>
      <c r="X150" s="5" t="str">
        <f t="shared" si="87"/>
        <v>3</v>
      </c>
      <c r="Y150" s="5">
        <v>30</v>
      </c>
      <c r="Z150" s="5" t="str">
        <f t="shared" si="88"/>
        <v>A</v>
      </c>
      <c r="AA150" s="5" t="str">
        <f t="shared" si="89"/>
        <v>4</v>
      </c>
      <c r="AB150" s="5">
        <v>30</v>
      </c>
      <c r="AC150" s="5" t="str">
        <f t="shared" si="90"/>
        <v>A</v>
      </c>
      <c r="AD150" s="5" t="str">
        <f t="shared" si="91"/>
        <v>4</v>
      </c>
      <c r="AE150" s="5">
        <v>15</v>
      </c>
      <c r="AF150" s="5" t="str">
        <f t="shared" si="99"/>
        <v>A</v>
      </c>
      <c r="AG150" s="5" t="str">
        <f t="shared" si="100"/>
        <v>4</v>
      </c>
      <c r="AH150" s="5">
        <v>17</v>
      </c>
      <c r="AI150" s="5" t="str">
        <f t="shared" si="94"/>
        <v>A+</v>
      </c>
      <c r="AJ150" s="5" t="str">
        <f t="shared" si="95"/>
        <v>5</v>
      </c>
      <c r="AK150" s="7" t="str">
        <f t="shared" si="96"/>
        <v>Pass</v>
      </c>
      <c r="AL150" s="8">
        <f t="shared" si="97"/>
        <v>220</v>
      </c>
      <c r="AM150" s="8">
        <f t="shared" si="98"/>
        <v>11</v>
      </c>
    </row>
    <row r="151" spans="1:39" ht="21.9" customHeight="1">
      <c r="A151" s="5">
        <v>12</v>
      </c>
      <c r="B151" s="5">
        <v>20</v>
      </c>
      <c r="C151" s="13" t="s">
        <v>449</v>
      </c>
      <c r="D151" s="5">
        <v>22</v>
      </c>
      <c r="E151" s="5" t="str">
        <f t="shared" si="74"/>
        <v>B</v>
      </c>
      <c r="F151" s="5" t="str">
        <f t="shared" si="75"/>
        <v>3</v>
      </c>
      <c r="G151" s="5">
        <v>23</v>
      </c>
      <c r="H151" s="5" t="str">
        <f t="shared" si="76"/>
        <v>B</v>
      </c>
      <c r="I151" s="5" t="str">
        <f t="shared" si="77"/>
        <v>3</v>
      </c>
      <c r="J151" s="5">
        <v>13</v>
      </c>
      <c r="K151" s="5" t="str">
        <f t="shared" si="78"/>
        <v>A-</v>
      </c>
      <c r="L151" s="5" t="str">
        <f t="shared" si="79"/>
        <v>3.5</v>
      </c>
      <c r="M151" s="5">
        <v>18</v>
      </c>
      <c r="N151" s="5" t="str">
        <f t="shared" si="80"/>
        <v>C</v>
      </c>
      <c r="O151" s="5" t="str">
        <f t="shared" si="81"/>
        <v>2</v>
      </c>
      <c r="P151" s="5">
        <v>10</v>
      </c>
      <c r="Q151" s="5" t="str">
        <f t="shared" si="82"/>
        <v>B</v>
      </c>
      <c r="R151" s="5" t="str">
        <f t="shared" si="83"/>
        <v>2</v>
      </c>
      <c r="S151" s="5">
        <v>26</v>
      </c>
      <c r="T151" s="5" t="str">
        <f t="shared" si="84"/>
        <v>A-</v>
      </c>
      <c r="U151" s="5" t="str">
        <f t="shared" si="85"/>
        <v>3.5</v>
      </c>
      <c r="V151" s="5">
        <v>14</v>
      </c>
      <c r="W151" s="5" t="str">
        <f t="shared" si="86"/>
        <v>D</v>
      </c>
      <c r="X151" s="5" t="str">
        <f t="shared" si="87"/>
        <v>1</v>
      </c>
      <c r="Y151" s="5">
        <v>33</v>
      </c>
      <c r="Z151" s="5" t="str">
        <f t="shared" si="88"/>
        <v>A+</v>
      </c>
      <c r="AA151" s="5" t="str">
        <f t="shared" si="89"/>
        <v>5</v>
      </c>
      <c r="AB151" s="5">
        <v>28</v>
      </c>
      <c r="AC151" s="5" t="str">
        <f t="shared" si="90"/>
        <v>A</v>
      </c>
      <c r="AD151" s="5" t="str">
        <f t="shared" si="91"/>
        <v>4</v>
      </c>
      <c r="AE151" s="5">
        <v>17</v>
      </c>
      <c r="AF151" s="5" t="str">
        <f t="shared" si="99"/>
        <v>A+</v>
      </c>
      <c r="AG151" s="5" t="str">
        <f t="shared" si="100"/>
        <v>5</v>
      </c>
      <c r="AH151" s="5">
        <v>13</v>
      </c>
      <c r="AI151" s="5" t="str">
        <f t="shared" si="94"/>
        <v>A-</v>
      </c>
      <c r="AJ151" s="5" t="str">
        <f t="shared" si="95"/>
        <v>3.5</v>
      </c>
      <c r="AK151" s="7" t="str">
        <f t="shared" si="96"/>
        <v>Pass</v>
      </c>
      <c r="AL151" s="8">
        <f t="shared" si="97"/>
        <v>217</v>
      </c>
      <c r="AM151" s="8">
        <f t="shared" si="98"/>
        <v>12</v>
      </c>
    </row>
    <row r="152" spans="1:39" ht="21.9" customHeight="1">
      <c r="A152" s="5">
        <v>13</v>
      </c>
      <c r="B152" s="5">
        <v>3</v>
      </c>
      <c r="C152" s="13" t="s">
        <v>432</v>
      </c>
      <c r="D152" s="5">
        <v>15</v>
      </c>
      <c r="E152" s="5" t="str">
        <f t="shared" si="74"/>
        <v>D</v>
      </c>
      <c r="F152" s="5" t="str">
        <f t="shared" si="75"/>
        <v>1</v>
      </c>
      <c r="G152" s="5">
        <v>27</v>
      </c>
      <c r="H152" s="5" t="str">
        <f t="shared" si="76"/>
        <v>A-</v>
      </c>
      <c r="I152" s="5" t="str">
        <f t="shared" si="77"/>
        <v>3.5</v>
      </c>
      <c r="J152" s="5">
        <v>11</v>
      </c>
      <c r="K152" s="5" t="str">
        <f t="shared" si="78"/>
        <v>B</v>
      </c>
      <c r="L152" s="5" t="str">
        <f t="shared" si="79"/>
        <v>2</v>
      </c>
      <c r="M152" s="5">
        <v>22</v>
      </c>
      <c r="N152" s="5" t="str">
        <f t="shared" si="80"/>
        <v>B</v>
      </c>
      <c r="O152" s="5" t="str">
        <f t="shared" si="81"/>
        <v>3</v>
      </c>
      <c r="P152" s="5">
        <v>10</v>
      </c>
      <c r="Q152" s="5" t="str">
        <f t="shared" si="82"/>
        <v>B</v>
      </c>
      <c r="R152" s="5" t="str">
        <f t="shared" si="83"/>
        <v>2</v>
      </c>
      <c r="S152" s="5">
        <v>20</v>
      </c>
      <c r="T152" s="5" t="str">
        <f t="shared" si="84"/>
        <v>B</v>
      </c>
      <c r="U152" s="5" t="str">
        <f t="shared" si="85"/>
        <v>3</v>
      </c>
      <c r="V152" s="5">
        <v>20</v>
      </c>
      <c r="W152" s="5" t="str">
        <f t="shared" si="86"/>
        <v>B</v>
      </c>
      <c r="X152" s="5" t="str">
        <f t="shared" si="87"/>
        <v>3</v>
      </c>
      <c r="Y152" s="5">
        <v>25</v>
      </c>
      <c r="Z152" s="5" t="str">
        <f t="shared" si="88"/>
        <v>A-</v>
      </c>
      <c r="AA152" s="5" t="str">
        <f t="shared" si="89"/>
        <v>3.5</v>
      </c>
      <c r="AB152" s="5">
        <v>25</v>
      </c>
      <c r="AC152" s="5" t="str">
        <f t="shared" si="90"/>
        <v>A-</v>
      </c>
      <c r="AD152" s="5" t="str">
        <f t="shared" si="91"/>
        <v>3.5</v>
      </c>
      <c r="AE152" s="5">
        <v>16</v>
      </c>
      <c r="AF152" s="5" t="str">
        <f t="shared" si="99"/>
        <v>A+</v>
      </c>
      <c r="AG152" s="5" t="str">
        <f t="shared" si="100"/>
        <v>5</v>
      </c>
      <c r="AH152" s="5">
        <v>17</v>
      </c>
      <c r="AI152" s="5" t="str">
        <f t="shared" si="94"/>
        <v>A+</v>
      </c>
      <c r="AJ152" s="5" t="str">
        <f t="shared" si="95"/>
        <v>5</v>
      </c>
      <c r="AK152" s="7" t="str">
        <f t="shared" si="96"/>
        <v>Pass</v>
      </c>
      <c r="AL152" s="8">
        <f t="shared" si="97"/>
        <v>208</v>
      </c>
      <c r="AM152" s="8">
        <f t="shared" si="98"/>
        <v>13</v>
      </c>
    </row>
    <row r="153" spans="1:39" ht="21.9" customHeight="1">
      <c r="A153" s="5">
        <v>14</v>
      </c>
      <c r="B153" s="5">
        <v>4</v>
      </c>
      <c r="C153" s="13" t="s">
        <v>433</v>
      </c>
      <c r="D153" s="5">
        <v>14</v>
      </c>
      <c r="E153" s="5" t="str">
        <f t="shared" si="74"/>
        <v>D</v>
      </c>
      <c r="F153" s="5" t="str">
        <f t="shared" si="75"/>
        <v>1</v>
      </c>
      <c r="G153" s="5">
        <v>22</v>
      </c>
      <c r="H153" s="5" t="str">
        <f t="shared" si="76"/>
        <v>B</v>
      </c>
      <c r="I153" s="5" t="str">
        <f t="shared" si="77"/>
        <v>3</v>
      </c>
      <c r="J153" s="5">
        <v>7</v>
      </c>
      <c r="K153" s="5" t="str">
        <f t="shared" si="78"/>
        <v>D</v>
      </c>
      <c r="L153" s="5" t="str">
        <f t="shared" si="79"/>
        <v>1</v>
      </c>
      <c r="M153" s="5">
        <v>14</v>
      </c>
      <c r="N153" s="5" t="str">
        <f t="shared" si="80"/>
        <v>D</v>
      </c>
      <c r="O153" s="5" t="str">
        <f t="shared" si="81"/>
        <v>1</v>
      </c>
      <c r="P153" s="5">
        <v>12</v>
      </c>
      <c r="Q153" s="5" t="str">
        <f t="shared" si="82"/>
        <v>A-</v>
      </c>
      <c r="R153" s="5" t="str">
        <f t="shared" si="83"/>
        <v>3.5</v>
      </c>
      <c r="S153" s="5">
        <v>7</v>
      </c>
      <c r="T153" s="5" t="str">
        <f t="shared" si="84"/>
        <v>F</v>
      </c>
      <c r="U153" s="5" t="str">
        <f t="shared" si="85"/>
        <v>0</v>
      </c>
      <c r="V153" s="5">
        <v>18</v>
      </c>
      <c r="W153" s="5" t="str">
        <f t="shared" si="86"/>
        <v>C</v>
      </c>
      <c r="X153" s="5" t="str">
        <f t="shared" si="87"/>
        <v>2</v>
      </c>
      <c r="Y153" s="5">
        <v>24</v>
      </c>
      <c r="Z153" s="5" t="str">
        <f t="shared" si="88"/>
        <v>A-</v>
      </c>
      <c r="AA153" s="5" t="str">
        <f t="shared" si="89"/>
        <v>3.5</v>
      </c>
      <c r="AB153" s="5">
        <v>27</v>
      </c>
      <c r="AC153" s="5" t="str">
        <f t="shared" si="90"/>
        <v>A-</v>
      </c>
      <c r="AD153" s="5" t="str">
        <f t="shared" si="91"/>
        <v>3.5</v>
      </c>
      <c r="AE153" s="5">
        <v>11</v>
      </c>
      <c r="AF153" s="5" t="str">
        <f t="shared" si="99"/>
        <v>B</v>
      </c>
      <c r="AG153" s="5" t="str">
        <f t="shared" si="100"/>
        <v>2</v>
      </c>
      <c r="AH153" s="5">
        <v>14</v>
      </c>
      <c r="AI153" s="5" t="str">
        <f t="shared" si="94"/>
        <v>A</v>
      </c>
      <c r="AJ153" s="5" t="str">
        <f t="shared" si="95"/>
        <v>4</v>
      </c>
      <c r="AK153" s="7" t="str">
        <f t="shared" si="96"/>
        <v>Fail</v>
      </c>
      <c r="AL153" s="8">
        <f t="shared" si="97"/>
        <v>0</v>
      </c>
      <c r="AM153" s="8"/>
    </row>
    <row r="154" spans="1:39" ht="21.9" customHeight="1">
      <c r="A154" s="5">
        <v>15</v>
      </c>
      <c r="B154" s="5">
        <v>5</v>
      </c>
      <c r="C154" s="13" t="s">
        <v>434</v>
      </c>
      <c r="D154" s="5">
        <v>15</v>
      </c>
      <c r="E154" s="5" t="str">
        <f t="shared" si="74"/>
        <v>D</v>
      </c>
      <c r="F154" s="5" t="str">
        <f t="shared" si="75"/>
        <v>1</v>
      </c>
      <c r="G154" s="5">
        <v>18</v>
      </c>
      <c r="H154" s="5" t="str">
        <f t="shared" si="76"/>
        <v>C</v>
      </c>
      <c r="I154" s="5" t="str">
        <f t="shared" si="77"/>
        <v>2</v>
      </c>
      <c r="J154" s="5">
        <v>4</v>
      </c>
      <c r="K154" s="5" t="str">
        <f t="shared" si="78"/>
        <v>F</v>
      </c>
      <c r="L154" s="5" t="str">
        <f t="shared" si="79"/>
        <v>0</v>
      </c>
      <c r="M154" s="5">
        <v>14</v>
      </c>
      <c r="N154" s="5" t="str">
        <f t="shared" si="80"/>
        <v>D</v>
      </c>
      <c r="O154" s="5" t="str">
        <f t="shared" si="81"/>
        <v>1</v>
      </c>
      <c r="P154" s="5">
        <v>13</v>
      </c>
      <c r="Q154" s="5" t="str">
        <f t="shared" si="82"/>
        <v>A-</v>
      </c>
      <c r="R154" s="5" t="str">
        <f t="shared" si="83"/>
        <v>3.5</v>
      </c>
      <c r="S154" s="5">
        <v>6</v>
      </c>
      <c r="T154" s="5" t="str">
        <f t="shared" si="84"/>
        <v>F</v>
      </c>
      <c r="U154" s="5" t="str">
        <f t="shared" si="85"/>
        <v>0</v>
      </c>
      <c r="V154" s="5">
        <v>13</v>
      </c>
      <c r="W154" s="5" t="str">
        <f t="shared" si="86"/>
        <v>D</v>
      </c>
      <c r="X154" s="5" t="str">
        <f t="shared" si="87"/>
        <v>1</v>
      </c>
      <c r="Y154" s="5">
        <v>15</v>
      </c>
      <c r="Z154" s="5" t="str">
        <f t="shared" si="88"/>
        <v>D</v>
      </c>
      <c r="AA154" s="5" t="str">
        <f t="shared" si="89"/>
        <v>1</v>
      </c>
      <c r="AB154" s="5">
        <v>14</v>
      </c>
      <c r="AC154" s="5" t="str">
        <f t="shared" si="90"/>
        <v>D</v>
      </c>
      <c r="AD154" s="5" t="str">
        <f t="shared" si="91"/>
        <v>1</v>
      </c>
      <c r="AE154" s="5">
        <v>8</v>
      </c>
      <c r="AF154" s="5" t="str">
        <f t="shared" si="99"/>
        <v>C</v>
      </c>
      <c r="AG154" s="5" t="str">
        <f t="shared" si="100"/>
        <v>1</v>
      </c>
      <c r="AH154" s="5">
        <v>16</v>
      </c>
      <c r="AI154" s="5" t="str">
        <f t="shared" si="94"/>
        <v>A+</v>
      </c>
      <c r="AJ154" s="5" t="str">
        <f t="shared" si="95"/>
        <v>5</v>
      </c>
      <c r="AK154" s="7" t="str">
        <f t="shared" si="96"/>
        <v>Fail</v>
      </c>
      <c r="AL154" s="8">
        <f t="shared" si="97"/>
        <v>0</v>
      </c>
      <c r="AM154" s="8"/>
    </row>
    <row r="155" spans="1:39" ht="21.9" customHeight="1">
      <c r="A155" s="5">
        <v>16</v>
      </c>
      <c r="B155" s="5">
        <v>6</v>
      </c>
      <c r="C155" s="13" t="s">
        <v>435</v>
      </c>
      <c r="D155" s="5">
        <v>21</v>
      </c>
      <c r="E155" s="5" t="str">
        <f t="shared" si="74"/>
        <v>B</v>
      </c>
      <c r="F155" s="5" t="str">
        <f t="shared" si="75"/>
        <v>3</v>
      </c>
      <c r="G155" s="5">
        <v>29</v>
      </c>
      <c r="H155" s="5" t="str">
        <f t="shared" si="76"/>
        <v>A</v>
      </c>
      <c r="I155" s="5" t="str">
        <f t="shared" si="77"/>
        <v>4</v>
      </c>
      <c r="J155" s="5">
        <v>9</v>
      </c>
      <c r="K155" s="5" t="str">
        <f t="shared" si="78"/>
        <v>C</v>
      </c>
      <c r="L155" s="5" t="str">
        <f t="shared" si="79"/>
        <v>2</v>
      </c>
      <c r="M155" s="5">
        <v>22</v>
      </c>
      <c r="N155" s="5" t="str">
        <f t="shared" si="80"/>
        <v>B</v>
      </c>
      <c r="O155" s="5" t="str">
        <f t="shared" si="81"/>
        <v>3</v>
      </c>
      <c r="P155" s="5">
        <v>14</v>
      </c>
      <c r="Q155" s="5" t="str">
        <f t="shared" si="82"/>
        <v>A</v>
      </c>
      <c r="R155" s="5" t="str">
        <f t="shared" si="83"/>
        <v>4</v>
      </c>
      <c r="S155" s="5">
        <v>8</v>
      </c>
      <c r="T155" s="5" t="str">
        <f t="shared" si="84"/>
        <v>F</v>
      </c>
      <c r="U155" s="5" t="str">
        <f t="shared" si="85"/>
        <v>0</v>
      </c>
      <c r="V155" s="5">
        <v>26</v>
      </c>
      <c r="W155" s="5" t="str">
        <f t="shared" si="86"/>
        <v>A-</v>
      </c>
      <c r="X155" s="5" t="str">
        <f t="shared" si="87"/>
        <v>3.5</v>
      </c>
      <c r="Y155" s="5">
        <v>25</v>
      </c>
      <c r="Z155" s="5" t="str">
        <f t="shared" si="88"/>
        <v>A-</v>
      </c>
      <c r="AA155" s="5" t="str">
        <f t="shared" si="89"/>
        <v>3.5</v>
      </c>
      <c r="AB155" s="5">
        <v>23</v>
      </c>
      <c r="AC155" s="5" t="str">
        <f t="shared" si="90"/>
        <v>B</v>
      </c>
      <c r="AD155" s="5" t="str">
        <f t="shared" si="91"/>
        <v>3</v>
      </c>
      <c r="AE155" s="5">
        <v>10</v>
      </c>
      <c r="AF155" s="5" t="str">
        <f t="shared" si="99"/>
        <v>B</v>
      </c>
      <c r="AG155" s="5" t="str">
        <f t="shared" si="100"/>
        <v>2</v>
      </c>
      <c r="AH155" s="5">
        <v>19</v>
      </c>
      <c r="AI155" s="5" t="str">
        <f t="shared" si="94"/>
        <v>A+</v>
      </c>
      <c r="AJ155" s="5" t="str">
        <f t="shared" si="95"/>
        <v>5</v>
      </c>
      <c r="AK155" s="7" t="str">
        <f t="shared" si="96"/>
        <v>Fail</v>
      </c>
      <c r="AL155" s="8">
        <f t="shared" si="97"/>
        <v>0</v>
      </c>
      <c r="AM155" s="8"/>
    </row>
    <row r="156" spans="1:39" ht="21.9" customHeight="1">
      <c r="A156" s="5">
        <v>17</v>
      </c>
      <c r="B156" s="5">
        <v>7</v>
      </c>
      <c r="C156" s="13" t="s">
        <v>436</v>
      </c>
      <c r="D156" s="5">
        <v>19</v>
      </c>
      <c r="E156" s="5" t="str">
        <f t="shared" si="74"/>
        <v>C</v>
      </c>
      <c r="F156" s="5" t="str">
        <f t="shared" si="75"/>
        <v>2</v>
      </c>
      <c r="G156" s="5">
        <v>23</v>
      </c>
      <c r="H156" s="5" t="str">
        <f t="shared" si="76"/>
        <v>B</v>
      </c>
      <c r="I156" s="5" t="str">
        <f t="shared" si="77"/>
        <v>3</v>
      </c>
      <c r="J156" s="5">
        <v>3</v>
      </c>
      <c r="K156" s="5" t="str">
        <f t="shared" si="78"/>
        <v>F</v>
      </c>
      <c r="L156" s="5" t="str">
        <f t="shared" si="79"/>
        <v>0</v>
      </c>
      <c r="M156" s="5">
        <v>24</v>
      </c>
      <c r="N156" s="5" t="str">
        <f t="shared" si="80"/>
        <v>A-</v>
      </c>
      <c r="O156" s="5" t="str">
        <f t="shared" si="81"/>
        <v>3.5</v>
      </c>
      <c r="P156" s="5">
        <v>12</v>
      </c>
      <c r="Q156" s="5" t="str">
        <f t="shared" si="82"/>
        <v>A-</v>
      </c>
      <c r="R156" s="5" t="str">
        <f t="shared" si="83"/>
        <v>3.5</v>
      </c>
      <c r="S156" s="5">
        <v>10</v>
      </c>
      <c r="T156" s="5" t="str">
        <f t="shared" si="84"/>
        <v>F</v>
      </c>
      <c r="U156" s="5" t="str">
        <f t="shared" si="85"/>
        <v>0</v>
      </c>
      <c r="V156" s="5">
        <v>13</v>
      </c>
      <c r="W156" s="5" t="str">
        <f t="shared" si="86"/>
        <v>D</v>
      </c>
      <c r="X156" s="5" t="str">
        <f t="shared" si="87"/>
        <v>1</v>
      </c>
      <c r="Y156" s="5">
        <v>17</v>
      </c>
      <c r="Z156" s="5" t="str">
        <f t="shared" si="88"/>
        <v>C</v>
      </c>
      <c r="AA156" s="5" t="str">
        <f t="shared" si="89"/>
        <v>2</v>
      </c>
      <c r="AB156" s="5">
        <v>8</v>
      </c>
      <c r="AC156" s="5" t="str">
        <f t="shared" si="90"/>
        <v>F</v>
      </c>
      <c r="AD156" s="5" t="str">
        <f t="shared" si="91"/>
        <v>0</v>
      </c>
      <c r="AE156" s="5">
        <v>10</v>
      </c>
      <c r="AF156" s="5" t="str">
        <f t="shared" si="99"/>
        <v>B</v>
      </c>
      <c r="AG156" s="5" t="str">
        <f t="shared" si="100"/>
        <v>2</v>
      </c>
      <c r="AH156" s="5">
        <v>15</v>
      </c>
      <c r="AI156" s="5" t="str">
        <f t="shared" si="94"/>
        <v>A</v>
      </c>
      <c r="AJ156" s="5" t="str">
        <f t="shared" si="95"/>
        <v>4</v>
      </c>
      <c r="AK156" s="7" t="str">
        <f t="shared" si="96"/>
        <v>Fail</v>
      </c>
      <c r="AL156" s="8">
        <f t="shared" si="97"/>
        <v>0</v>
      </c>
      <c r="AM156" s="8"/>
    </row>
    <row r="157" spans="1:39" ht="21.9" customHeight="1">
      <c r="A157" s="5">
        <v>18</v>
      </c>
      <c r="B157" s="5">
        <v>8</v>
      </c>
      <c r="C157" s="13" t="s">
        <v>437</v>
      </c>
      <c r="D157" s="5"/>
      <c r="E157" s="5" t="str">
        <f t="shared" si="74"/>
        <v>F</v>
      </c>
      <c r="F157" s="5" t="str">
        <f t="shared" si="75"/>
        <v>0</v>
      </c>
      <c r="G157" s="5"/>
      <c r="H157" s="5" t="str">
        <f t="shared" si="76"/>
        <v>F</v>
      </c>
      <c r="I157" s="5" t="str">
        <f t="shared" si="77"/>
        <v>0</v>
      </c>
      <c r="J157" s="5"/>
      <c r="K157" s="5" t="str">
        <f t="shared" si="78"/>
        <v>F</v>
      </c>
      <c r="L157" s="5" t="str">
        <f t="shared" si="79"/>
        <v>0</v>
      </c>
      <c r="M157" s="5"/>
      <c r="N157" s="5" t="str">
        <f t="shared" si="80"/>
        <v>F</v>
      </c>
      <c r="O157" s="5" t="str">
        <f t="shared" si="81"/>
        <v>0</v>
      </c>
      <c r="P157" s="5"/>
      <c r="Q157" s="5" t="str">
        <f t="shared" si="82"/>
        <v>F</v>
      </c>
      <c r="R157" s="5" t="str">
        <f t="shared" si="83"/>
        <v>0</v>
      </c>
      <c r="S157" s="5"/>
      <c r="T157" s="5" t="str">
        <f t="shared" si="84"/>
        <v>F</v>
      </c>
      <c r="U157" s="5" t="str">
        <f t="shared" si="85"/>
        <v>0</v>
      </c>
      <c r="V157" s="5"/>
      <c r="W157" s="5" t="str">
        <f t="shared" si="86"/>
        <v>F</v>
      </c>
      <c r="X157" s="5" t="str">
        <f t="shared" si="87"/>
        <v>0</v>
      </c>
      <c r="Y157" s="5"/>
      <c r="Z157" s="5" t="str">
        <f t="shared" si="88"/>
        <v>F</v>
      </c>
      <c r="AA157" s="5" t="str">
        <f t="shared" si="89"/>
        <v>0</v>
      </c>
      <c r="AB157" s="5"/>
      <c r="AC157" s="5" t="str">
        <f t="shared" si="90"/>
        <v>F</v>
      </c>
      <c r="AD157" s="5" t="str">
        <f t="shared" si="91"/>
        <v>0</v>
      </c>
      <c r="AE157" s="5"/>
      <c r="AF157" s="5" t="str">
        <f t="shared" si="99"/>
        <v>F</v>
      </c>
      <c r="AG157" s="5" t="str">
        <f t="shared" si="100"/>
        <v>0</v>
      </c>
      <c r="AH157" s="5"/>
      <c r="AI157" s="5" t="str">
        <f t="shared" si="94"/>
        <v>F</v>
      </c>
      <c r="AJ157" s="5" t="str">
        <f t="shared" si="95"/>
        <v>0</v>
      </c>
      <c r="AK157" s="7" t="str">
        <f t="shared" si="96"/>
        <v>Fail</v>
      </c>
      <c r="AL157" s="8">
        <f t="shared" si="97"/>
        <v>0</v>
      </c>
      <c r="AM157" s="8"/>
    </row>
    <row r="158" spans="1:39" ht="21.9" customHeight="1">
      <c r="A158" s="5">
        <v>19</v>
      </c>
      <c r="B158" s="5">
        <v>9</v>
      </c>
      <c r="C158" s="13" t="s">
        <v>438</v>
      </c>
      <c r="D158" s="5">
        <v>14</v>
      </c>
      <c r="E158" s="5" t="str">
        <f t="shared" si="74"/>
        <v>D</v>
      </c>
      <c r="F158" s="5" t="str">
        <f t="shared" si="75"/>
        <v>1</v>
      </c>
      <c r="G158" s="5">
        <v>22</v>
      </c>
      <c r="H158" s="5" t="str">
        <f t="shared" si="76"/>
        <v>B</v>
      </c>
      <c r="I158" s="5" t="str">
        <f t="shared" si="77"/>
        <v>3</v>
      </c>
      <c r="J158" s="5">
        <v>3</v>
      </c>
      <c r="K158" s="5" t="str">
        <f t="shared" si="78"/>
        <v>F</v>
      </c>
      <c r="L158" s="5" t="str">
        <f t="shared" si="79"/>
        <v>0</v>
      </c>
      <c r="M158" s="5">
        <v>22</v>
      </c>
      <c r="N158" s="5" t="str">
        <f t="shared" si="80"/>
        <v>B</v>
      </c>
      <c r="O158" s="5" t="str">
        <f t="shared" si="81"/>
        <v>3</v>
      </c>
      <c r="P158" s="5">
        <v>12</v>
      </c>
      <c r="Q158" s="5" t="str">
        <f t="shared" si="82"/>
        <v>A-</v>
      </c>
      <c r="R158" s="5" t="str">
        <f t="shared" si="83"/>
        <v>3.5</v>
      </c>
      <c r="S158" s="5">
        <v>15</v>
      </c>
      <c r="T158" s="5" t="str">
        <f t="shared" si="84"/>
        <v>D</v>
      </c>
      <c r="U158" s="5" t="str">
        <f t="shared" si="85"/>
        <v>1</v>
      </c>
      <c r="V158" s="5">
        <v>13</v>
      </c>
      <c r="W158" s="5" t="str">
        <f t="shared" si="86"/>
        <v>D</v>
      </c>
      <c r="X158" s="5" t="str">
        <f t="shared" si="87"/>
        <v>1</v>
      </c>
      <c r="Y158" s="5">
        <v>18</v>
      </c>
      <c r="Z158" s="5" t="str">
        <f t="shared" si="88"/>
        <v>C</v>
      </c>
      <c r="AA158" s="5" t="str">
        <f t="shared" si="89"/>
        <v>2</v>
      </c>
      <c r="AB158" s="5">
        <v>15</v>
      </c>
      <c r="AC158" s="5" t="str">
        <f t="shared" si="90"/>
        <v>D</v>
      </c>
      <c r="AD158" s="5" t="str">
        <f t="shared" si="91"/>
        <v>1</v>
      </c>
      <c r="AE158" s="5">
        <v>10</v>
      </c>
      <c r="AF158" s="5" t="str">
        <f t="shared" si="99"/>
        <v>B</v>
      </c>
      <c r="AG158" s="5" t="str">
        <f t="shared" si="100"/>
        <v>2</v>
      </c>
      <c r="AH158" s="5">
        <v>13</v>
      </c>
      <c r="AI158" s="5" t="str">
        <f t="shared" si="94"/>
        <v>A-</v>
      </c>
      <c r="AJ158" s="5" t="str">
        <f t="shared" si="95"/>
        <v>3.5</v>
      </c>
      <c r="AK158" s="7" t="str">
        <f t="shared" si="96"/>
        <v>Fail</v>
      </c>
      <c r="AL158" s="8">
        <f t="shared" si="97"/>
        <v>0</v>
      </c>
      <c r="AM158" s="8"/>
    </row>
    <row r="159" spans="1:39" ht="21.9" customHeight="1">
      <c r="A159" s="5">
        <v>20</v>
      </c>
      <c r="B159" s="5">
        <v>10</v>
      </c>
      <c r="C159" s="13" t="s">
        <v>439</v>
      </c>
      <c r="D159" s="5">
        <v>23</v>
      </c>
      <c r="E159" s="5" t="str">
        <f t="shared" si="74"/>
        <v>B</v>
      </c>
      <c r="F159" s="5" t="str">
        <f t="shared" si="75"/>
        <v>3</v>
      </c>
      <c r="G159" s="5">
        <v>25</v>
      </c>
      <c r="H159" s="5" t="str">
        <f t="shared" si="76"/>
        <v>A-</v>
      </c>
      <c r="I159" s="5" t="str">
        <f t="shared" si="77"/>
        <v>3.5</v>
      </c>
      <c r="J159" s="5">
        <v>7</v>
      </c>
      <c r="K159" s="5" t="str">
        <f t="shared" si="78"/>
        <v>D</v>
      </c>
      <c r="L159" s="5" t="str">
        <f t="shared" si="79"/>
        <v>1</v>
      </c>
      <c r="M159" s="5">
        <v>14</v>
      </c>
      <c r="N159" s="5" t="str">
        <f t="shared" si="80"/>
        <v>D</v>
      </c>
      <c r="O159" s="5" t="str">
        <f t="shared" si="81"/>
        <v>1</v>
      </c>
      <c r="P159" s="5">
        <v>12</v>
      </c>
      <c r="Q159" s="5" t="str">
        <f t="shared" si="82"/>
        <v>A-</v>
      </c>
      <c r="R159" s="5" t="str">
        <f t="shared" si="83"/>
        <v>3.5</v>
      </c>
      <c r="S159" s="5">
        <v>22</v>
      </c>
      <c r="T159" s="5" t="str">
        <f t="shared" si="84"/>
        <v>B</v>
      </c>
      <c r="U159" s="5" t="str">
        <f t="shared" si="85"/>
        <v>3</v>
      </c>
      <c r="V159" s="5">
        <v>16</v>
      </c>
      <c r="W159" s="5" t="str">
        <f t="shared" si="86"/>
        <v>C</v>
      </c>
      <c r="X159" s="5" t="str">
        <f t="shared" si="87"/>
        <v>1</v>
      </c>
      <c r="Y159" s="5">
        <v>17</v>
      </c>
      <c r="Z159" s="5" t="str">
        <f t="shared" si="88"/>
        <v>C</v>
      </c>
      <c r="AA159" s="5" t="str">
        <f t="shared" si="89"/>
        <v>2</v>
      </c>
      <c r="AB159" s="5">
        <v>5</v>
      </c>
      <c r="AC159" s="5" t="str">
        <f t="shared" si="90"/>
        <v>F</v>
      </c>
      <c r="AD159" s="5" t="str">
        <f t="shared" si="91"/>
        <v>0</v>
      </c>
      <c r="AE159" s="5">
        <v>12</v>
      </c>
      <c r="AF159" s="5" t="str">
        <f t="shared" si="99"/>
        <v>A-</v>
      </c>
      <c r="AG159" s="5" t="str">
        <f t="shared" si="100"/>
        <v>3.5</v>
      </c>
      <c r="AH159" s="5">
        <v>13</v>
      </c>
      <c r="AI159" s="5" t="str">
        <f t="shared" si="94"/>
        <v>A-</v>
      </c>
      <c r="AJ159" s="5" t="str">
        <f t="shared" si="95"/>
        <v>3.5</v>
      </c>
      <c r="AK159" s="7" t="str">
        <f t="shared" si="96"/>
        <v>Fail</v>
      </c>
      <c r="AL159" s="8">
        <f t="shared" si="97"/>
        <v>0</v>
      </c>
      <c r="AM159" s="8"/>
    </row>
    <row r="160" spans="1:39" ht="21.9" customHeight="1">
      <c r="A160" s="5">
        <v>21</v>
      </c>
      <c r="B160" s="5">
        <v>11</v>
      </c>
      <c r="C160" s="13" t="s">
        <v>440</v>
      </c>
      <c r="D160" s="5">
        <v>18</v>
      </c>
      <c r="E160" s="5" t="str">
        <f t="shared" si="74"/>
        <v>C</v>
      </c>
      <c r="F160" s="5" t="str">
        <f t="shared" si="75"/>
        <v>2</v>
      </c>
      <c r="G160" s="5">
        <v>24</v>
      </c>
      <c r="H160" s="5" t="str">
        <f t="shared" si="76"/>
        <v>A-</v>
      </c>
      <c r="I160" s="5" t="str">
        <f t="shared" si="77"/>
        <v>3.5</v>
      </c>
      <c r="J160" s="5">
        <v>3</v>
      </c>
      <c r="K160" s="5" t="str">
        <f t="shared" si="78"/>
        <v>F</v>
      </c>
      <c r="L160" s="5" t="str">
        <f t="shared" si="79"/>
        <v>0</v>
      </c>
      <c r="M160" s="5">
        <v>20</v>
      </c>
      <c r="N160" s="5" t="str">
        <f t="shared" si="80"/>
        <v>B</v>
      </c>
      <c r="O160" s="5" t="str">
        <f t="shared" si="81"/>
        <v>3</v>
      </c>
      <c r="P160" s="5">
        <v>14</v>
      </c>
      <c r="Q160" s="5" t="str">
        <f t="shared" si="82"/>
        <v>A</v>
      </c>
      <c r="R160" s="5" t="str">
        <f t="shared" si="83"/>
        <v>4</v>
      </c>
      <c r="S160" s="5">
        <v>8</v>
      </c>
      <c r="T160" s="5" t="str">
        <f t="shared" si="84"/>
        <v>F</v>
      </c>
      <c r="U160" s="5" t="str">
        <f t="shared" si="85"/>
        <v>0</v>
      </c>
      <c r="V160" s="5">
        <v>18</v>
      </c>
      <c r="W160" s="5" t="str">
        <f t="shared" si="86"/>
        <v>C</v>
      </c>
      <c r="X160" s="5" t="str">
        <f t="shared" si="87"/>
        <v>2</v>
      </c>
      <c r="Y160" s="5">
        <v>15</v>
      </c>
      <c r="Z160" s="5" t="str">
        <f t="shared" si="88"/>
        <v>D</v>
      </c>
      <c r="AA160" s="5" t="str">
        <f t="shared" si="89"/>
        <v>1</v>
      </c>
      <c r="AB160" s="5">
        <v>14</v>
      </c>
      <c r="AC160" s="5" t="str">
        <f t="shared" si="90"/>
        <v>D</v>
      </c>
      <c r="AD160" s="5" t="str">
        <f t="shared" si="91"/>
        <v>1</v>
      </c>
      <c r="AE160" s="5">
        <v>10</v>
      </c>
      <c r="AF160" s="5" t="str">
        <f t="shared" si="99"/>
        <v>B</v>
      </c>
      <c r="AG160" s="5" t="str">
        <f t="shared" si="100"/>
        <v>2</v>
      </c>
      <c r="AH160" s="5">
        <v>17</v>
      </c>
      <c r="AI160" s="5" t="str">
        <f t="shared" si="94"/>
        <v>A+</v>
      </c>
      <c r="AJ160" s="5" t="str">
        <f t="shared" si="95"/>
        <v>5</v>
      </c>
      <c r="AK160" s="7" t="str">
        <f t="shared" si="96"/>
        <v>Fail</v>
      </c>
      <c r="AL160" s="8">
        <f t="shared" si="97"/>
        <v>0</v>
      </c>
      <c r="AM160" s="8"/>
    </row>
    <row r="161" spans="1:39" ht="21.9" customHeight="1">
      <c r="A161" s="5">
        <v>22</v>
      </c>
      <c r="B161" s="5">
        <v>12</v>
      </c>
      <c r="C161" s="13" t="s">
        <v>441</v>
      </c>
      <c r="D161" s="5">
        <v>18</v>
      </c>
      <c r="E161" s="5" t="str">
        <f t="shared" si="74"/>
        <v>C</v>
      </c>
      <c r="F161" s="5" t="str">
        <f t="shared" si="75"/>
        <v>2</v>
      </c>
      <c r="G161" s="5">
        <v>22</v>
      </c>
      <c r="H161" s="5" t="str">
        <f t="shared" si="76"/>
        <v>B</v>
      </c>
      <c r="I161" s="5" t="str">
        <f t="shared" si="77"/>
        <v>3</v>
      </c>
      <c r="J161" s="5">
        <v>3</v>
      </c>
      <c r="K161" s="5" t="str">
        <f t="shared" si="78"/>
        <v>F</v>
      </c>
      <c r="L161" s="5" t="str">
        <f t="shared" si="79"/>
        <v>0</v>
      </c>
      <c r="M161" s="5">
        <v>18</v>
      </c>
      <c r="N161" s="5" t="str">
        <f t="shared" si="80"/>
        <v>C</v>
      </c>
      <c r="O161" s="5" t="str">
        <f t="shared" si="81"/>
        <v>2</v>
      </c>
      <c r="P161" s="5">
        <v>10</v>
      </c>
      <c r="Q161" s="5" t="str">
        <f t="shared" si="82"/>
        <v>B</v>
      </c>
      <c r="R161" s="5" t="str">
        <f t="shared" si="83"/>
        <v>2</v>
      </c>
      <c r="S161" s="5">
        <v>6</v>
      </c>
      <c r="T161" s="5" t="str">
        <f t="shared" si="84"/>
        <v>F</v>
      </c>
      <c r="U161" s="5" t="str">
        <f t="shared" si="85"/>
        <v>0</v>
      </c>
      <c r="V161" s="5">
        <v>13</v>
      </c>
      <c r="W161" s="5" t="str">
        <f t="shared" si="86"/>
        <v>D</v>
      </c>
      <c r="X161" s="5" t="str">
        <f t="shared" si="87"/>
        <v>1</v>
      </c>
      <c r="Y161" s="5">
        <v>9</v>
      </c>
      <c r="Z161" s="5" t="str">
        <f t="shared" si="88"/>
        <v>F</v>
      </c>
      <c r="AA161" s="5" t="str">
        <f t="shared" si="89"/>
        <v>0</v>
      </c>
      <c r="AB161" s="5">
        <v>11</v>
      </c>
      <c r="AC161" s="5" t="str">
        <f t="shared" si="90"/>
        <v>F</v>
      </c>
      <c r="AD161" s="5" t="str">
        <f t="shared" si="91"/>
        <v>0</v>
      </c>
      <c r="AE161" s="5">
        <v>10</v>
      </c>
      <c r="AF161" s="5" t="str">
        <f t="shared" si="99"/>
        <v>B</v>
      </c>
      <c r="AG161" s="5" t="str">
        <f t="shared" si="100"/>
        <v>2</v>
      </c>
      <c r="AH161" s="5">
        <v>12</v>
      </c>
      <c r="AI161" s="5" t="str">
        <f t="shared" si="94"/>
        <v>A-</v>
      </c>
      <c r="AJ161" s="5" t="str">
        <f t="shared" si="95"/>
        <v>3.5</v>
      </c>
      <c r="AK161" s="7" t="str">
        <f t="shared" si="96"/>
        <v>Fail</v>
      </c>
      <c r="AL161" s="8">
        <f t="shared" si="97"/>
        <v>0</v>
      </c>
      <c r="AM161" s="8"/>
    </row>
    <row r="162" spans="1:39" ht="21.9" customHeight="1">
      <c r="A162" s="5">
        <v>23</v>
      </c>
      <c r="B162" s="5">
        <v>14</v>
      </c>
      <c r="C162" s="13" t="s">
        <v>443</v>
      </c>
      <c r="D162" s="5">
        <v>20</v>
      </c>
      <c r="E162" s="5" t="str">
        <f t="shared" si="74"/>
        <v>B</v>
      </c>
      <c r="F162" s="5" t="str">
        <f t="shared" si="75"/>
        <v>3</v>
      </c>
      <c r="G162" s="5">
        <v>23</v>
      </c>
      <c r="H162" s="5" t="str">
        <f t="shared" si="76"/>
        <v>B</v>
      </c>
      <c r="I162" s="5" t="str">
        <f t="shared" si="77"/>
        <v>3</v>
      </c>
      <c r="J162" s="5">
        <v>3</v>
      </c>
      <c r="K162" s="5" t="str">
        <f t="shared" si="78"/>
        <v>F</v>
      </c>
      <c r="L162" s="5" t="str">
        <f t="shared" si="79"/>
        <v>0</v>
      </c>
      <c r="M162" s="5">
        <v>28</v>
      </c>
      <c r="N162" s="5" t="str">
        <f t="shared" si="80"/>
        <v>A</v>
      </c>
      <c r="O162" s="5" t="str">
        <f t="shared" si="81"/>
        <v>4</v>
      </c>
      <c r="P162" s="5">
        <v>14</v>
      </c>
      <c r="Q162" s="5" t="str">
        <f t="shared" si="82"/>
        <v>A</v>
      </c>
      <c r="R162" s="5" t="str">
        <f t="shared" si="83"/>
        <v>4</v>
      </c>
      <c r="S162" s="5">
        <v>5</v>
      </c>
      <c r="T162" s="5" t="str">
        <f t="shared" si="84"/>
        <v>F</v>
      </c>
      <c r="U162" s="5" t="str">
        <f t="shared" si="85"/>
        <v>0</v>
      </c>
      <c r="V162" s="5">
        <v>16</v>
      </c>
      <c r="W162" s="5" t="str">
        <f t="shared" si="86"/>
        <v>C</v>
      </c>
      <c r="X162" s="5" t="str">
        <f t="shared" si="87"/>
        <v>1</v>
      </c>
      <c r="Y162" s="5">
        <v>16</v>
      </c>
      <c r="Z162" s="5" t="str">
        <f t="shared" si="88"/>
        <v>C</v>
      </c>
      <c r="AA162" s="5" t="str">
        <f t="shared" si="89"/>
        <v>1</v>
      </c>
      <c r="AB162" s="5">
        <v>15</v>
      </c>
      <c r="AC162" s="5" t="str">
        <f t="shared" si="90"/>
        <v>D</v>
      </c>
      <c r="AD162" s="5" t="str">
        <f t="shared" si="91"/>
        <v>1</v>
      </c>
      <c r="AE162" s="5">
        <v>10</v>
      </c>
      <c r="AF162" s="5" t="str">
        <f t="shared" si="99"/>
        <v>B</v>
      </c>
      <c r="AG162" s="5" t="str">
        <f t="shared" si="100"/>
        <v>2</v>
      </c>
      <c r="AH162" s="5">
        <v>17</v>
      </c>
      <c r="AI162" s="5" t="str">
        <f t="shared" si="94"/>
        <v>A+</v>
      </c>
      <c r="AJ162" s="5" t="str">
        <f t="shared" si="95"/>
        <v>5</v>
      </c>
      <c r="AK162" s="7" t="str">
        <f t="shared" si="96"/>
        <v>Fail</v>
      </c>
      <c r="AL162" s="8">
        <f t="shared" si="97"/>
        <v>0</v>
      </c>
      <c r="AM162" s="8"/>
    </row>
    <row r="163" spans="1:39" ht="21.9" customHeight="1">
      <c r="A163" s="5">
        <v>24</v>
      </c>
      <c r="B163" s="5">
        <v>15</v>
      </c>
      <c r="C163" s="13" t="s">
        <v>444</v>
      </c>
      <c r="D163" s="5">
        <v>21</v>
      </c>
      <c r="E163" s="5" t="str">
        <f t="shared" si="74"/>
        <v>B</v>
      </c>
      <c r="F163" s="5" t="str">
        <f t="shared" si="75"/>
        <v>3</v>
      </c>
      <c r="G163" s="5">
        <v>20</v>
      </c>
      <c r="H163" s="5" t="str">
        <f t="shared" si="76"/>
        <v>B</v>
      </c>
      <c r="I163" s="5" t="str">
        <f t="shared" si="77"/>
        <v>3</v>
      </c>
      <c r="J163" s="5">
        <v>3</v>
      </c>
      <c r="K163" s="5" t="str">
        <f t="shared" si="78"/>
        <v>F</v>
      </c>
      <c r="L163" s="5" t="str">
        <f t="shared" si="79"/>
        <v>0</v>
      </c>
      <c r="M163" s="5"/>
      <c r="N163" s="5" t="str">
        <f t="shared" si="80"/>
        <v>F</v>
      </c>
      <c r="O163" s="5" t="str">
        <f t="shared" si="81"/>
        <v>0</v>
      </c>
      <c r="P163" s="5">
        <v>0</v>
      </c>
      <c r="Q163" s="5" t="str">
        <f t="shared" si="82"/>
        <v>F</v>
      </c>
      <c r="R163" s="5" t="str">
        <f t="shared" si="83"/>
        <v>0</v>
      </c>
      <c r="S163" s="5">
        <v>6</v>
      </c>
      <c r="T163" s="5" t="str">
        <f t="shared" si="84"/>
        <v>F</v>
      </c>
      <c r="U163" s="5" t="str">
        <f t="shared" si="85"/>
        <v>0</v>
      </c>
      <c r="V163" s="5"/>
      <c r="W163" s="5" t="str">
        <f t="shared" si="86"/>
        <v>F</v>
      </c>
      <c r="X163" s="5" t="str">
        <f t="shared" si="87"/>
        <v>0</v>
      </c>
      <c r="Y163" s="5"/>
      <c r="Z163" s="5" t="str">
        <f t="shared" si="88"/>
        <v>F</v>
      </c>
      <c r="AA163" s="5" t="str">
        <f t="shared" si="89"/>
        <v>0</v>
      </c>
      <c r="AB163" s="5"/>
      <c r="AC163" s="5" t="str">
        <f t="shared" si="90"/>
        <v>F</v>
      </c>
      <c r="AD163" s="5" t="str">
        <f t="shared" si="91"/>
        <v>0</v>
      </c>
      <c r="AE163" s="5"/>
      <c r="AF163" s="5" t="str">
        <f t="shared" si="99"/>
        <v>F</v>
      </c>
      <c r="AG163" s="5" t="str">
        <f t="shared" si="100"/>
        <v>0</v>
      </c>
      <c r="AH163" s="5"/>
      <c r="AI163" s="5" t="str">
        <f t="shared" si="94"/>
        <v>F</v>
      </c>
      <c r="AJ163" s="5" t="str">
        <f t="shared" si="95"/>
        <v>0</v>
      </c>
      <c r="AK163" s="7" t="str">
        <f t="shared" si="96"/>
        <v>Fail</v>
      </c>
      <c r="AL163" s="8">
        <f t="shared" si="97"/>
        <v>0</v>
      </c>
      <c r="AM163" s="8"/>
    </row>
    <row r="164" spans="1:39" ht="21.9" customHeight="1">
      <c r="A164" s="5">
        <v>25</v>
      </c>
      <c r="B164" s="5">
        <v>16</v>
      </c>
      <c r="C164" s="13" t="s">
        <v>445</v>
      </c>
      <c r="D164" s="5">
        <v>18</v>
      </c>
      <c r="E164" s="5" t="str">
        <f t="shared" si="74"/>
        <v>C</v>
      </c>
      <c r="F164" s="5" t="str">
        <f t="shared" si="75"/>
        <v>2</v>
      </c>
      <c r="G164" s="5">
        <v>16</v>
      </c>
      <c r="H164" s="5" t="str">
        <f t="shared" si="76"/>
        <v>C</v>
      </c>
      <c r="I164" s="5" t="str">
        <f t="shared" si="77"/>
        <v>1</v>
      </c>
      <c r="J164" s="5"/>
      <c r="K164" s="5" t="str">
        <f t="shared" si="78"/>
        <v>F</v>
      </c>
      <c r="L164" s="5" t="str">
        <f t="shared" si="79"/>
        <v>0</v>
      </c>
      <c r="M164" s="5">
        <v>24</v>
      </c>
      <c r="N164" s="5" t="str">
        <f t="shared" si="80"/>
        <v>A-</v>
      </c>
      <c r="O164" s="5" t="str">
        <f t="shared" si="81"/>
        <v>3.5</v>
      </c>
      <c r="P164" s="5">
        <v>10</v>
      </c>
      <c r="Q164" s="5" t="str">
        <f t="shared" si="82"/>
        <v>B</v>
      </c>
      <c r="R164" s="5" t="str">
        <f t="shared" si="83"/>
        <v>2</v>
      </c>
      <c r="S164" s="5"/>
      <c r="T164" s="5" t="str">
        <f t="shared" si="84"/>
        <v>F</v>
      </c>
      <c r="U164" s="5" t="str">
        <f t="shared" si="85"/>
        <v>0</v>
      </c>
      <c r="V164" s="5">
        <v>14</v>
      </c>
      <c r="W164" s="5" t="str">
        <f t="shared" si="86"/>
        <v>D</v>
      </c>
      <c r="X164" s="5" t="str">
        <f t="shared" si="87"/>
        <v>1</v>
      </c>
      <c r="Y164" s="5">
        <v>17</v>
      </c>
      <c r="Z164" s="5" t="str">
        <f t="shared" si="88"/>
        <v>C</v>
      </c>
      <c r="AA164" s="5" t="str">
        <f t="shared" si="89"/>
        <v>2</v>
      </c>
      <c r="AB164" s="5">
        <v>17</v>
      </c>
      <c r="AC164" s="5" t="str">
        <f t="shared" si="90"/>
        <v>C</v>
      </c>
      <c r="AD164" s="5" t="str">
        <f t="shared" si="91"/>
        <v>2</v>
      </c>
      <c r="AE164" s="5">
        <v>9</v>
      </c>
      <c r="AF164" s="5" t="str">
        <f t="shared" si="99"/>
        <v>C</v>
      </c>
      <c r="AG164" s="5" t="str">
        <f t="shared" si="100"/>
        <v>2</v>
      </c>
      <c r="AH164" s="5">
        <v>13</v>
      </c>
      <c r="AI164" s="5" t="str">
        <f t="shared" si="94"/>
        <v>A-</v>
      </c>
      <c r="AJ164" s="5" t="str">
        <f t="shared" si="95"/>
        <v>3.5</v>
      </c>
      <c r="AK164" s="7" t="str">
        <f t="shared" si="96"/>
        <v>Fail</v>
      </c>
      <c r="AL164" s="8">
        <f t="shared" si="97"/>
        <v>0</v>
      </c>
      <c r="AM164" s="8"/>
    </row>
    <row r="165" spans="1:39" ht="21.9" customHeight="1">
      <c r="A165" s="5">
        <v>26</v>
      </c>
      <c r="B165" s="5">
        <v>17</v>
      </c>
      <c r="C165" s="13" t="s">
        <v>446</v>
      </c>
      <c r="D165" s="5">
        <v>27</v>
      </c>
      <c r="E165" s="5" t="str">
        <f t="shared" si="74"/>
        <v>A-</v>
      </c>
      <c r="F165" s="5" t="str">
        <f t="shared" si="75"/>
        <v>3.5</v>
      </c>
      <c r="G165" s="5">
        <v>32</v>
      </c>
      <c r="H165" s="5" t="str">
        <f t="shared" si="76"/>
        <v>A+</v>
      </c>
      <c r="I165" s="5" t="str">
        <f t="shared" si="77"/>
        <v>5</v>
      </c>
      <c r="J165" s="5">
        <v>8</v>
      </c>
      <c r="K165" s="5" t="str">
        <f t="shared" si="78"/>
        <v>C</v>
      </c>
      <c r="L165" s="5" t="str">
        <f t="shared" si="79"/>
        <v>1</v>
      </c>
      <c r="M165" s="5">
        <v>18</v>
      </c>
      <c r="N165" s="5" t="str">
        <f t="shared" si="80"/>
        <v>C</v>
      </c>
      <c r="O165" s="5" t="str">
        <f t="shared" si="81"/>
        <v>2</v>
      </c>
      <c r="P165" s="5"/>
      <c r="Q165" s="5" t="str">
        <f t="shared" si="82"/>
        <v>F</v>
      </c>
      <c r="R165" s="5" t="str">
        <f t="shared" si="83"/>
        <v>0</v>
      </c>
      <c r="S165" s="5">
        <v>24</v>
      </c>
      <c r="T165" s="5" t="str">
        <f t="shared" si="84"/>
        <v>A-</v>
      </c>
      <c r="U165" s="5" t="str">
        <f t="shared" si="85"/>
        <v>3.5</v>
      </c>
      <c r="V165" s="5">
        <v>24</v>
      </c>
      <c r="W165" s="5" t="str">
        <f t="shared" si="86"/>
        <v>A-</v>
      </c>
      <c r="X165" s="5" t="str">
        <f t="shared" si="87"/>
        <v>3.5</v>
      </c>
      <c r="Y165" s="5">
        <v>26</v>
      </c>
      <c r="Z165" s="5" t="str">
        <f t="shared" si="88"/>
        <v>A-</v>
      </c>
      <c r="AA165" s="5" t="str">
        <f t="shared" si="89"/>
        <v>3.5</v>
      </c>
      <c r="AB165" s="5">
        <v>25</v>
      </c>
      <c r="AC165" s="5" t="str">
        <f t="shared" si="90"/>
        <v>A-</v>
      </c>
      <c r="AD165" s="5" t="str">
        <f t="shared" si="91"/>
        <v>3.5</v>
      </c>
      <c r="AE165" s="5">
        <v>26</v>
      </c>
      <c r="AF165" s="5" t="str">
        <f t="shared" si="99"/>
        <v>A+</v>
      </c>
      <c r="AG165" s="5" t="str">
        <f t="shared" si="100"/>
        <v>5</v>
      </c>
      <c r="AH165" s="5">
        <v>17</v>
      </c>
      <c r="AI165" s="5" t="str">
        <f t="shared" si="94"/>
        <v>A+</v>
      </c>
      <c r="AJ165" s="5" t="str">
        <f t="shared" si="95"/>
        <v>5</v>
      </c>
      <c r="AK165" s="7" t="str">
        <f t="shared" si="96"/>
        <v>Fail</v>
      </c>
      <c r="AL165" s="8">
        <f t="shared" si="97"/>
        <v>0</v>
      </c>
      <c r="AM165" s="8"/>
    </row>
    <row r="166" spans="1:39" ht="21.9" customHeight="1">
      <c r="A166" s="5">
        <v>27</v>
      </c>
      <c r="B166" s="5">
        <v>18</v>
      </c>
      <c r="C166" s="13" t="s">
        <v>447</v>
      </c>
      <c r="D166" s="5">
        <v>16</v>
      </c>
      <c r="E166" s="5" t="str">
        <f t="shared" si="74"/>
        <v>C</v>
      </c>
      <c r="F166" s="5" t="str">
        <f t="shared" si="75"/>
        <v>1</v>
      </c>
      <c r="G166" s="5">
        <v>20</v>
      </c>
      <c r="H166" s="5" t="str">
        <f t="shared" si="76"/>
        <v>B</v>
      </c>
      <c r="I166" s="5" t="str">
        <f t="shared" si="77"/>
        <v>3</v>
      </c>
      <c r="J166" s="5">
        <v>3</v>
      </c>
      <c r="K166" s="5" t="str">
        <f t="shared" si="78"/>
        <v>F</v>
      </c>
      <c r="L166" s="5" t="str">
        <f t="shared" si="79"/>
        <v>0</v>
      </c>
      <c r="M166" s="5">
        <v>24</v>
      </c>
      <c r="N166" s="5" t="str">
        <f t="shared" si="80"/>
        <v>A-</v>
      </c>
      <c r="O166" s="5" t="str">
        <f t="shared" si="81"/>
        <v>3.5</v>
      </c>
      <c r="P166" s="5">
        <v>10</v>
      </c>
      <c r="Q166" s="5" t="str">
        <f t="shared" si="82"/>
        <v>B</v>
      </c>
      <c r="R166" s="5" t="str">
        <f t="shared" si="83"/>
        <v>2</v>
      </c>
      <c r="S166" s="5">
        <v>12</v>
      </c>
      <c r="T166" s="5" t="str">
        <f t="shared" si="84"/>
        <v>F</v>
      </c>
      <c r="U166" s="5" t="str">
        <f t="shared" si="85"/>
        <v>0</v>
      </c>
      <c r="V166" s="5">
        <v>13</v>
      </c>
      <c r="W166" s="5" t="str">
        <f t="shared" si="86"/>
        <v>D</v>
      </c>
      <c r="X166" s="5" t="str">
        <f t="shared" si="87"/>
        <v>1</v>
      </c>
      <c r="Y166" s="5">
        <v>20</v>
      </c>
      <c r="Z166" s="5" t="str">
        <f t="shared" si="88"/>
        <v>B</v>
      </c>
      <c r="AA166" s="5" t="str">
        <f t="shared" si="89"/>
        <v>3</v>
      </c>
      <c r="AB166" s="5">
        <v>16</v>
      </c>
      <c r="AC166" s="5" t="str">
        <f t="shared" si="90"/>
        <v>C</v>
      </c>
      <c r="AD166" s="5" t="str">
        <f t="shared" si="91"/>
        <v>1</v>
      </c>
      <c r="AE166" s="5">
        <v>12</v>
      </c>
      <c r="AF166" s="5" t="str">
        <f t="shared" si="99"/>
        <v>A-</v>
      </c>
      <c r="AG166" s="5" t="str">
        <f t="shared" si="100"/>
        <v>3.5</v>
      </c>
      <c r="AH166" s="5">
        <v>12</v>
      </c>
      <c r="AI166" s="5" t="str">
        <f t="shared" si="94"/>
        <v>A-</v>
      </c>
      <c r="AJ166" s="5" t="str">
        <f t="shared" si="95"/>
        <v>3.5</v>
      </c>
      <c r="AK166" s="7" t="str">
        <f t="shared" si="96"/>
        <v>Fail</v>
      </c>
      <c r="AL166" s="8">
        <f t="shared" si="97"/>
        <v>0</v>
      </c>
      <c r="AM166" s="8"/>
    </row>
    <row r="167" spans="1:39" ht="21.9" customHeight="1">
      <c r="A167" s="5">
        <v>28</v>
      </c>
      <c r="B167" s="5">
        <v>21</v>
      </c>
      <c r="C167" s="13" t="s">
        <v>450</v>
      </c>
      <c r="D167" s="5">
        <v>23</v>
      </c>
      <c r="E167" s="5" t="str">
        <f t="shared" si="74"/>
        <v>B</v>
      </c>
      <c r="F167" s="5" t="str">
        <f t="shared" si="75"/>
        <v>3</v>
      </c>
      <c r="G167" s="5">
        <v>30</v>
      </c>
      <c r="H167" s="5" t="str">
        <f t="shared" si="76"/>
        <v>A</v>
      </c>
      <c r="I167" s="5" t="str">
        <f t="shared" si="77"/>
        <v>4</v>
      </c>
      <c r="J167" s="5">
        <v>7</v>
      </c>
      <c r="K167" s="5" t="str">
        <f t="shared" si="78"/>
        <v>D</v>
      </c>
      <c r="L167" s="5" t="str">
        <f t="shared" si="79"/>
        <v>1</v>
      </c>
      <c r="M167" s="5">
        <v>20</v>
      </c>
      <c r="N167" s="5" t="str">
        <f t="shared" si="80"/>
        <v>B</v>
      </c>
      <c r="O167" s="5" t="str">
        <f t="shared" si="81"/>
        <v>3</v>
      </c>
      <c r="P167" s="5">
        <v>14</v>
      </c>
      <c r="Q167" s="5" t="str">
        <f t="shared" si="82"/>
        <v>A</v>
      </c>
      <c r="R167" s="5" t="str">
        <f t="shared" si="83"/>
        <v>4</v>
      </c>
      <c r="S167" s="5">
        <v>9</v>
      </c>
      <c r="T167" s="5" t="str">
        <f t="shared" si="84"/>
        <v>F</v>
      </c>
      <c r="U167" s="5" t="str">
        <f t="shared" si="85"/>
        <v>0</v>
      </c>
      <c r="V167" s="5">
        <v>20</v>
      </c>
      <c r="W167" s="5" t="str">
        <f t="shared" si="86"/>
        <v>B</v>
      </c>
      <c r="X167" s="5" t="str">
        <f t="shared" si="87"/>
        <v>3</v>
      </c>
      <c r="Y167" s="5">
        <v>16</v>
      </c>
      <c r="Z167" s="5" t="str">
        <f t="shared" si="88"/>
        <v>C</v>
      </c>
      <c r="AA167" s="5" t="str">
        <f t="shared" si="89"/>
        <v>1</v>
      </c>
      <c r="AB167" s="5">
        <v>15</v>
      </c>
      <c r="AC167" s="5" t="str">
        <f t="shared" si="90"/>
        <v>D</v>
      </c>
      <c r="AD167" s="5" t="str">
        <f t="shared" si="91"/>
        <v>1</v>
      </c>
      <c r="AE167" s="5">
        <v>9</v>
      </c>
      <c r="AF167" s="5" t="str">
        <f t="shared" si="99"/>
        <v>C</v>
      </c>
      <c r="AG167" s="5" t="str">
        <f t="shared" si="100"/>
        <v>2</v>
      </c>
      <c r="AH167" s="5">
        <v>19</v>
      </c>
      <c r="AI167" s="5" t="str">
        <f t="shared" si="94"/>
        <v>A+</v>
      </c>
      <c r="AJ167" s="5" t="str">
        <f t="shared" si="95"/>
        <v>5</v>
      </c>
      <c r="AK167" s="7" t="str">
        <f t="shared" si="96"/>
        <v>Fail</v>
      </c>
      <c r="AL167" s="8">
        <f t="shared" si="97"/>
        <v>0</v>
      </c>
      <c r="AM167" s="8"/>
    </row>
    <row r="168" spans="1:39" ht="21.9" customHeight="1">
      <c r="A168" s="5">
        <v>29</v>
      </c>
      <c r="B168" s="5">
        <v>22</v>
      </c>
      <c r="C168" s="13" t="s">
        <v>451</v>
      </c>
      <c r="D168" s="5">
        <v>18</v>
      </c>
      <c r="E168" s="5" t="str">
        <f t="shared" si="74"/>
        <v>C</v>
      </c>
      <c r="F168" s="5" t="str">
        <f t="shared" si="75"/>
        <v>2</v>
      </c>
      <c r="G168" s="5">
        <v>28</v>
      </c>
      <c r="H168" s="5" t="str">
        <f t="shared" si="76"/>
        <v>A</v>
      </c>
      <c r="I168" s="5" t="str">
        <f t="shared" si="77"/>
        <v>4</v>
      </c>
      <c r="J168" s="5">
        <v>2</v>
      </c>
      <c r="K168" s="5" t="str">
        <f t="shared" si="78"/>
        <v>F</v>
      </c>
      <c r="L168" s="5" t="str">
        <f t="shared" si="79"/>
        <v>0</v>
      </c>
      <c r="M168" s="5">
        <v>20</v>
      </c>
      <c r="N168" s="5" t="str">
        <f t="shared" si="80"/>
        <v>B</v>
      </c>
      <c r="O168" s="5" t="str">
        <f t="shared" si="81"/>
        <v>3</v>
      </c>
      <c r="P168" s="5">
        <v>12</v>
      </c>
      <c r="Q168" s="5" t="str">
        <f t="shared" si="82"/>
        <v>A-</v>
      </c>
      <c r="R168" s="5" t="str">
        <f t="shared" si="83"/>
        <v>3.5</v>
      </c>
      <c r="S168" s="5">
        <v>8</v>
      </c>
      <c r="T168" s="5" t="str">
        <f t="shared" si="84"/>
        <v>F</v>
      </c>
      <c r="U168" s="5" t="str">
        <f t="shared" si="85"/>
        <v>0</v>
      </c>
      <c r="V168" s="5">
        <v>18</v>
      </c>
      <c r="W168" s="5" t="str">
        <f t="shared" si="86"/>
        <v>C</v>
      </c>
      <c r="X168" s="5" t="str">
        <f t="shared" si="87"/>
        <v>2</v>
      </c>
      <c r="Y168" s="5">
        <v>16</v>
      </c>
      <c r="Z168" s="5" t="str">
        <f t="shared" si="88"/>
        <v>C</v>
      </c>
      <c r="AA168" s="5" t="str">
        <f t="shared" si="89"/>
        <v>1</v>
      </c>
      <c r="AB168" s="5">
        <v>15</v>
      </c>
      <c r="AC168" s="5" t="str">
        <f t="shared" si="90"/>
        <v>D</v>
      </c>
      <c r="AD168" s="5" t="str">
        <f t="shared" si="91"/>
        <v>1</v>
      </c>
      <c r="AE168" s="5">
        <v>10</v>
      </c>
      <c r="AF168" s="5" t="str">
        <f t="shared" si="99"/>
        <v>B</v>
      </c>
      <c r="AG168" s="5" t="str">
        <f t="shared" si="100"/>
        <v>2</v>
      </c>
      <c r="AH168" s="5">
        <v>17</v>
      </c>
      <c r="AI168" s="5" t="str">
        <f t="shared" si="94"/>
        <v>A+</v>
      </c>
      <c r="AJ168" s="5" t="str">
        <f t="shared" si="95"/>
        <v>5</v>
      </c>
      <c r="AK168" s="7" t="str">
        <f t="shared" si="96"/>
        <v>Fail</v>
      </c>
      <c r="AL168" s="8">
        <f t="shared" si="97"/>
        <v>0</v>
      </c>
      <c r="AM168" s="8"/>
    </row>
    <row r="169" spans="1:39" ht="21.9" customHeight="1">
      <c r="A169" s="5">
        <v>30</v>
      </c>
      <c r="B169" s="5">
        <v>24</v>
      </c>
      <c r="C169" s="13" t="s">
        <v>453</v>
      </c>
      <c r="D169" s="5">
        <v>14</v>
      </c>
      <c r="E169" s="5" t="str">
        <f t="shared" si="74"/>
        <v>D</v>
      </c>
      <c r="F169" s="5" t="str">
        <f t="shared" si="75"/>
        <v>1</v>
      </c>
      <c r="G169" s="5">
        <v>18</v>
      </c>
      <c r="H169" s="5" t="str">
        <f t="shared" si="76"/>
        <v>C</v>
      </c>
      <c r="I169" s="5" t="str">
        <f t="shared" si="77"/>
        <v>2</v>
      </c>
      <c r="J169" s="5">
        <v>2</v>
      </c>
      <c r="K169" s="5" t="str">
        <f t="shared" si="78"/>
        <v>F</v>
      </c>
      <c r="L169" s="5" t="str">
        <f t="shared" si="79"/>
        <v>0</v>
      </c>
      <c r="M169" s="5">
        <v>18</v>
      </c>
      <c r="N169" s="5" t="str">
        <f t="shared" si="80"/>
        <v>C</v>
      </c>
      <c r="O169" s="5" t="str">
        <f t="shared" si="81"/>
        <v>2</v>
      </c>
      <c r="P169" s="5">
        <v>14</v>
      </c>
      <c r="Q169" s="5" t="str">
        <f t="shared" si="82"/>
        <v>A</v>
      </c>
      <c r="R169" s="5" t="str">
        <f t="shared" si="83"/>
        <v>4</v>
      </c>
      <c r="S169" s="5">
        <v>6</v>
      </c>
      <c r="T169" s="5" t="str">
        <f t="shared" si="84"/>
        <v>F</v>
      </c>
      <c r="U169" s="5" t="str">
        <f t="shared" si="85"/>
        <v>0</v>
      </c>
      <c r="V169" s="5">
        <v>16</v>
      </c>
      <c r="W169" s="5" t="str">
        <f t="shared" si="86"/>
        <v>C</v>
      </c>
      <c r="X169" s="5" t="str">
        <f t="shared" si="87"/>
        <v>1</v>
      </c>
      <c r="Y169" s="5">
        <v>20</v>
      </c>
      <c r="Z169" s="5" t="str">
        <f t="shared" si="88"/>
        <v>B</v>
      </c>
      <c r="AA169" s="5" t="str">
        <f t="shared" si="89"/>
        <v>3</v>
      </c>
      <c r="AB169" s="5">
        <v>16</v>
      </c>
      <c r="AC169" s="5" t="str">
        <f t="shared" si="90"/>
        <v>C</v>
      </c>
      <c r="AD169" s="5" t="str">
        <f t="shared" si="91"/>
        <v>1</v>
      </c>
      <c r="AE169" s="5">
        <v>10</v>
      </c>
      <c r="AF169" s="5" t="str">
        <f t="shared" si="99"/>
        <v>B</v>
      </c>
      <c r="AG169" s="5" t="str">
        <f t="shared" si="100"/>
        <v>2</v>
      </c>
      <c r="AH169" s="5">
        <v>14</v>
      </c>
      <c r="AI169" s="5" t="str">
        <f t="shared" si="94"/>
        <v>A</v>
      </c>
      <c r="AJ169" s="5" t="str">
        <f t="shared" si="95"/>
        <v>4</v>
      </c>
      <c r="AK169" s="7" t="str">
        <f t="shared" si="96"/>
        <v>Fail</v>
      </c>
      <c r="AL169" s="8">
        <f t="shared" si="97"/>
        <v>0</v>
      </c>
      <c r="AM169" s="8"/>
    </row>
    <row r="170" spans="1:39" ht="21.9" customHeight="1">
      <c r="A170" s="5">
        <v>31</v>
      </c>
      <c r="B170" s="5">
        <v>25</v>
      </c>
      <c r="C170" s="13" t="s">
        <v>454</v>
      </c>
      <c r="D170" s="5">
        <v>20</v>
      </c>
      <c r="E170" s="5" t="str">
        <f t="shared" si="74"/>
        <v>B</v>
      </c>
      <c r="F170" s="5" t="str">
        <f t="shared" si="75"/>
        <v>3</v>
      </c>
      <c r="G170" s="5">
        <v>20</v>
      </c>
      <c r="H170" s="5" t="str">
        <f t="shared" si="76"/>
        <v>B</v>
      </c>
      <c r="I170" s="5" t="str">
        <f t="shared" si="77"/>
        <v>3</v>
      </c>
      <c r="J170" s="5">
        <v>4</v>
      </c>
      <c r="K170" s="5" t="str">
        <f t="shared" si="78"/>
        <v>F</v>
      </c>
      <c r="L170" s="5" t="str">
        <f t="shared" si="79"/>
        <v>0</v>
      </c>
      <c r="M170" s="5">
        <v>22</v>
      </c>
      <c r="N170" s="5" t="str">
        <f t="shared" si="80"/>
        <v>B</v>
      </c>
      <c r="O170" s="5" t="str">
        <f t="shared" si="81"/>
        <v>3</v>
      </c>
      <c r="P170" s="5">
        <v>10</v>
      </c>
      <c r="Q170" s="5" t="str">
        <f t="shared" si="82"/>
        <v>B</v>
      </c>
      <c r="R170" s="5" t="str">
        <f t="shared" si="83"/>
        <v>2</v>
      </c>
      <c r="S170" s="5">
        <v>16</v>
      </c>
      <c r="T170" s="5" t="str">
        <f t="shared" si="84"/>
        <v>C</v>
      </c>
      <c r="U170" s="5" t="str">
        <f t="shared" si="85"/>
        <v>1</v>
      </c>
      <c r="V170" s="5">
        <v>14</v>
      </c>
      <c r="W170" s="5" t="str">
        <f t="shared" si="86"/>
        <v>D</v>
      </c>
      <c r="X170" s="5" t="str">
        <f t="shared" si="87"/>
        <v>1</v>
      </c>
      <c r="Y170" s="5">
        <v>15</v>
      </c>
      <c r="Z170" s="5" t="str">
        <f t="shared" si="88"/>
        <v>D</v>
      </c>
      <c r="AA170" s="5" t="str">
        <f t="shared" si="89"/>
        <v>1</v>
      </c>
      <c r="AB170" s="5">
        <v>17</v>
      </c>
      <c r="AC170" s="5" t="str">
        <f t="shared" si="90"/>
        <v>C</v>
      </c>
      <c r="AD170" s="5" t="str">
        <f t="shared" si="91"/>
        <v>2</v>
      </c>
      <c r="AE170" s="5">
        <v>10</v>
      </c>
      <c r="AF170" s="5" t="str">
        <f t="shared" si="99"/>
        <v>B</v>
      </c>
      <c r="AG170" s="5" t="str">
        <f t="shared" si="100"/>
        <v>2</v>
      </c>
      <c r="AH170" s="5">
        <v>13</v>
      </c>
      <c r="AI170" s="5" t="str">
        <f t="shared" si="94"/>
        <v>A-</v>
      </c>
      <c r="AJ170" s="5" t="str">
        <f t="shared" si="95"/>
        <v>3.5</v>
      </c>
      <c r="AK170" s="7" t="str">
        <f t="shared" si="96"/>
        <v>Fail</v>
      </c>
      <c r="AL170" s="8">
        <f t="shared" si="97"/>
        <v>0</v>
      </c>
      <c r="AM170" s="8"/>
    </row>
    <row r="171" spans="1:39" ht="21.9" customHeight="1">
      <c r="A171" s="5">
        <v>32</v>
      </c>
      <c r="B171" s="5">
        <v>26</v>
      </c>
      <c r="C171" s="13" t="s">
        <v>455</v>
      </c>
      <c r="D171" s="5">
        <v>22</v>
      </c>
      <c r="E171" s="5" t="str">
        <f t="shared" si="74"/>
        <v>B</v>
      </c>
      <c r="F171" s="5" t="str">
        <f t="shared" si="75"/>
        <v>3</v>
      </c>
      <c r="G171" s="5">
        <v>19</v>
      </c>
      <c r="H171" s="5" t="str">
        <f t="shared" si="76"/>
        <v>C</v>
      </c>
      <c r="I171" s="5" t="str">
        <f t="shared" si="77"/>
        <v>2</v>
      </c>
      <c r="J171" s="5">
        <v>4</v>
      </c>
      <c r="K171" s="5" t="str">
        <f t="shared" si="78"/>
        <v>F</v>
      </c>
      <c r="L171" s="5" t="str">
        <f t="shared" si="79"/>
        <v>0</v>
      </c>
      <c r="M171" s="5">
        <v>20</v>
      </c>
      <c r="N171" s="5" t="str">
        <f t="shared" si="80"/>
        <v>B</v>
      </c>
      <c r="O171" s="5" t="str">
        <f t="shared" si="81"/>
        <v>3</v>
      </c>
      <c r="P171" s="5">
        <v>10</v>
      </c>
      <c r="Q171" s="5" t="str">
        <f t="shared" si="82"/>
        <v>B</v>
      </c>
      <c r="R171" s="5" t="str">
        <f t="shared" si="83"/>
        <v>2</v>
      </c>
      <c r="S171" s="5">
        <v>28</v>
      </c>
      <c r="T171" s="5" t="str">
        <f t="shared" si="84"/>
        <v>A</v>
      </c>
      <c r="U171" s="5" t="str">
        <f t="shared" si="85"/>
        <v>4</v>
      </c>
      <c r="V171" s="5">
        <v>16</v>
      </c>
      <c r="W171" s="5" t="str">
        <f t="shared" si="86"/>
        <v>C</v>
      </c>
      <c r="X171" s="5" t="str">
        <f t="shared" si="87"/>
        <v>1</v>
      </c>
      <c r="Y171" s="5">
        <v>22</v>
      </c>
      <c r="Z171" s="5" t="str">
        <f t="shared" si="88"/>
        <v>B</v>
      </c>
      <c r="AA171" s="5" t="str">
        <f t="shared" si="89"/>
        <v>3</v>
      </c>
      <c r="AB171" s="5">
        <v>15</v>
      </c>
      <c r="AC171" s="5" t="str">
        <f t="shared" si="90"/>
        <v>D</v>
      </c>
      <c r="AD171" s="5" t="str">
        <f t="shared" si="91"/>
        <v>1</v>
      </c>
      <c r="AE171" s="5">
        <v>10</v>
      </c>
      <c r="AF171" s="5" t="str">
        <f t="shared" si="99"/>
        <v>B</v>
      </c>
      <c r="AG171" s="5" t="str">
        <f t="shared" si="100"/>
        <v>2</v>
      </c>
      <c r="AH171" s="5">
        <v>13</v>
      </c>
      <c r="AI171" s="5" t="str">
        <f t="shared" si="94"/>
        <v>A-</v>
      </c>
      <c r="AJ171" s="5" t="str">
        <f t="shared" si="95"/>
        <v>3.5</v>
      </c>
      <c r="AK171" s="7" t="str">
        <f t="shared" si="96"/>
        <v>Fail</v>
      </c>
      <c r="AL171" s="8">
        <f t="shared" si="97"/>
        <v>0</v>
      </c>
      <c r="AM171" s="8"/>
    </row>
    <row r="172" spans="1:39" ht="21.9" customHeight="1">
      <c r="A172" s="5">
        <v>33</v>
      </c>
      <c r="B172" s="5">
        <v>30</v>
      </c>
      <c r="C172" s="13" t="s">
        <v>459</v>
      </c>
      <c r="D172" s="5">
        <v>17</v>
      </c>
      <c r="E172" s="5" t="str">
        <f t="shared" si="74"/>
        <v>C</v>
      </c>
      <c r="F172" s="5" t="str">
        <f t="shared" si="75"/>
        <v>2</v>
      </c>
      <c r="G172" s="5">
        <v>29</v>
      </c>
      <c r="H172" s="5" t="str">
        <f t="shared" si="76"/>
        <v>A</v>
      </c>
      <c r="I172" s="5" t="str">
        <f t="shared" si="77"/>
        <v>4</v>
      </c>
      <c r="J172" s="5">
        <v>3</v>
      </c>
      <c r="K172" s="5" t="str">
        <f t="shared" si="78"/>
        <v>F</v>
      </c>
      <c r="L172" s="5" t="str">
        <f t="shared" si="79"/>
        <v>0</v>
      </c>
      <c r="M172" s="5">
        <v>26</v>
      </c>
      <c r="N172" s="5" t="str">
        <f t="shared" si="80"/>
        <v>A-</v>
      </c>
      <c r="O172" s="5" t="str">
        <f t="shared" si="81"/>
        <v>3.5</v>
      </c>
      <c r="P172" s="5">
        <v>14</v>
      </c>
      <c r="Q172" s="5" t="str">
        <f t="shared" si="82"/>
        <v>A</v>
      </c>
      <c r="R172" s="5" t="str">
        <f t="shared" si="83"/>
        <v>4</v>
      </c>
      <c r="S172" s="5">
        <v>7</v>
      </c>
      <c r="T172" s="5" t="str">
        <f t="shared" si="84"/>
        <v>F</v>
      </c>
      <c r="U172" s="5" t="str">
        <f t="shared" si="85"/>
        <v>0</v>
      </c>
      <c r="V172" s="5">
        <v>20</v>
      </c>
      <c r="W172" s="5" t="str">
        <f t="shared" si="86"/>
        <v>B</v>
      </c>
      <c r="X172" s="5" t="str">
        <f t="shared" si="87"/>
        <v>3</v>
      </c>
      <c r="Y172" s="5">
        <v>18</v>
      </c>
      <c r="Z172" s="5" t="str">
        <f t="shared" si="88"/>
        <v>C</v>
      </c>
      <c r="AA172" s="5" t="str">
        <f t="shared" si="89"/>
        <v>2</v>
      </c>
      <c r="AB172" s="5">
        <v>15</v>
      </c>
      <c r="AC172" s="5" t="str">
        <f t="shared" si="90"/>
        <v>D</v>
      </c>
      <c r="AD172" s="5" t="str">
        <f t="shared" si="91"/>
        <v>1</v>
      </c>
      <c r="AE172" s="5">
        <v>10</v>
      </c>
      <c r="AF172" s="5" t="str">
        <f t="shared" si="99"/>
        <v>B</v>
      </c>
      <c r="AG172" s="5" t="str">
        <f t="shared" si="100"/>
        <v>2</v>
      </c>
      <c r="AH172" s="5">
        <v>17</v>
      </c>
      <c r="AI172" s="5" t="str">
        <f t="shared" si="94"/>
        <v>A+</v>
      </c>
      <c r="AJ172" s="5" t="str">
        <f t="shared" si="95"/>
        <v>5</v>
      </c>
      <c r="AK172" s="7" t="str">
        <f t="shared" si="96"/>
        <v>Fail</v>
      </c>
      <c r="AL172" s="8">
        <f t="shared" si="97"/>
        <v>0</v>
      </c>
      <c r="AM172" s="8"/>
    </row>
    <row r="173" spans="1:39" ht="21.9" customHeight="1">
      <c r="A173" s="5">
        <v>34</v>
      </c>
      <c r="B173" s="5">
        <v>31</v>
      </c>
      <c r="C173" s="13" t="s">
        <v>460</v>
      </c>
      <c r="D173" s="5">
        <v>19</v>
      </c>
      <c r="E173" s="5" t="str">
        <f t="shared" si="74"/>
        <v>C</v>
      </c>
      <c r="F173" s="5" t="str">
        <f t="shared" si="75"/>
        <v>2</v>
      </c>
      <c r="G173" s="5">
        <v>24</v>
      </c>
      <c r="H173" s="5" t="str">
        <f t="shared" si="76"/>
        <v>A-</v>
      </c>
      <c r="I173" s="5" t="str">
        <f t="shared" si="77"/>
        <v>3.5</v>
      </c>
      <c r="J173" s="5">
        <v>4</v>
      </c>
      <c r="K173" s="5" t="str">
        <f t="shared" si="78"/>
        <v>F</v>
      </c>
      <c r="L173" s="5" t="str">
        <f t="shared" si="79"/>
        <v>0</v>
      </c>
      <c r="M173" s="5">
        <v>24</v>
      </c>
      <c r="N173" s="5" t="str">
        <f t="shared" si="80"/>
        <v>A-</v>
      </c>
      <c r="O173" s="5" t="str">
        <f t="shared" si="81"/>
        <v>3.5</v>
      </c>
      <c r="P173" s="5">
        <v>15</v>
      </c>
      <c r="Q173" s="5" t="str">
        <f t="shared" si="82"/>
        <v>A</v>
      </c>
      <c r="R173" s="5" t="str">
        <f t="shared" si="83"/>
        <v>4</v>
      </c>
      <c r="S173" s="5">
        <v>6</v>
      </c>
      <c r="T173" s="5" t="str">
        <f t="shared" si="84"/>
        <v>F</v>
      </c>
      <c r="U173" s="5" t="str">
        <f t="shared" si="85"/>
        <v>0</v>
      </c>
      <c r="V173" s="5">
        <v>20</v>
      </c>
      <c r="W173" s="5" t="str">
        <f t="shared" si="86"/>
        <v>B</v>
      </c>
      <c r="X173" s="5" t="str">
        <f t="shared" si="87"/>
        <v>3</v>
      </c>
      <c r="Y173" s="5">
        <v>25</v>
      </c>
      <c r="Z173" s="5" t="str">
        <f t="shared" si="88"/>
        <v>A-</v>
      </c>
      <c r="AA173" s="5" t="str">
        <f t="shared" si="89"/>
        <v>3.5</v>
      </c>
      <c r="AB173" s="5">
        <v>15</v>
      </c>
      <c r="AC173" s="5" t="str">
        <f t="shared" si="90"/>
        <v>D</v>
      </c>
      <c r="AD173" s="5" t="str">
        <f t="shared" si="91"/>
        <v>1</v>
      </c>
      <c r="AE173" s="5">
        <v>20</v>
      </c>
      <c r="AF173" s="5" t="str">
        <f t="shared" si="99"/>
        <v>A+</v>
      </c>
      <c r="AG173" s="5" t="str">
        <f t="shared" si="100"/>
        <v>5</v>
      </c>
      <c r="AH173" s="5">
        <v>17</v>
      </c>
      <c r="AI173" s="5" t="str">
        <f t="shared" si="94"/>
        <v>A+</v>
      </c>
      <c r="AJ173" s="5" t="str">
        <f t="shared" si="95"/>
        <v>5</v>
      </c>
      <c r="AK173" s="7" t="str">
        <f t="shared" si="96"/>
        <v>Fail</v>
      </c>
      <c r="AL173" s="8">
        <f t="shared" si="97"/>
        <v>0</v>
      </c>
      <c r="AM173" s="8"/>
    </row>
    <row r="174" spans="1:39" ht="21.9" customHeight="1">
      <c r="A174" s="5">
        <v>35</v>
      </c>
      <c r="B174" s="5">
        <v>32</v>
      </c>
      <c r="C174" s="13" t="s">
        <v>461</v>
      </c>
      <c r="D174" s="5">
        <v>16</v>
      </c>
      <c r="E174" s="5" t="str">
        <f t="shared" si="74"/>
        <v>C</v>
      </c>
      <c r="F174" s="5" t="str">
        <f t="shared" si="75"/>
        <v>1</v>
      </c>
      <c r="G174" s="5">
        <v>23</v>
      </c>
      <c r="H174" s="5" t="str">
        <f t="shared" si="76"/>
        <v>B</v>
      </c>
      <c r="I174" s="5" t="str">
        <f t="shared" si="77"/>
        <v>3</v>
      </c>
      <c r="J174" s="5">
        <v>2</v>
      </c>
      <c r="K174" s="5" t="str">
        <f t="shared" si="78"/>
        <v>F</v>
      </c>
      <c r="L174" s="5" t="str">
        <f t="shared" si="79"/>
        <v>0</v>
      </c>
      <c r="M174" s="5">
        <v>18</v>
      </c>
      <c r="N174" s="5" t="str">
        <f t="shared" si="80"/>
        <v>C</v>
      </c>
      <c r="O174" s="5" t="str">
        <f t="shared" si="81"/>
        <v>2</v>
      </c>
      <c r="P174" s="5">
        <v>8</v>
      </c>
      <c r="Q174" s="5" t="str">
        <f t="shared" si="82"/>
        <v>C</v>
      </c>
      <c r="R174" s="5" t="str">
        <f t="shared" si="83"/>
        <v>1</v>
      </c>
      <c r="S174" s="5">
        <v>6</v>
      </c>
      <c r="T174" s="5" t="str">
        <f t="shared" si="84"/>
        <v>F</v>
      </c>
      <c r="U174" s="5" t="str">
        <f t="shared" si="85"/>
        <v>0</v>
      </c>
      <c r="V174" s="5">
        <v>13</v>
      </c>
      <c r="W174" s="5" t="str">
        <f t="shared" si="86"/>
        <v>D</v>
      </c>
      <c r="X174" s="5" t="str">
        <f t="shared" si="87"/>
        <v>1</v>
      </c>
      <c r="Y174" s="5">
        <v>14</v>
      </c>
      <c r="Z174" s="5" t="str">
        <f t="shared" si="88"/>
        <v>D</v>
      </c>
      <c r="AA174" s="5" t="str">
        <f t="shared" si="89"/>
        <v>1</v>
      </c>
      <c r="AB174" s="5">
        <v>9</v>
      </c>
      <c r="AC174" s="5" t="str">
        <f t="shared" si="90"/>
        <v>F</v>
      </c>
      <c r="AD174" s="5" t="str">
        <f t="shared" si="91"/>
        <v>0</v>
      </c>
      <c r="AE174" s="5">
        <v>10</v>
      </c>
      <c r="AF174" s="5" t="str">
        <f t="shared" si="99"/>
        <v>B</v>
      </c>
      <c r="AG174" s="5" t="str">
        <f t="shared" si="100"/>
        <v>2</v>
      </c>
      <c r="AH174" s="5">
        <v>15</v>
      </c>
      <c r="AI174" s="5" t="str">
        <f t="shared" si="94"/>
        <v>A</v>
      </c>
      <c r="AJ174" s="5" t="str">
        <f t="shared" si="95"/>
        <v>4</v>
      </c>
      <c r="AK174" s="7" t="str">
        <f t="shared" si="96"/>
        <v>Fail</v>
      </c>
      <c r="AL174" s="8">
        <f t="shared" si="97"/>
        <v>0</v>
      </c>
      <c r="AM174" s="8"/>
    </row>
    <row r="175" spans="1:39" ht="21.9" customHeight="1">
      <c r="A175" s="5">
        <v>36</v>
      </c>
      <c r="B175" s="5">
        <v>33</v>
      </c>
      <c r="C175" s="13" t="s">
        <v>462</v>
      </c>
      <c r="D175" s="5">
        <v>19</v>
      </c>
      <c r="E175" s="5" t="str">
        <f t="shared" si="74"/>
        <v>C</v>
      </c>
      <c r="F175" s="5" t="str">
        <f t="shared" si="75"/>
        <v>2</v>
      </c>
      <c r="G175" s="5">
        <v>24</v>
      </c>
      <c r="H175" s="5" t="str">
        <f t="shared" si="76"/>
        <v>A-</v>
      </c>
      <c r="I175" s="5" t="str">
        <f t="shared" si="77"/>
        <v>3.5</v>
      </c>
      <c r="J175" s="5">
        <v>11</v>
      </c>
      <c r="K175" s="5" t="str">
        <f t="shared" si="78"/>
        <v>B</v>
      </c>
      <c r="L175" s="5" t="str">
        <f t="shared" si="79"/>
        <v>2</v>
      </c>
      <c r="M175" s="5">
        <v>16</v>
      </c>
      <c r="N175" s="5" t="str">
        <f t="shared" si="80"/>
        <v>C</v>
      </c>
      <c r="O175" s="5" t="str">
        <f t="shared" si="81"/>
        <v>1</v>
      </c>
      <c r="P175" s="5">
        <v>12</v>
      </c>
      <c r="Q175" s="5" t="str">
        <f t="shared" si="82"/>
        <v>A-</v>
      </c>
      <c r="R175" s="5" t="str">
        <f t="shared" si="83"/>
        <v>3.5</v>
      </c>
      <c r="S175" s="5">
        <v>12</v>
      </c>
      <c r="T175" s="5" t="str">
        <f t="shared" si="84"/>
        <v>F</v>
      </c>
      <c r="U175" s="5" t="str">
        <f t="shared" si="85"/>
        <v>0</v>
      </c>
      <c r="V175" s="5">
        <v>22</v>
      </c>
      <c r="W175" s="5" t="str">
        <f t="shared" si="86"/>
        <v>B</v>
      </c>
      <c r="X175" s="5" t="str">
        <f t="shared" si="87"/>
        <v>3</v>
      </c>
      <c r="Y175" s="5">
        <v>38</v>
      </c>
      <c r="Z175" s="5" t="str">
        <f t="shared" si="88"/>
        <v>A+</v>
      </c>
      <c r="AA175" s="5" t="str">
        <f t="shared" si="89"/>
        <v>5</v>
      </c>
      <c r="AB175" s="5">
        <v>38</v>
      </c>
      <c r="AC175" s="5" t="str">
        <f t="shared" si="90"/>
        <v>A+</v>
      </c>
      <c r="AD175" s="5" t="str">
        <f t="shared" si="91"/>
        <v>5</v>
      </c>
      <c r="AE175" s="5">
        <v>20</v>
      </c>
      <c r="AF175" s="5" t="str">
        <f t="shared" si="99"/>
        <v>A+</v>
      </c>
      <c r="AG175" s="5" t="str">
        <f t="shared" si="100"/>
        <v>5</v>
      </c>
      <c r="AH175" s="5">
        <v>13</v>
      </c>
      <c r="AI175" s="5" t="str">
        <f t="shared" si="94"/>
        <v>A-</v>
      </c>
      <c r="AJ175" s="5" t="str">
        <f t="shared" si="95"/>
        <v>3.5</v>
      </c>
      <c r="AK175" s="7" t="str">
        <f t="shared" si="96"/>
        <v>Fail</v>
      </c>
      <c r="AL175" s="8">
        <f t="shared" si="97"/>
        <v>0</v>
      </c>
      <c r="AM175" s="8"/>
    </row>
    <row r="176" spans="1:39" ht="21.9" customHeight="1">
      <c r="A176" s="5">
        <v>37</v>
      </c>
      <c r="B176" s="5">
        <v>34</v>
      </c>
      <c r="C176" s="13" t="s">
        <v>463</v>
      </c>
      <c r="D176" s="5">
        <v>14</v>
      </c>
      <c r="E176" s="5" t="str">
        <f t="shared" si="74"/>
        <v>D</v>
      </c>
      <c r="F176" s="5" t="str">
        <f t="shared" si="75"/>
        <v>1</v>
      </c>
      <c r="G176" s="5">
        <v>19</v>
      </c>
      <c r="H176" s="5" t="str">
        <f t="shared" si="76"/>
        <v>C</v>
      </c>
      <c r="I176" s="5" t="str">
        <f t="shared" si="77"/>
        <v>2</v>
      </c>
      <c r="J176" s="5">
        <v>1</v>
      </c>
      <c r="K176" s="5" t="str">
        <f t="shared" si="78"/>
        <v>F</v>
      </c>
      <c r="L176" s="5" t="str">
        <f t="shared" si="79"/>
        <v>0</v>
      </c>
      <c r="M176" s="5">
        <v>18</v>
      </c>
      <c r="N176" s="5" t="str">
        <f t="shared" si="80"/>
        <v>C</v>
      </c>
      <c r="O176" s="5" t="str">
        <f t="shared" si="81"/>
        <v>2</v>
      </c>
      <c r="P176" s="5">
        <v>8</v>
      </c>
      <c r="Q176" s="5" t="str">
        <f t="shared" si="82"/>
        <v>C</v>
      </c>
      <c r="R176" s="5" t="str">
        <f t="shared" si="83"/>
        <v>1</v>
      </c>
      <c r="S176" s="5">
        <v>6</v>
      </c>
      <c r="T176" s="5" t="str">
        <f t="shared" si="84"/>
        <v>F</v>
      </c>
      <c r="U176" s="5" t="str">
        <f t="shared" si="85"/>
        <v>0</v>
      </c>
      <c r="V176" s="5">
        <v>13</v>
      </c>
      <c r="W176" s="5" t="str">
        <f t="shared" si="86"/>
        <v>D</v>
      </c>
      <c r="X176" s="5" t="str">
        <f t="shared" si="87"/>
        <v>1</v>
      </c>
      <c r="Y176" s="5">
        <v>16</v>
      </c>
      <c r="Z176" s="5" t="str">
        <f t="shared" si="88"/>
        <v>C</v>
      </c>
      <c r="AA176" s="5" t="str">
        <f t="shared" si="89"/>
        <v>1</v>
      </c>
      <c r="AB176" s="5">
        <v>21</v>
      </c>
      <c r="AC176" s="5" t="str">
        <f t="shared" si="90"/>
        <v>B</v>
      </c>
      <c r="AD176" s="5" t="str">
        <f t="shared" si="91"/>
        <v>3</v>
      </c>
      <c r="AE176" s="5">
        <v>9</v>
      </c>
      <c r="AF176" s="5" t="str">
        <f t="shared" si="99"/>
        <v>C</v>
      </c>
      <c r="AG176" s="5" t="str">
        <f t="shared" si="100"/>
        <v>2</v>
      </c>
      <c r="AH176" s="5">
        <v>13</v>
      </c>
      <c r="AI176" s="5" t="str">
        <f t="shared" si="94"/>
        <v>A-</v>
      </c>
      <c r="AJ176" s="5" t="str">
        <f t="shared" si="95"/>
        <v>3.5</v>
      </c>
      <c r="AK176" s="7" t="str">
        <f t="shared" si="96"/>
        <v>Fail</v>
      </c>
      <c r="AL176" s="8">
        <f t="shared" si="97"/>
        <v>0</v>
      </c>
      <c r="AM176" s="8"/>
    </row>
    <row r="177" spans="1:39" ht="21.9" customHeight="1">
      <c r="A177" s="5">
        <v>38</v>
      </c>
      <c r="B177" s="5">
        <v>37</v>
      </c>
      <c r="C177" s="13" t="s">
        <v>466</v>
      </c>
      <c r="D177" s="5">
        <v>8</v>
      </c>
      <c r="E177" s="5" t="str">
        <f t="shared" si="74"/>
        <v>F</v>
      </c>
      <c r="F177" s="5" t="str">
        <f t="shared" si="75"/>
        <v>0</v>
      </c>
      <c r="G177" s="5">
        <v>15</v>
      </c>
      <c r="H177" s="5" t="str">
        <f t="shared" si="76"/>
        <v>D</v>
      </c>
      <c r="I177" s="5" t="str">
        <f t="shared" si="77"/>
        <v>1</v>
      </c>
      <c r="J177" s="5">
        <v>0</v>
      </c>
      <c r="K177" s="5" t="str">
        <f t="shared" si="78"/>
        <v>F</v>
      </c>
      <c r="L177" s="5" t="str">
        <f t="shared" si="79"/>
        <v>0</v>
      </c>
      <c r="M177" s="5">
        <v>14</v>
      </c>
      <c r="N177" s="5" t="str">
        <f t="shared" si="80"/>
        <v>D</v>
      </c>
      <c r="O177" s="5" t="str">
        <f t="shared" si="81"/>
        <v>1</v>
      </c>
      <c r="P177" s="5">
        <v>10</v>
      </c>
      <c r="Q177" s="5" t="str">
        <f t="shared" si="82"/>
        <v>B</v>
      </c>
      <c r="R177" s="5" t="str">
        <f t="shared" si="83"/>
        <v>2</v>
      </c>
      <c r="S177" s="5">
        <v>5</v>
      </c>
      <c r="T177" s="5" t="str">
        <f t="shared" si="84"/>
        <v>F</v>
      </c>
      <c r="U177" s="5" t="str">
        <f t="shared" si="85"/>
        <v>0</v>
      </c>
      <c r="V177" s="5">
        <v>13</v>
      </c>
      <c r="W177" s="5" t="str">
        <f t="shared" si="86"/>
        <v>D</v>
      </c>
      <c r="X177" s="5" t="str">
        <f t="shared" si="87"/>
        <v>1</v>
      </c>
      <c r="Y177" s="5">
        <v>15</v>
      </c>
      <c r="Z177" s="5" t="str">
        <f t="shared" si="88"/>
        <v>D</v>
      </c>
      <c r="AA177" s="5" t="str">
        <f t="shared" si="89"/>
        <v>1</v>
      </c>
      <c r="AB177" s="5">
        <v>16</v>
      </c>
      <c r="AC177" s="5" t="str">
        <f t="shared" si="90"/>
        <v>C</v>
      </c>
      <c r="AD177" s="5" t="str">
        <f t="shared" si="91"/>
        <v>1</v>
      </c>
      <c r="AE177" s="5">
        <v>14</v>
      </c>
      <c r="AF177" s="5" t="str">
        <f t="shared" si="99"/>
        <v>A</v>
      </c>
      <c r="AG177" s="5" t="str">
        <f t="shared" si="100"/>
        <v>4</v>
      </c>
      <c r="AH177" s="5">
        <v>13</v>
      </c>
      <c r="AI177" s="5" t="str">
        <f t="shared" si="94"/>
        <v>A-</v>
      </c>
      <c r="AJ177" s="5" t="str">
        <f t="shared" si="95"/>
        <v>3.5</v>
      </c>
      <c r="AK177" s="7" t="str">
        <f t="shared" si="96"/>
        <v>Fail</v>
      </c>
      <c r="AL177" s="8">
        <f t="shared" si="97"/>
        <v>0</v>
      </c>
      <c r="AM177" s="8"/>
    </row>
    <row r="178" spans="1:39" ht="21.9" customHeight="1">
      <c r="A178" s="5">
        <v>39</v>
      </c>
      <c r="B178" s="5">
        <v>39</v>
      </c>
      <c r="C178" s="13" t="s">
        <v>468</v>
      </c>
      <c r="D178" s="5">
        <v>14</v>
      </c>
      <c r="E178" s="5" t="str">
        <f t="shared" si="74"/>
        <v>D</v>
      </c>
      <c r="F178" s="5" t="str">
        <f t="shared" si="75"/>
        <v>1</v>
      </c>
      <c r="G178" s="5">
        <v>22</v>
      </c>
      <c r="H178" s="5" t="str">
        <f t="shared" si="76"/>
        <v>B</v>
      </c>
      <c r="I178" s="5" t="str">
        <f t="shared" si="77"/>
        <v>3</v>
      </c>
      <c r="J178" s="5">
        <v>1</v>
      </c>
      <c r="K178" s="5" t="str">
        <f t="shared" si="78"/>
        <v>F</v>
      </c>
      <c r="L178" s="5" t="str">
        <f t="shared" si="79"/>
        <v>0</v>
      </c>
      <c r="M178" s="5">
        <v>18</v>
      </c>
      <c r="N178" s="5" t="str">
        <f t="shared" si="80"/>
        <v>C</v>
      </c>
      <c r="O178" s="5" t="str">
        <f t="shared" si="81"/>
        <v>2</v>
      </c>
      <c r="P178" s="5">
        <v>10</v>
      </c>
      <c r="Q178" s="5" t="str">
        <f t="shared" si="82"/>
        <v>B</v>
      </c>
      <c r="R178" s="5" t="str">
        <f t="shared" si="83"/>
        <v>2</v>
      </c>
      <c r="S178" s="5">
        <v>8</v>
      </c>
      <c r="T178" s="5" t="str">
        <f t="shared" si="84"/>
        <v>F</v>
      </c>
      <c r="U178" s="5" t="str">
        <f t="shared" si="85"/>
        <v>0</v>
      </c>
      <c r="V178" s="5">
        <v>16</v>
      </c>
      <c r="W178" s="5" t="str">
        <f t="shared" si="86"/>
        <v>C</v>
      </c>
      <c r="X178" s="5" t="str">
        <f t="shared" si="87"/>
        <v>1</v>
      </c>
      <c r="Y178" s="5">
        <v>20</v>
      </c>
      <c r="Z178" s="5" t="str">
        <f t="shared" si="88"/>
        <v>B</v>
      </c>
      <c r="AA178" s="5" t="str">
        <f t="shared" si="89"/>
        <v>3</v>
      </c>
      <c r="AB178" s="5">
        <v>16</v>
      </c>
      <c r="AC178" s="5" t="str">
        <f t="shared" si="90"/>
        <v>C</v>
      </c>
      <c r="AD178" s="5" t="str">
        <f t="shared" si="91"/>
        <v>1</v>
      </c>
      <c r="AE178" s="5">
        <v>11</v>
      </c>
      <c r="AF178" s="5" t="str">
        <f t="shared" si="99"/>
        <v>B</v>
      </c>
      <c r="AG178" s="5" t="str">
        <f t="shared" si="100"/>
        <v>2</v>
      </c>
      <c r="AH178" s="5">
        <v>13</v>
      </c>
      <c r="AI178" s="5" t="str">
        <f t="shared" si="94"/>
        <v>A-</v>
      </c>
      <c r="AJ178" s="5" t="str">
        <f t="shared" si="95"/>
        <v>3.5</v>
      </c>
      <c r="AK178" s="7" t="str">
        <f t="shared" si="96"/>
        <v>Fail</v>
      </c>
      <c r="AL178" s="8">
        <f t="shared" si="97"/>
        <v>0</v>
      </c>
      <c r="AM178" s="8"/>
    </row>
    <row r="179" spans="1:39" ht="21.9" customHeight="1">
      <c r="A179" s="5">
        <v>40</v>
      </c>
      <c r="B179" s="5">
        <v>40</v>
      </c>
      <c r="C179" s="13" t="s">
        <v>469</v>
      </c>
      <c r="D179" s="5">
        <v>14</v>
      </c>
      <c r="E179" s="5" t="str">
        <f t="shared" si="74"/>
        <v>D</v>
      </c>
      <c r="F179" s="5" t="str">
        <f t="shared" si="75"/>
        <v>1</v>
      </c>
      <c r="G179" s="5">
        <v>16</v>
      </c>
      <c r="H179" s="5" t="str">
        <f t="shared" si="76"/>
        <v>C</v>
      </c>
      <c r="I179" s="5" t="str">
        <f t="shared" si="77"/>
        <v>1</v>
      </c>
      <c r="J179" s="5">
        <v>1</v>
      </c>
      <c r="K179" s="5" t="str">
        <f t="shared" si="78"/>
        <v>F</v>
      </c>
      <c r="L179" s="5" t="str">
        <f t="shared" si="79"/>
        <v>0</v>
      </c>
      <c r="M179" s="5">
        <v>20</v>
      </c>
      <c r="N179" s="5" t="str">
        <f t="shared" si="80"/>
        <v>B</v>
      </c>
      <c r="O179" s="5" t="str">
        <f t="shared" si="81"/>
        <v>3</v>
      </c>
      <c r="P179" s="5">
        <v>12</v>
      </c>
      <c r="Q179" s="5" t="str">
        <f t="shared" si="82"/>
        <v>A-</v>
      </c>
      <c r="R179" s="5" t="str">
        <f t="shared" si="83"/>
        <v>3.5</v>
      </c>
      <c r="S179" s="5">
        <v>5</v>
      </c>
      <c r="T179" s="5" t="str">
        <f t="shared" si="84"/>
        <v>F</v>
      </c>
      <c r="U179" s="5" t="str">
        <f t="shared" si="85"/>
        <v>0</v>
      </c>
      <c r="V179" s="5">
        <v>13</v>
      </c>
      <c r="W179" s="5" t="str">
        <f t="shared" si="86"/>
        <v>D</v>
      </c>
      <c r="X179" s="5" t="str">
        <f t="shared" si="87"/>
        <v>1</v>
      </c>
      <c r="Y179" s="5">
        <v>15</v>
      </c>
      <c r="Z179" s="5" t="str">
        <f t="shared" si="88"/>
        <v>D</v>
      </c>
      <c r="AA179" s="5" t="str">
        <f t="shared" si="89"/>
        <v>1</v>
      </c>
      <c r="AB179" s="5">
        <v>9</v>
      </c>
      <c r="AC179" s="5" t="str">
        <f t="shared" si="90"/>
        <v>F</v>
      </c>
      <c r="AD179" s="5" t="str">
        <f t="shared" si="91"/>
        <v>0</v>
      </c>
      <c r="AE179" s="5">
        <v>10</v>
      </c>
      <c r="AF179" s="5" t="str">
        <f t="shared" si="99"/>
        <v>B</v>
      </c>
      <c r="AG179" s="5" t="str">
        <f t="shared" si="100"/>
        <v>2</v>
      </c>
      <c r="AH179" s="5">
        <v>10</v>
      </c>
      <c r="AI179" s="5" t="str">
        <f t="shared" si="94"/>
        <v>B</v>
      </c>
      <c r="AJ179" s="5" t="str">
        <f t="shared" si="95"/>
        <v>2</v>
      </c>
      <c r="AK179" s="7" t="str">
        <f t="shared" si="96"/>
        <v>Fail</v>
      </c>
      <c r="AL179" s="8">
        <f t="shared" si="97"/>
        <v>0</v>
      </c>
      <c r="AM179" s="8"/>
    </row>
    <row r="180" spans="1:39" ht="21.9" customHeight="1">
      <c r="A180" s="5">
        <v>41</v>
      </c>
      <c r="B180" s="5">
        <v>41</v>
      </c>
      <c r="C180" s="13" t="s">
        <v>470</v>
      </c>
      <c r="D180" s="5">
        <v>26</v>
      </c>
      <c r="E180" s="5" t="str">
        <f t="shared" si="74"/>
        <v>A-</v>
      </c>
      <c r="F180" s="5" t="str">
        <f t="shared" si="75"/>
        <v>3.5</v>
      </c>
      <c r="G180" s="5">
        <v>19</v>
      </c>
      <c r="H180" s="5" t="str">
        <f t="shared" si="76"/>
        <v>C</v>
      </c>
      <c r="I180" s="5" t="str">
        <f t="shared" si="77"/>
        <v>2</v>
      </c>
      <c r="J180" s="5">
        <v>10</v>
      </c>
      <c r="K180" s="5" t="str">
        <f t="shared" si="78"/>
        <v>B</v>
      </c>
      <c r="L180" s="5" t="str">
        <f t="shared" si="79"/>
        <v>2</v>
      </c>
      <c r="M180" s="5">
        <v>16</v>
      </c>
      <c r="N180" s="5" t="str">
        <f t="shared" si="80"/>
        <v>C</v>
      </c>
      <c r="O180" s="5" t="str">
        <f t="shared" si="81"/>
        <v>1</v>
      </c>
      <c r="P180" s="5">
        <v>10</v>
      </c>
      <c r="Q180" s="5" t="str">
        <f t="shared" si="82"/>
        <v>B</v>
      </c>
      <c r="R180" s="5" t="str">
        <f t="shared" si="83"/>
        <v>2</v>
      </c>
      <c r="S180" s="5">
        <v>12</v>
      </c>
      <c r="T180" s="5" t="str">
        <f t="shared" si="84"/>
        <v>F</v>
      </c>
      <c r="U180" s="5" t="str">
        <f t="shared" si="85"/>
        <v>0</v>
      </c>
      <c r="V180" s="5">
        <v>14</v>
      </c>
      <c r="W180" s="5" t="str">
        <f t="shared" si="86"/>
        <v>D</v>
      </c>
      <c r="X180" s="5" t="str">
        <f t="shared" si="87"/>
        <v>1</v>
      </c>
      <c r="Y180" s="5">
        <v>24</v>
      </c>
      <c r="Z180" s="5" t="str">
        <f t="shared" si="88"/>
        <v>A-</v>
      </c>
      <c r="AA180" s="5" t="str">
        <f t="shared" si="89"/>
        <v>3.5</v>
      </c>
      <c r="AB180" s="5">
        <v>25</v>
      </c>
      <c r="AC180" s="5" t="str">
        <f t="shared" si="90"/>
        <v>A-</v>
      </c>
      <c r="AD180" s="5" t="str">
        <f t="shared" si="91"/>
        <v>3.5</v>
      </c>
      <c r="AE180" s="5">
        <v>7</v>
      </c>
      <c r="AF180" s="5" t="str">
        <f t="shared" si="99"/>
        <v>D</v>
      </c>
      <c r="AG180" s="5" t="str">
        <f t="shared" si="100"/>
        <v>1</v>
      </c>
      <c r="AH180" s="5">
        <v>16</v>
      </c>
      <c r="AI180" s="5" t="str">
        <f t="shared" si="94"/>
        <v>A+</v>
      </c>
      <c r="AJ180" s="5" t="str">
        <f t="shared" si="95"/>
        <v>5</v>
      </c>
      <c r="AK180" s="7" t="str">
        <f t="shared" si="96"/>
        <v>Fail</v>
      </c>
      <c r="AL180" s="8">
        <f t="shared" si="97"/>
        <v>0</v>
      </c>
      <c r="AM180" s="8"/>
    </row>
    <row r="181" spans="1:39" ht="21.9" customHeight="1">
      <c r="A181" s="5">
        <v>42</v>
      </c>
      <c r="B181" s="5">
        <v>42</v>
      </c>
      <c r="C181" s="13" t="s">
        <v>471</v>
      </c>
      <c r="D181" s="5">
        <v>11</v>
      </c>
      <c r="E181" s="5" t="str">
        <f t="shared" si="74"/>
        <v>F</v>
      </c>
      <c r="F181" s="5" t="str">
        <f t="shared" si="75"/>
        <v>0</v>
      </c>
      <c r="G181" s="5">
        <v>21</v>
      </c>
      <c r="H181" s="5" t="str">
        <f t="shared" si="76"/>
        <v>B</v>
      </c>
      <c r="I181" s="5" t="str">
        <f t="shared" si="77"/>
        <v>3</v>
      </c>
      <c r="J181" s="5">
        <v>0</v>
      </c>
      <c r="K181" s="5" t="str">
        <f t="shared" si="78"/>
        <v>F</v>
      </c>
      <c r="L181" s="5" t="str">
        <f t="shared" si="79"/>
        <v>0</v>
      </c>
      <c r="M181" s="5">
        <v>16</v>
      </c>
      <c r="N181" s="5" t="str">
        <f t="shared" si="80"/>
        <v>C</v>
      </c>
      <c r="O181" s="5" t="str">
        <f t="shared" si="81"/>
        <v>1</v>
      </c>
      <c r="P181" s="5">
        <v>12</v>
      </c>
      <c r="Q181" s="5" t="str">
        <f t="shared" si="82"/>
        <v>A-</v>
      </c>
      <c r="R181" s="5" t="str">
        <f t="shared" si="83"/>
        <v>3.5</v>
      </c>
      <c r="S181" s="5">
        <v>6</v>
      </c>
      <c r="T181" s="5" t="str">
        <f t="shared" si="84"/>
        <v>F</v>
      </c>
      <c r="U181" s="5" t="str">
        <f t="shared" si="85"/>
        <v>0</v>
      </c>
      <c r="V181" s="5">
        <v>14</v>
      </c>
      <c r="W181" s="5" t="str">
        <f t="shared" si="86"/>
        <v>D</v>
      </c>
      <c r="X181" s="5" t="str">
        <f t="shared" si="87"/>
        <v>1</v>
      </c>
      <c r="Y181" s="5">
        <v>2</v>
      </c>
      <c r="Z181" s="5" t="str">
        <f t="shared" si="88"/>
        <v>F</v>
      </c>
      <c r="AA181" s="5" t="str">
        <f t="shared" si="89"/>
        <v>0</v>
      </c>
      <c r="AB181" s="5">
        <v>5</v>
      </c>
      <c r="AC181" s="5" t="str">
        <f t="shared" si="90"/>
        <v>F</v>
      </c>
      <c r="AD181" s="5" t="str">
        <f t="shared" si="91"/>
        <v>0</v>
      </c>
      <c r="AE181" s="5">
        <v>10</v>
      </c>
      <c r="AF181" s="5" t="str">
        <f t="shared" si="99"/>
        <v>B</v>
      </c>
      <c r="AG181" s="5" t="str">
        <f t="shared" si="100"/>
        <v>2</v>
      </c>
      <c r="AH181" s="5">
        <v>13</v>
      </c>
      <c r="AI181" s="5" t="str">
        <f t="shared" si="94"/>
        <v>A-</v>
      </c>
      <c r="AJ181" s="5" t="str">
        <f t="shared" si="95"/>
        <v>3.5</v>
      </c>
      <c r="AK181" s="7" t="str">
        <f t="shared" si="96"/>
        <v>Fail</v>
      </c>
      <c r="AL181" s="8">
        <f t="shared" si="97"/>
        <v>0</v>
      </c>
      <c r="AM181" s="8"/>
    </row>
    <row r="182" spans="1:39">
      <c r="A182" s="5">
        <v>43</v>
      </c>
      <c r="B182" s="5">
        <v>43</v>
      </c>
      <c r="C182" s="18" t="s">
        <v>506</v>
      </c>
      <c r="D182" s="5">
        <v>20</v>
      </c>
      <c r="E182" s="5" t="str">
        <f t="shared" si="74"/>
        <v>B</v>
      </c>
      <c r="F182" s="5" t="str">
        <f t="shared" si="75"/>
        <v>3</v>
      </c>
      <c r="G182" s="5">
        <v>23</v>
      </c>
      <c r="H182" s="5" t="str">
        <f t="shared" si="76"/>
        <v>B</v>
      </c>
      <c r="I182" s="5" t="str">
        <f t="shared" si="77"/>
        <v>3</v>
      </c>
      <c r="J182" s="5">
        <v>4</v>
      </c>
      <c r="K182" s="5" t="str">
        <f t="shared" si="78"/>
        <v>F</v>
      </c>
      <c r="L182" s="5" t="str">
        <f t="shared" si="79"/>
        <v>0</v>
      </c>
      <c r="M182" s="5">
        <v>18</v>
      </c>
      <c r="N182" s="5" t="str">
        <f t="shared" si="80"/>
        <v>C</v>
      </c>
      <c r="O182" s="5" t="str">
        <f t="shared" si="81"/>
        <v>2</v>
      </c>
      <c r="P182" s="5">
        <v>12</v>
      </c>
      <c r="Q182" s="5" t="str">
        <f t="shared" si="82"/>
        <v>A-</v>
      </c>
      <c r="R182" s="5" t="str">
        <f t="shared" si="83"/>
        <v>3.5</v>
      </c>
      <c r="S182" s="5">
        <v>14</v>
      </c>
      <c r="T182" s="5" t="str">
        <f t="shared" si="84"/>
        <v>D</v>
      </c>
      <c r="U182" s="5" t="str">
        <f t="shared" si="85"/>
        <v>1</v>
      </c>
      <c r="V182" s="5">
        <v>13</v>
      </c>
      <c r="W182" s="5" t="str">
        <f t="shared" si="86"/>
        <v>D</v>
      </c>
      <c r="X182" s="5" t="str">
        <f t="shared" si="87"/>
        <v>1</v>
      </c>
      <c r="Y182" s="5">
        <v>16</v>
      </c>
      <c r="Z182" s="5" t="str">
        <f t="shared" si="88"/>
        <v>C</v>
      </c>
      <c r="AA182" s="5" t="str">
        <f t="shared" si="89"/>
        <v>1</v>
      </c>
      <c r="AB182" s="5">
        <v>5</v>
      </c>
      <c r="AC182" s="5" t="str">
        <f t="shared" si="90"/>
        <v>F</v>
      </c>
      <c r="AD182" s="5" t="str">
        <f t="shared" si="91"/>
        <v>0</v>
      </c>
      <c r="AE182" s="5">
        <v>8</v>
      </c>
      <c r="AF182" s="5" t="str">
        <f t="shared" si="99"/>
        <v>C</v>
      </c>
      <c r="AG182" s="5" t="str">
        <f t="shared" si="100"/>
        <v>1</v>
      </c>
      <c r="AH182" s="5">
        <v>12</v>
      </c>
      <c r="AI182" s="5" t="str">
        <f t="shared" si="94"/>
        <v>A-</v>
      </c>
      <c r="AJ182" s="5" t="str">
        <f t="shared" si="95"/>
        <v>3.5</v>
      </c>
      <c r="AK182" s="7" t="str">
        <f t="shared" si="96"/>
        <v>Fail</v>
      </c>
      <c r="AL182" s="8">
        <f t="shared" si="97"/>
        <v>0</v>
      </c>
      <c r="AM182" s="8"/>
    </row>
    <row r="186" spans="1:39" ht="96" customHeight="1">
      <c r="A186" s="33" t="s">
        <v>52</v>
      </c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</row>
    <row r="187" spans="1:39" ht="32.25" customHeight="1">
      <c r="A187" s="36" t="s">
        <v>335</v>
      </c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9" t="s">
        <v>334</v>
      </c>
      <c r="AJ187" s="39"/>
      <c r="AK187" s="39"/>
      <c r="AL187" s="39"/>
      <c r="AM187" s="39"/>
    </row>
    <row r="188" spans="1:39" ht="51" customHeight="1">
      <c r="A188" s="5" t="s">
        <v>2</v>
      </c>
      <c r="B188" s="1" t="s">
        <v>3</v>
      </c>
      <c r="C188" s="1" t="s">
        <v>4</v>
      </c>
      <c r="D188" s="2" t="s">
        <v>510</v>
      </c>
      <c r="E188" s="2" t="s">
        <v>10</v>
      </c>
      <c r="F188" s="2" t="s">
        <v>11</v>
      </c>
      <c r="G188" s="2" t="s">
        <v>36</v>
      </c>
      <c r="H188" s="2" t="s">
        <v>13</v>
      </c>
      <c r="I188" s="2" t="s">
        <v>14</v>
      </c>
      <c r="J188" s="2" t="s">
        <v>39</v>
      </c>
      <c r="K188" s="2" t="s">
        <v>37</v>
      </c>
      <c r="L188" s="2" t="s">
        <v>38</v>
      </c>
      <c r="M188" s="2" t="s">
        <v>35</v>
      </c>
      <c r="N188" s="2" t="s">
        <v>18</v>
      </c>
      <c r="O188" s="2" t="s">
        <v>19</v>
      </c>
      <c r="P188" s="2" t="s">
        <v>20</v>
      </c>
      <c r="Q188" s="2" t="s">
        <v>21</v>
      </c>
      <c r="R188" s="2" t="s">
        <v>22</v>
      </c>
      <c r="S188" s="2" t="s">
        <v>23</v>
      </c>
      <c r="T188" s="2" t="s">
        <v>24</v>
      </c>
      <c r="U188" s="2" t="s">
        <v>25</v>
      </c>
      <c r="V188" s="2" t="s">
        <v>511</v>
      </c>
      <c r="W188" s="2" t="s">
        <v>40</v>
      </c>
      <c r="X188" s="2" t="s">
        <v>41</v>
      </c>
      <c r="Y188" s="2" t="s">
        <v>44</v>
      </c>
      <c r="Z188" s="2" t="s">
        <v>42</v>
      </c>
      <c r="AA188" s="2" t="s">
        <v>43</v>
      </c>
      <c r="AB188" s="2" t="s">
        <v>45</v>
      </c>
      <c r="AC188" s="2" t="s">
        <v>46</v>
      </c>
      <c r="AD188" s="2" t="s">
        <v>47</v>
      </c>
      <c r="AE188" s="2" t="s">
        <v>508</v>
      </c>
      <c r="AF188" s="2" t="s">
        <v>48</v>
      </c>
      <c r="AG188" s="2" t="s">
        <v>49</v>
      </c>
      <c r="AH188" s="2" t="s">
        <v>55</v>
      </c>
      <c r="AI188" s="2" t="s">
        <v>53</v>
      </c>
      <c r="AJ188" s="2" t="s">
        <v>54</v>
      </c>
      <c r="AK188" s="3" t="s">
        <v>7</v>
      </c>
      <c r="AL188" s="2" t="s">
        <v>523</v>
      </c>
      <c r="AM188" s="4" t="s">
        <v>9</v>
      </c>
    </row>
    <row r="189" spans="1:39" ht="21.9" customHeight="1">
      <c r="A189" s="5">
        <v>1</v>
      </c>
      <c r="B189" s="5">
        <v>5</v>
      </c>
      <c r="C189" s="14" t="s">
        <v>476</v>
      </c>
      <c r="D189" s="5">
        <v>30</v>
      </c>
      <c r="E189" s="5" t="str">
        <f t="shared" ref="E189:E222" si="101">IF(D189&gt;=32, "A+", IF(D189&gt;=28, "A", IF(D189&gt;=24, "A-", IF(D189&gt;=20, "B", IF(D189&gt;=16, "C", IF(D189&gt;=13, "D", IF(D189&lt;13, "F")))))))</f>
        <v>A</v>
      </c>
      <c r="F189" s="5" t="str">
        <f t="shared" ref="F189:F222" si="102">IF(D189&gt;=32, "5", IF(D189&gt;=28, "4", IF(D189&gt;=24, "3.5", IF(D189&gt;=20, "3", IF(D189&gt;16, "2", IF(D189&gt;=13, "1", IF(D189&lt;13, "0")))))))</f>
        <v>4</v>
      </c>
      <c r="G189" s="5">
        <v>34</v>
      </c>
      <c r="H189" s="5" t="str">
        <f t="shared" ref="H189:H222" si="103">IF(G189&gt;=32, "A+", IF(G189&gt;=28, "A", IF(G189&gt;=24, "A-", IF(G189&gt;=20, "B", IF(G189&gt;=16, "C", IF(G189&gt;=13, "D", IF(G189&lt;13, "F")))))))</f>
        <v>A+</v>
      </c>
      <c r="I189" s="5" t="str">
        <f t="shared" ref="I189:I222" si="104">IF(G189&gt;=32, "5", IF(G189&gt;=28, "4", IF(G189&gt;=24, "3.5", IF(G189&gt;=20, "3", IF(G189&gt;16, "2", IF(G189&gt;=13, "1", IF(G189&lt;13, "0")))))))</f>
        <v>5</v>
      </c>
      <c r="J189" s="5">
        <v>11</v>
      </c>
      <c r="K189" s="5" t="str">
        <f t="shared" ref="K189:K222" si="105">IF(J189&gt;=16, "A+", IF(J189&gt;=14, "A", IF(J189&gt;=12, "A-", IF(J189&gt;=10, "B", IF(J189&gt;=8, "C", IF(J189&gt;=6, "D", IF(J189&lt;6, "F")))))))</f>
        <v>B</v>
      </c>
      <c r="L189" s="5" t="str">
        <f t="shared" ref="L189:L222" si="106">IF(J189&gt;=16, "5", IF(J189&gt;=14, "4", IF(J189&gt;=12, "3.5", IF(J189&gt;=20, "3", IF(J189&gt;8, "2", IF(J189&gt;=6, "1", IF(J189&lt;6, "0")))))))</f>
        <v>2</v>
      </c>
      <c r="M189" s="5">
        <v>28</v>
      </c>
      <c r="N189" s="5" t="str">
        <f t="shared" ref="N189:N222" si="107">IF(M189&gt;=32, "A+", IF(M189&gt;=28, "A", IF(M189&gt;=24, "A-", IF(M189&gt;=20, "B", IF(M189&gt;=16, "C", IF(M189&gt;=13, "D", IF(M189&lt;13, "F")))))))</f>
        <v>A</v>
      </c>
      <c r="O189" s="5" t="str">
        <f t="shared" ref="O189:O222" si="108">IF(M189&gt;=32, "5", IF(M189&gt;=28, "4", IF(M189&gt;=24, "3.5", IF(M189&gt;=20, "3", IF(M189&gt;16, "2", IF(M189&gt;=13, "1", IF(M189&lt;13, "0")))))))</f>
        <v>4</v>
      </c>
      <c r="P189" s="5">
        <v>14</v>
      </c>
      <c r="Q189" s="5" t="str">
        <f t="shared" ref="Q189:Q222" si="109">IF(P189&gt;=16, "A+", IF(P189&gt;=14, "A", IF(P189&gt;=12, "A-", IF(P189&gt;=10, "B", IF(P189&gt;=8, "C", IF(P189&gt;=6, "D", IF(P189&lt;6, "F")))))))</f>
        <v>A</v>
      </c>
      <c r="R189" s="5" t="str">
        <f t="shared" ref="R189:R222" si="110">IF(P189&gt;=16, "5", IF(P189&gt;=14, "4", IF(P189&gt;=12, "3.5", IF(P189&gt;=20, "3", IF(P189&gt;8, "2", IF(P189&gt;=6, "1", IF(P189&lt;6, "0")))))))</f>
        <v>4</v>
      </c>
      <c r="S189" s="5">
        <v>20</v>
      </c>
      <c r="T189" s="5" t="str">
        <f t="shared" ref="T189:T222" si="111">IF(S189&gt;=32, "A+", IF(S189&gt;=28, "A", IF(S189&gt;=24, "A-", IF(S189&gt;=20, "B", IF(S189&gt;=16, "C", IF(S189&gt;=13, "D", IF(S189&lt;13, "F")))))))</f>
        <v>B</v>
      </c>
      <c r="U189" s="5" t="str">
        <f t="shared" ref="U189:U222" si="112">IF(S189&gt;=32, "5", IF(S189&gt;=28, "4", IF(S189&gt;=24, "3.5", IF(S189&gt;=20, "3", IF(S189&gt;16, "2", IF(S189&gt;=13, "1", IF(S189&lt;13, "0")))))))</f>
        <v>3</v>
      </c>
      <c r="V189" s="5">
        <v>26</v>
      </c>
      <c r="W189" s="5" t="str">
        <f t="shared" ref="W189:W222" si="113">IF(V189&gt;=32, "A+", IF(V189&gt;=28, "A", IF(V189&gt;=24, "A-", IF(V189&gt;=20, "B", IF(V189&gt;=16, "C", IF(V189&gt;=13, "D", IF(V189&lt;13, "F")))))))</f>
        <v>A-</v>
      </c>
      <c r="X189" s="5" t="str">
        <f t="shared" ref="X189:X222" si="114">IF(V189&gt;=32, "5", IF(V189&gt;=28, "4", IF(V189&gt;=24, "3.5", IF(V189&gt;=20, "3", IF(V189&gt;16, "2", IF(V189&gt;=13, "1", IF(V189&lt;13, "0")))))))</f>
        <v>3.5</v>
      </c>
      <c r="Y189" s="5">
        <v>31</v>
      </c>
      <c r="Z189" s="5" t="str">
        <f t="shared" ref="Z189:Z222" si="115">IF(Y189&gt;=32, "A+", IF(Y189&gt;=28, "A", IF(Y189&gt;=24, "A-", IF(Y189&gt;=20, "B", IF(Y189&gt;=16, "C", IF(Y189&gt;=13, "D", IF(Y189&lt;13, "F")))))))</f>
        <v>A</v>
      </c>
      <c r="AA189" s="5" t="str">
        <f t="shared" ref="AA189:AA222" si="116">IF(Y189&gt;=32, "5", IF(Y189&gt;=28, "4", IF(Y189&gt;=24, "3.5", IF(Y189&gt;=20, "3", IF(Y189&gt;16, "2", IF(Y189&gt;=13, "1", IF(Y189&lt;13, "0")))))))</f>
        <v>4</v>
      </c>
      <c r="AB189" s="5">
        <v>26</v>
      </c>
      <c r="AC189" s="5" t="str">
        <f t="shared" ref="AC189:AC222" si="117">IF(AB189&gt;=32, "A+", IF(AB189&gt;=28, "A", IF(AB189&gt;=24, "A-", IF(AB189&gt;=20, "B", IF(AB189&gt;=16, "C", IF(AB189&gt;=13, "D", IF(AB189&lt;13, "F")))))))</f>
        <v>A-</v>
      </c>
      <c r="AD189" s="5" t="str">
        <f t="shared" ref="AD189:AD222" si="118">IF(AB189&gt;=32, "5", IF(AB189&gt;=28, "4", IF(AB189&gt;=24, "3.5", IF(AB189&gt;=20, "3", IF(AB189&gt;16, "2", IF(AB189&gt;=13, "1", IF(AB189&lt;13, "0")))))))</f>
        <v>3.5</v>
      </c>
      <c r="AE189" s="5">
        <v>15</v>
      </c>
      <c r="AF189" s="5" t="str">
        <f>IF(AE189&gt;=16, "A+", IF(AE189&gt;=14, "A", IF(AE189&gt;=12, "A-", IF(AE189&gt;=10, "B", IF(AE189&gt;=8, "C", IF(AE189&gt;=6, "D", IF(AE189&lt;6, "F")))))))</f>
        <v>A</v>
      </c>
      <c r="AG189" s="5" t="str">
        <f>IF(AE189&gt;=16, "5", IF(AE189&gt;=14, "4", IF(AE189&gt;=12, "3.5", IF(AE189&gt;=20, "3", IF(AE189&gt;8, "2", IF(AE189&gt;=6, "1", IF(AE189&lt;6, "0")))))))</f>
        <v>4</v>
      </c>
      <c r="AH189" s="5">
        <v>16</v>
      </c>
      <c r="AI189" s="5" t="str">
        <f t="shared" ref="AI189:AI222" si="119">IF(AH189&gt;=16, "A+", IF(AH189&gt;=14, "A", IF(AH189&gt;=12, "A-", IF(AH189&gt;=10, "B", IF(AH189&gt;=8, "C", IF(AH189&gt;=6, "D", IF(AH189&lt;6, "F")))))))</f>
        <v>A+</v>
      </c>
      <c r="AJ189" s="5" t="str">
        <f t="shared" ref="AJ189:AJ222" si="120">IF(AH189&gt;=16, "5", IF(AH189&gt;=14, "4", IF(AH189&gt;=12, "3.5", IF(AH189&gt;=20, "3", IF(AH189&gt;8, "2", IF(AH189&gt;=6, "1", IF(AH189&lt;6, "0")))))))</f>
        <v>5</v>
      </c>
      <c r="AK189" s="7" t="str">
        <f t="shared" ref="AK189:AK222" si="121">IF(AND(D189&gt;=13,G189&gt;=13,J189&gt;=6,M189&gt;=13,P189&gt;=6,S189&gt;=13,V189&gt;=3,Y189&gt;=13,AB189&gt;=13,AE189&gt;=9,AH189&gt;=6), "Pass","Fail")</f>
        <v>Pass</v>
      </c>
      <c r="AL189" s="8">
        <f t="shared" ref="AL189:AL222" si="122">IF(OR(D189&lt;13,G189&lt;13,J189&lt;6,M189&lt;13,P189&lt;6,S189&lt;13,V189&lt;13,Y189&lt;13,AB189&lt;13,AE189&lt;9,AH189&lt;6),0,(D189+G189+J189+M189+P189+S189+V189+Y189+AB189+AE189+AH189))</f>
        <v>251</v>
      </c>
      <c r="AM189" s="8">
        <f t="shared" ref="AM189:AM199" si="123">RANK(AL189,$AL$189:$AL$222,0)</f>
        <v>1</v>
      </c>
    </row>
    <row r="190" spans="1:39" ht="21.9" customHeight="1">
      <c r="A190" s="5">
        <v>2</v>
      </c>
      <c r="B190" s="5">
        <v>4</v>
      </c>
      <c r="C190" s="14" t="s">
        <v>475</v>
      </c>
      <c r="D190" s="5">
        <v>23</v>
      </c>
      <c r="E190" s="5" t="str">
        <f t="shared" si="101"/>
        <v>B</v>
      </c>
      <c r="F190" s="5" t="str">
        <f t="shared" si="102"/>
        <v>3</v>
      </c>
      <c r="G190" s="5">
        <v>30</v>
      </c>
      <c r="H190" s="5" t="str">
        <f t="shared" si="103"/>
        <v>A</v>
      </c>
      <c r="I190" s="5" t="str">
        <f t="shared" si="104"/>
        <v>4</v>
      </c>
      <c r="J190" s="5">
        <v>7</v>
      </c>
      <c r="K190" s="5" t="str">
        <f t="shared" si="105"/>
        <v>D</v>
      </c>
      <c r="L190" s="5" t="str">
        <f t="shared" si="106"/>
        <v>1</v>
      </c>
      <c r="M190" s="5">
        <v>24</v>
      </c>
      <c r="N190" s="5" t="str">
        <f t="shared" si="107"/>
        <v>A-</v>
      </c>
      <c r="O190" s="5" t="str">
        <f t="shared" si="108"/>
        <v>3.5</v>
      </c>
      <c r="P190" s="5">
        <v>16</v>
      </c>
      <c r="Q190" s="5" t="str">
        <f t="shared" si="109"/>
        <v>A+</v>
      </c>
      <c r="R190" s="5" t="str">
        <f t="shared" si="110"/>
        <v>5</v>
      </c>
      <c r="S190" s="5">
        <v>20</v>
      </c>
      <c r="T190" s="5" t="str">
        <f t="shared" si="111"/>
        <v>B</v>
      </c>
      <c r="U190" s="5" t="str">
        <f t="shared" si="112"/>
        <v>3</v>
      </c>
      <c r="V190" s="5">
        <v>24</v>
      </c>
      <c r="W190" s="5" t="str">
        <f t="shared" si="113"/>
        <v>A-</v>
      </c>
      <c r="X190" s="5" t="str">
        <f t="shared" si="114"/>
        <v>3.5</v>
      </c>
      <c r="Y190" s="5">
        <v>24</v>
      </c>
      <c r="Z190" s="5" t="str">
        <f t="shared" si="115"/>
        <v>A-</v>
      </c>
      <c r="AA190" s="5" t="str">
        <f t="shared" si="116"/>
        <v>3.5</v>
      </c>
      <c r="AB190" s="5">
        <v>27</v>
      </c>
      <c r="AC190" s="5" t="str">
        <f t="shared" si="117"/>
        <v>A-</v>
      </c>
      <c r="AD190" s="5" t="str">
        <f t="shared" si="118"/>
        <v>3.5</v>
      </c>
      <c r="AE190" s="5">
        <v>16</v>
      </c>
      <c r="AF190" s="5" t="str">
        <f>IF(AE190&gt;=16, "A+", IF(AE190&gt;=14, "A", IF(AE190&gt;=12, "A-", IF(AE190&gt;=10, "B", IF(AE190&gt;=8, "C", IF(AE190&gt;=6, "D", IF(AE190&lt;6, "F")))))))</f>
        <v>A+</v>
      </c>
      <c r="AG190" s="5" t="str">
        <f>IF(AE190&gt;=16, "5", IF(AE190&gt;=14, "4", IF(AE190&gt;=12, "3.5", IF(AE190&gt;=20, "3", IF(AE190&gt;8, "2", IF(AE190&gt;=6, "1", IF(AE190&lt;6, "0")))))))</f>
        <v>5</v>
      </c>
      <c r="AH190" s="5">
        <v>16</v>
      </c>
      <c r="AI190" s="5" t="str">
        <f t="shared" si="119"/>
        <v>A+</v>
      </c>
      <c r="AJ190" s="5" t="str">
        <f t="shared" si="120"/>
        <v>5</v>
      </c>
      <c r="AK190" s="7" t="str">
        <f t="shared" si="121"/>
        <v>Pass</v>
      </c>
      <c r="AL190" s="8">
        <f t="shared" si="122"/>
        <v>227</v>
      </c>
      <c r="AM190" s="8">
        <f t="shared" si="123"/>
        <v>2</v>
      </c>
    </row>
    <row r="191" spans="1:39" ht="21.9" customHeight="1">
      <c r="A191" s="5">
        <v>3</v>
      </c>
      <c r="B191" s="5">
        <v>1</v>
      </c>
      <c r="C191" s="14" t="s">
        <v>472</v>
      </c>
      <c r="D191" s="5">
        <v>20</v>
      </c>
      <c r="E191" s="5" t="str">
        <f t="shared" si="101"/>
        <v>B</v>
      </c>
      <c r="F191" s="5" t="str">
        <f t="shared" si="102"/>
        <v>3</v>
      </c>
      <c r="G191" s="5">
        <v>23</v>
      </c>
      <c r="H191" s="5" t="str">
        <f t="shared" si="103"/>
        <v>B</v>
      </c>
      <c r="I191" s="5" t="str">
        <f t="shared" si="104"/>
        <v>3</v>
      </c>
      <c r="J191" s="5">
        <v>8</v>
      </c>
      <c r="K191" s="5" t="str">
        <f t="shared" si="105"/>
        <v>C</v>
      </c>
      <c r="L191" s="5" t="str">
        <f t="shared" si="106"/>
        <v>1</v>
      </c>
      <c r="M191" s="5">
        <v>22</v>
      </c>
      <c r="N191" s="5" t="str">
        <f t="shared" si="107"/>
        <v>B</v>
      </c>
      <c r="O191" s="5" t="str">
        <f t="shared" si="108"/>
        <v>3</v>
      </c>
      <c r="P191" s="5">
        <v>14</v>
      </c>
      <c r="Q191" s="5" t="str">
        <f t="shared" si="109"/>
        <v>A</v>
      </c>
      <c r="R191" s="5" t="str">
        <f t="shared" si="110"/>
        <v>4</v>
      </c>
      <c r="S191" s="5">
        <v>28</v>
      </c>
      <c r="T191" s="5" t="str">
        <f t="shared" si="111"/>
        <v>A</v>
      </c>
      <c r="U191" s="5" t="str">
        <f t="shared" si="112"/>
        <v>4</v>
      </c>
      <c r="V191" s="5">
        <v>26</v>
      </c>
      <c r="W191" s="5" t="str">
        <f t="shared" si="113"/>
        <v>A-</v>
      </c>
      <c r="X191" s="5" t="str">
        <f t="shared" si="114"/>
        <v>3.5</v>
      </c>
      <c r="Y191" s="5">
        <v>26</v>
      </c>
      <c r="Z191" s="5" t="str">
        <f t="shared" si="115"/>
        <v>A-</v>
      </c>
      <c r="AA191" s="5" t="str">
        <f t="shared" si="116"/>
        <v>3.5</v>
      </c>
      <c r="AB191" s="5">
        <v>30</v>
      </c>
      <c r="AC191" s="5" t="str">
        <f t="shared" si="117"/>
        <v>A</v>
      </c>
      <c r="AD191" s="5" t="str">
        <f t="shared" si="118"/>
        <v>4</v>
      </c>
      <c r="AE191" s="5">
        <v>12</v>
      </c>
      <c r="AF191" s="5" t="str">
        <f>IF(AE191&gt;=24, "A+", IF(AE191&gt;=21, "A", IF(AE191&gt;=18, "A-", IF(AE191&gt;=15, "B", IF(AE191&gt;=12, "C", IF(AE191&gt;=9, "D", IF(AE191&lt;9, "F")))))))</f>
        <v>C</v>
      </c>
      <c r="AG191" s="5" t="str">
        <f>IF(AE191&gt;=24, "5", IF(AE191&gt;=21, "4", IF(AE191&gt;=18, "3.5", IF(AE191&gt;=15, "3", IF(AE191&gt;12, "2", IF(AE191&gt;=9, "1", IF(AE191&lt;9, "0")))))))</f>
        <v>1</v>
      </c>
      <c r="AH191" s="5">
        <v>16</v>
      </c>
      <c r="AI191" s="5" t="str">
        <f t="shared" si="119"/>
        <v>A+</v>
      </c>
      <c r="AJ191" s="5" t="str">
        <f t="shared" si="120"/>
        <v>5</v>
      </c>
      <c r="AK191" s="7" t="str">
        <f t="shared" si="121"/>
        <v>Pass</v>
      </c>
      <c r="AL191" s="8">
        <f t="shared" si="122"/>
        <v>225</v>
      </c>
      <c r="AM191" s="8">
        <f t="shared" si="123"/>
        <v>3</v>
      </c>
    </row>
    <row r="192" spans="1:39" ht="21.9" customHeight="1">
      <c r="A192" s="5">
        <v>4</v>
      </c>
      <c r="B192" s="5">
        <v>3</v>
      </c>
      <c r="C192" s="14" t="s">
        <v>474</v>
      </c>
      <c r="D192" s="5">
        <v>22</v>
      </c>
      <c r="E192" s="5" t="str">
        <f t="shared" si="101"/>
        <v>B</v>
      </c>
      <c r="F192" s="5" t="str">
        <f t="shared" si="102"/>
        <v>3</v>
      </c>
      <c r="G192" s="5">
        <v>28</v>
      </c>
      <c r="H192" s="5" t="str">
        <f t="shared" si="103"/>
        <v>A</v>
      </c>
      <c r="I192" s="5" t="str">
        <f t="shared" si="104"/>
        <v>4</v>
      </c>
      <c r="J192" s="5">
        <v>8</v>
      </c>
      <c r="K192" s="5" t="str">
        <f t="shared" si="105"/>
        <v>C</v>
      </c>
      <c r="L192" s="5" t="str">
        <f t="shared" si="106"/>
        <v>1</v>
      </c>
      <c r="M192" s="5">
        <v>28</v>
      </c>
      <c r="N192" s="5" t="str">
        <f t="shared" si="107"/>
        <v>A</v>
      </c>
      <c r="O192" s="5" t="str">
        <f t="shared" si="108"/>
        <v>4</v>
      </c>
      <c r="P192" s="5">
        <v>10</v>
      </c>
      <c r="Q192" s="5" t="str">
        <f t="shared" si="109"/>
        <v>B</v>
      </c>
      <c r="R192" s="5" t="str">
        <f t="shared" si="110"/>
        <v>2</v>
      </c>
      <c r="S192" s="5">
        <v>19</v>
      </c>
      <c r="T192" s="5" t="str">
        <f t="shared" si="111"/>
        <v>C</v>
      </c>
      <c r="U192" s="5" t="str">
        <f t="shared" si="112"/>
        <v>2</v>
      </c>
      <c r="V192" s="5">
        <v>20</v>
      </c>
      <c r="W192" s="5" t="str">
        <f t="shared" si="113"/>
        <v>B</v>
      </c>
      <c r="X192" s="5" t="str">
        <f t="shared" si="114"/>
        <v>3</v>
      </c>
      <c r="Y192" s="5">
        <v>23</v>
      </c>
      <c r="Z192" s="5" t="str">
        <f t="shared" si="115"/>
        <v>B</v>
      </c>
      <c r="AA192" s="5" t="str">
        <f t="shared" si="116"/>
        <v>3</v>
      </c>
      <c r="AB192" s="5">
        <v>20</v>
      </c>
      <c r="AC192" s="5" t="str">
        <f t="shared" si="117"/>
        <v>B</v>
      </c>
      <c r="AD192" s="5" t="str">
        <f t="shared" si="118"/>
        <v>3</v>
      </c>
      <c r="AE192" s="5">
        <v>16</v>
      </c>
      <c r="AF192" s="5" t="str">
        <f t="shared" ref="AF192:AF222" si="124">IF(AE192&gt;=16, "A+", IF(AE192&gt;=14, "A", IF(AE192&gt;=12, "A-", IF(AE192&gt;=10, "B", IF(AE192&gt;=8, "C", IF(AE192&gt;=6, "D", IF(AE192&lt;6, "F")))))))</f>
        <v>A+</v>
      </c>
      <c r="AG192" s="5" t="str">
        <f t="shared" ref="AG192:AG222" si="125">IF(AE192&gt;=16, "5", IF(AE192&gt;=14, "4", IF(AE192&gt;=12, "3.5", IF(AE192&gt;=20, "3", IF(AE192&gt;8, "2", IF(AE192&gt;=6, "1", IF(AE192&lt;6, "0")))))))</f>
        <v>5</v>
      </c>
      <c r="AH192" s="5">
        <v>15</v>
      </c>
      <c r="AI192" s="5" t="str">
        <f t="shared" si="119"/>
        <v>A</v>
      </c>
      <c r="AJ192" s="5" t="str">
        <f t="shared" si="120"/>
        <v>4</v>
      </c>
      <c r="AK192" s="7" t="str">
        <f t="shared" si="121"/>
        <v>Pass</v>
      </c>
      <c r="AL192" s="8">
        <f t="shared" si="122"/>
        <v>209</v>
      </c>
      <c r="AM192" s="8">
        <f t="shared" si="123"/>
        <v>4</v>
      </c>
    </row>
    <row r="193" spans="1:39" ht="21.9" customHeight="1">
      <c r="A193" s="5">
        <v>5</v>
      </c>
      <c r="B193" s="5">
        <v>23</v>
      </c>
      <c r="C193" s="14" t="s">
        <v>494</v>
      </c>
      <c r="D193" s="5">
        <v>20</v>
      </c>
      <c r="E193" s="5" t="str">
        <f t="shared" si="101"/>
        <v>B</v>
      </c>
      <c r="F193" s="5" t="str">
        <f t="shared" si="102"/>
        <v>3</v>
      </c>
      <c r="G193" s="5">
        <v>23</v>
      </c>
      <c r="H193" s="5" t="str">
        <f t="shared" si="103"/>
        <v>B</v>
      </c>
      <c r="I193" s="5" t="str">
        <f t="shared" si="104"/>
        <v>3</v>
      </c>
      <c r="J193" s="5">
        <v>8</v>
      </c>
      <c r="K193" s="5" t="str">
        <f t="shared" si="105"/>
        <v>C</v>
      </c>
      <c r="L193" s="5" t="str">
        <f t="shared" si="106"/>
        <v>1</v>
      </c>
      <c r="M193" s="5">
        <v>18</v>
      </c>
      <c r="N193" s="5" t="str">
        <f t="shared" si="107"/>
        <v>C</v>
      </c>
      <c r="O193" s="5" t="str">
        <f t="shared" si="108"/>
        <v>2</v>
      </c>
      <c r="P193" s="5">
        <v>10</v>
      </c>
      <c r="Q193" s="5" t="str">
        <f t="shared" si="109"/>
        <v>B</v>
      </c>
      <c r="R193" s="5" t="str">
        <f t="shared" si="110"/>
        <v>2</v>
      </c>
      <c r="S193" s="5">
        <v>26</v>
      </c>
      <c r="T193" s="5" t="str">
        <f t="shared" si="111"/>
        <v>A-</v>
      </c>
      <c r="U193" s="5" t="str">
        <f t="shared" si="112"/>
        <v>3.5</v>
      </c>
      <c r="V193" s="5">
        <v>22</v>
      </c>
      <c r="W193" s="5" t="str">
        <f t="shared" si="113"/>
        <v>B</v>
      </c>
      <c r="X193" s="5" t="str">
        <f t="shared" si="114"/>
        <v>3</v>
      </c>
      <c r="Y193" s="5">
        <v>26</v>
      </c>
      <c r="Z193" s="5" t="str">
        <f t="shared" si="115"/>
        <v>A-</v>
      </c>
      <c r="AA193" s="5" t="str">
        <f t="shared" si="116"/>
        <v>3.5</v>
      </c>
      <c r="AB193" s="5">
        <v>18</v>
      </c>
      <c r="AC193" s="5" t="str">
        <f t="shared" si="117"/>
        <v>C</v>
      </c>
      <c r="AD193" s="5" t="str">
        <f t="shared" si="118"/>
        <v>2</v>
      </c>
      <c r="AE193" s="5">
        <v>20</v>
      </c>
      <c r="AF193" s="5" t="str">
        <f t="shared" si="124"/>
        <v>A+</v>
      </c>
      <c r="AG193" s="5" t="str">
        <f t="shared" si="125"/>
        <v>5</v>
      </c>
      <c r="AH193" s="5">
        <v>17</v>
      </c>
      <c r="AI193" s="5" t="str">
        <f t="shared" si="119"/>
        <v>A+</v>
      </c>
      <c r="AJ193" s="5" t="str">
        <f t="shared" si="120"/>
        <v>5</v>
      </c>
      <c r="AK193" s="7" t="str">
        <f t="shared" si="121"/>
        <v>Pass</v>
      </c>
      <c r="AL193" s="8">
        <f t="shared" si="122"/>
        <v>208</v>
      </c>
      <c r="AM193" s="8">
        <f t="shared" si="123"/>
        <v>5</v>
      </c>
    </row>
    <row r="194" spans="1:39" ht="21.9" customHeight="1">
      <c r="A194" s="5">
        <v>6</v>
      </c>
      <c r="B194" s="5">
        <v>34</v>
      </c>
      <c r="C194" s="17" t="s">
        <v>507</v>
      </c>
      <c r="D194" s="5">
        <v>14</v>
      </c>
      <c r="E194" s="5" t="str">
        <f t="shared" si="101"/>
        <v>D</v>
      </c>
      <c r="F194" s="5" t="str">
        <f t="shared" si="102"/>
        <v>1</v>
      </c>
      <c r="G194" s="5">
        <v>23</v>
      </c>
      <c r="H194" s="5" t="str">
        <f t="shared" si="103"/>
        <v>B</v>
      </c>
      <c r="I194" s="5" t="str">
        <f t="shared" si="104"/>
        <v>3</v>
      </c>
      <c r="J194" s="5">
        <v>7</v>
      </c>
      <c r="K194" s="5" t="str">
        <f t="shared" si="105"/>
        <v>D</v>
      </c>
      <c r="L194" s="5" t="str">
        <f t="shared" si="106"/>
        <v>1</v>
      </c>
      <c r="M194" s="5">
        <v>24</v>
      </c>
      <c r="N194" s="5" t="str">
        <f t="shared" si="107"/>
        <v>A-</v>
      </c>
      <c r="O194" s="5" t="str">
        <f t="shared" si="108"/>
        <v>3.5</v>
      </c>
      <c r="P194" s="5">
        <v>16</v>
      </c>
      <c r="Q194" s="5" t="str">
        <f t="shared" si="109"/>
        <v>A+</v>
      </c>
      <c r="R194" s="5" t="str">
        <f t="shared" si="110"/>
        <v>5</v>
      </c>
      <c r="S194" s="5">
        <v>20</v>
      </c>
      <c r="T194" s="5" t="str">
        <f t="shared" si="111"/>
        <v>B</v>
      </c>
      <c r="U194" s="5" t="str">
        <f t="shared" si="112"/>
        <v>3</v>
      </c>
      <c r="V194" s="5">
        <v>20</v>
      </c>
      <c r="W194" s="5" t="str">
        <f t="shared" si="113"/>
        <v>B</v>
      </c>
      <c r="X194" s="5" t="str">
        <f t="shared" si="114"/>
        <v>3</v>
      </c>
      <c r="Y194" s="5">
        <v>25</v>
      </c>
      <c r="Z194" s="5" t="str">
        <f t="shared" si="115"/>
        <v>A-</v>
      </c>
      <c r="AA194" s="5" t="str">
        <f t="shared" si="116"/>
        <v>3.5</v>
      </c>
      <c r="AB194" s="5">
        <v>14</v>
      </c>
      <c r="AC194" s="5" t="str">
        <f t="shared" si="117"/>
        <v>D</v>
      </c>
      <c r="AD194" s="5" t="str">
        <f t="shared" si="118"/>
        <v>1</v>
      </c>
      <c r="AE194" s="5">
        <v>20</v>
      </c>
      <c r="AF194" s="5" t="str">
        <f t="shared" si="124"/>
        <v>A+</v>
      </c>
      <c r="AG194" s="5" t="str">
        <f t="shared" si="125"/>
        <v>5</v>
      </c>
      <c r="AH194" s="5">
        <v>17</v>
      </c>
      <c r="AI194" s="5" t="str">
        <f t="shared" si="119"/>
        <v>A+</v>
      </c>
      <c r="AJ194" s="5" t="str">
        <f t="shared" si="120"/>
        <v>5</v>
      </c>
      <c r="AK194" s="7" t="str">
        <f t="shared" si="121"/>
        <v>Pass</v>
      </c>
      <c r="AL194" s="8">
        <f t="shared" si="122"/>
        <v>200</v>
      </c>
      <c r="AM194" s="8">
        <f t="shared" si="123"/>
        <v>6</v>
      </c>
    </row>
    <row r="195" spans="1:39" ht="21.9" customHeight="1">
      <c r="A195" s="5">
        <v>7</v>
      </c>
      <c r="B195" s="5">
        <v>6</v>
      </c>
      <c r="C195" s="14" t="s">
        <v>477</v>
      </c>
      <c r="D195" s="5">
        <v>20</v>
      </c>
      <c r="E195" s="5" t="str">
        <f t="shared" si="101"/>
        <v>B</v>
      </c>
      <c r="F195" s="5" t="str">
        <f t="shared" si="102"/>
        <v>3</v>
      </c>
      <c r="G195" s="5">
        <v>26</v>
      </c>
      <c r="H195" s="5" t="str">
        <f t="shared" si="103"/>
        <v>A-</v>
      </c>
      <c r="I195" s="5" t="str">
        <f t="shared" si="104"/>
        <v>3.5</v>
      </c>
      <c r="J195" s="5">
        <v>7</v>
      </c>
      <c r="K195" s="5" t="str">
        <f t="shared" si="105"/>
        <v>D</v>
      </c>
      <c r="L195" s="5" t="str">
        <f t="shared" si="106"/>
        <v>1</v>
      </c>
      <c r="M195" s="5">
        <v>22</v>
      </c>
      <c r="N195" s="5" t="str">
        <f t="shared" si="107"/>
        <v>B</v>
      </c>
      <c r="O195" s="5" t="str">
        <f t="shared" si="108"/>
        <v>3</v>
      </c>
      <c r="P195" s="5">
        <v>14</v>
      </c>
      <c r="Q195" s="5" t="str">
        <f t="shared" si="109"/>
        <v>A</v>
      </c>
      <c r="R195" s="5" t="str">
        <f t="shared" si="110"/>
        <v>4</v>
      </c>
      <c r="S195" s="5">
        <v>22</v>
      </c>
      <c r="T195" s="5" t="str">
        <f t="shared" si="111"/>
        <v>B</v>
      </c>
      <c r="U195" s="5" t="str">
        <f t="shared" si="112"/>
        <v>3</v>
      </c>
      <c r="V195" s="5">
        <v>20</v>
      </c>
      <c r="W195" s="5" t="str">
        <f t="shared" si="113"/>
        <v>B</v>
      </c>
      <c r="X195" s="5" t="str">
        <f t="shared" si="114"/>
        <v>3</v>
      </c>
      <c r="Y195" s="5">
        <v>20</v>
      </c>
      <c r="Z195" s="5" t="str">
        <f t="shared" si="115"/>
        <v>B</v>
      </c>
      <c r="AA195" s="5" t="str">
        <f t="shared" si="116"/>
        <v>3</v>
      </c>
      <c r="AB195" s="5">
        <v>19</v>
      </c>
      <c r="AC195" s="5" t="str">
        <f t="shared" si="117"/>
        <v>C</v>
      </c>
      <c r="AD195" s="5" t="str">
        <f t="shared" si="118"/>
        <v>2</v>
      </c>
      <c r="AE195" s="5">
        <v>14</v>
      </c>
      <c r="AF195" s="5" t="str">
        <f t="shared" si="124"/>
        <v>A</v>
      </c>
      <c r="AG195" s="5" t="str">
        <f t="shared" si="125"/>
        <v>4</v>
      </c>
      <c r="AH195" s="5">
        <v>14</v>
      </c>
      <c r="AI195" s="5" t="str">
        <f t="shared" si="119"/>
        <v>A</v>
      </c>
      <c r="AJ195" s="5" t="str">
        <f t="shared" si="120"/>
        <v>4</v>
      </c>
      <c r="AK195" s="7" t="str">
        <f t="shared" si="121"/>
        <v>Pass</v>
      </c>
      <c r="AL195" s="8">
        <f t="shared" si="122"/>
        <v>198</v>
      </c>
      <c r="AM195" s="8">
        <f t="shared" si="123"/>
        <v>7</v>
      </c>
    </row>
    <row r="196" spans="1:39" ht="21.9" customHeight="1">
      <c r="A196" s="5">
        <v>8</v>
      </c>
      <c r="B196" s="5">
        <v>31</v>
      </c>
      <c r="C196" s="14" t="s">
        <v>502</v>
      </c>
      <c r="D196" s="5">
        <v>18</v>
      </c>
      <c r="E196" s="5" t="str">
        <f t="shared" si="101"/>
        <v>C</v>
      </c>
      <c r="F196" s="5" t="str">
        <f t="shared" si="102"/>
        <v>2</v>
      </c>
      <c r="G196" s="5">
        <v>25</v>
      </c>
      <c r="H196" s="5" t="str">
        <f t="shared" si="103"/>
        <v>A-</v>
      </c>
      <c r="I196" s="5" t="str">
        <f t="shared" si="104"/>
        <v>3.5</v>
      </c>
      <c r="J196" s="5">
        <v>6</v>
      </c>
      <c r="K196" s="5" t="str">
        <f t="shared" si="105"/>
        <v>D</v>
      </c>
      <c r="L196" s="5" t="str">
        <f t="shared" si="106"/>
        <v>1</v>
      </c>
      <c r="M196" s="5">
        <v>19</v>
      </c>
      <c r="N196" s="5" t="str">
        <f t="shared" si="107"/>
        <v>C</v>
      </c>
      <c r="O196" s="5" t="str">
        <f t="shared" si="108"/>
        <v>2</v>
      </c>
      <c r="P196" s="5">
        <v>8</v>
      </c>
      <c r="Q196" s="5" t="str">
        <f t="shared" si="109"/>
        <v>C</v>
      </c>
      <c r="R196" s="5" t="str">
        <f t="shared" si="110"/>
        <v>1</v>
      </c>
      <c r="S196" s="5">
        <v>15</v>
      </c>
      <c r="T196" s="5" t="str">
        <f t="shared" si="111"/>
        <v>D</v>
      </c>
      <c r="U196" s="5" t="str">
        <f t="shared" si="112"/>
        <v>1</v>
      </c>
      <c r="V196" s="5">
        <v>28</v>
      </c>
      <c r="W196" s="5" t="str">
        <f t="shared" si="113"/>
        <v>A</v>
      </c>
      <c r="X196" s="5" t="str">
        <f t="shared" si="114"/>
        <v>4</v>
      </c>
      <c r="Y196" s="5">
        <v>25</v>
      </c>
      <c r="Z196" s="5" t="str">
        <f t="shared" si="115"/>
        <v>A-</v>
      </c>
      <c r="AA196" s="5" t="str">
        <f t="shared" si="116"/>
        <v>3.5</v>
      </c>
      <c r="AB196" s="5">
        <v>20</v>
      </c>
      <c r="AC196" s="5" t="str">
        <f t="shared" si="117"/>
        <v>B</v>
      </c>
      <c r="AD196" s="5" t="str">
        <f t="shared" si="118"/>
        <v>3</v>
      </c>
      <c r="AE196" s="5">
        <v>12</v>
      </c>
      <c r="AF196" s="5" t="str">
        <f t="shared" si="124"/>
        <v>A-</v>
      </c>
      <c r="AG196" s="5" t="str">
        <f t="shared" si="125"/>
        <v>3.5</v>
      </c>
      <c r="AH196" s="5">
        <v>13</v>
      </c>
      <c r="AI196" s="5" t="str">
        <f t="shared" si="119"/>
        <v>A-</v>
      </c>
      <c r="AJ196" s="5" t="str">
        <f t="shared" si="120"/>
        <v>3.5</v>
      </c>
      <c r="AK196" s="7" t="str">
        <f t="shared" si="121"/>
        <v>Pass</v>
      </c>
      <c r="AL196" s="8">
        <f t="shared" si="122"/>
        <v>189</v>
      </c>
      <c r="AM196" s="8">
        <f t="shared" si="123"/>
        <v>8</v>
      </c>
    </row>
    <row r="197" spans="1:39" ht="21.9" customHeight="1">
      <c r="A197" s="5">
        <v>9</v>
      </c>
      <c r="B197" s="5">
        <v>15</v>
      </c>
      <c r="C197" s="14" t="s">
        <v>486</v>
      </c>
      <c r="D197" s="5">
        <v>15</v>
      </c>
      <c r="E197" s="5" t="str">
        <f t="shared" si="101"/>
        <v>D</v>
      </c>
      <c r="F197" s="5" t="str">
        <f t="shared" si="102"/>
        <v>1</v>
      </c>
      <c r="G197" s="5">
        <v>25</v>
      </c>
      <c r="H197" s="5" t="str">
        <f t="shared" si="103"/>
        <v>A-</v>
      </c>
      <c r="I197" s="5" t="str">
        <f t="shared" si="104"/>
        <v>3.5</v>
      </c>
      <c r="J197" s="5">
        <v>8</v>
      </c>
      <c r="K197" s="5" t="str">
        <f t="shared" si="105"/>
        <v>C</v>
      </c>
      <c r="L197" s="5" t="str">
        <f t="shared" si="106"/>
        <v>1</v>
      </c>
      <c r="M197" s="5">
        <v>16</v>
      </c>
      <c r="N197" s="5" t="str">
        <f t="shared" si="107"/>
        <v>C</v>
      </c>
      <c r="O197" s="5" t="str">
        <f t="shared" si="108"/>
        <v>1</v>
      </c>
      <c r="P197" s="5">
        <v>10</v>
      </c>
      <c r="Q197" s="5" t="str">
        <f t="shared" si="109"/>
        <v>B</v>
      </c>
      <c r="R197" s="5" t="str">
        <f t="shared" si="110"/>
        <v>2</v>
      </c>
      <c r="S197" s="5">
        <v>20</v>
      </c>
      <c r="T197" s="5" t="str">
        <f t="shared" si="111"/>
        <v>B</v>
      </c>
      <c r="U197" s="5" t="str">
        <f t="shared" si="112"/>
        <v>3</v>
      </c>
      <c r="V197" s="5">
        <v>16</v>
      </c>
      <c r="W197" s="5" t="str">
        <f t="shared" si="113"/>
        <v>C</v>
      </c>
      <c r="X197" s="5" t="str">
        <f t="shared" si="114"/>
        <v>1</v>
      </c>
      <c r="Y197" s="5">
        <v>25</v>
      </c>
      <c r="Z197" s="5" t="str">
        <f t="shared" si="115"/>
        <v>A-</v>
      </c>
      <c r="AA197" s="5" t="str">
        <f t="shared" si="116"/>
        <v>3.5</v>
      </c>
      <c r="AB197" s="5">
        <v>14</v>
      </c>
      <c r="AC197" s="5" t="str">
        <f t="shared" si="117"/>
        <v>D</v>
      </c>
      <c r="AD197" s="5" t="str">
        <f t="shared" si="118"/>
        <v>1</v>
      </c>
      <c r="AE197" s="5">
        <v>20</v>
      </c>
      <c r="AF197" s="5" t="str">
        <f t="shared" si="124"/>
        <v>A+</v>
      </c>
      <c r="AG197" s="5" t="str">
        <f t="shared" si="125"/>
        <v>5</v>
      </c>
      <c r="AH197" s="5">
        <v>13</v>
      </c>
      <c r="AI197" s="5" t="str">
        <f t="shared" si="119"/>
        <v>A-</v>
      </c>
      <c r="AJ197" s="5" t="str">
        <f t="shared" si="120"/>
        <v>3.5</v>
      </c>
      <c r="AK197" s="7" t="str">
        <f t="shared" si="121"/>
        <v>Pass</v>
      </c>
      <c r="AL197" s="8">
        <f t="shared" si="122"/>
        <v>182</v>
      </c>
      <c r="AM197" s="8">
        <f t="shared" si="123"/>
        <v>9</v>
      </c>
    </row>
    <row r="198" spans="1:39" ht="21.9" customHeight="1">
      <c r="A198" s="5">
        <v>10</v>
      </c>
      <c r="B198" s="5">
        <v>18</v>
      </c>
      <c r="C198" s="14" t="s">
        <v>489</v>
      </c>
      <c r="D198" s="5">
        <v>16</v>
      </c>
      <c r="E198" s="5" t="str">
        <f t="shared" si="101"/>
        <v>C</v>
      </c>
      <c r="F198" s="5" t="str">
        <f t="shared" si="102"/>
        <v>1</v>
      </c>
      <c r="G198" s="5">
        <v>15</v>
      </c>
      <c r="H198" s="5" t="str">
        <f t="shared" si="103"/>
        <v>D</v>
      </c>
      <c r="I198" s="5" t="str">
        <f t="shared" si="104"/>
        <v>1</v>
      </c>
      <c r="J198" s="5">
        <v>6</v>
      </c>
      <c r="K198" s="5" t="str">
        <f t="shared" si="105"/>
        <v>D</v>
      </c>
      <c r="L198" s="5" t="str">
        <f t="shared" si="106"/>
        <v>1</v>
      </c>
      <c r="M198" s="5">
        <v>26</v>
      </c>
      <c r="N198" s="5" t="str">
        <f t="shared" si="107"/>
        <v>A-</v>
      </c>
      <c r="O198" s="5" t="str">
        <f t="shared" si="108"/>
        <v>3.5</v>
      </c>
      <c r="P198" s="5">
        <v>10</v>
      </c>
      <c r="Q198" s="5" t="str">
        <f t="shared" si="109"/>
        <v>B</v>
      </c>
      <c r="R198" s="5" t="str">
        <f t="shared" si="110"/>
        <v>2</v>
      </c>
      <c r="S198" s="5">
        <v>20</v>
      </c>
      <c r="T198" s="5" t="str">
        <f t="shared" si="111"/>
        <v>B</v>
      </c>
      <c r="U198" s="5" t="str">
        <f t="shared" si="112"/>
        <v>3</v>
      </c>
      <c r="V198" s="5">
        <v>16</v>
      </c>
      <c r="W198" s="5" t="str">
        <f t="shared" si="113"/>
        <v>C</v>
      </c>
      <c r="X198" s="5" t="str">
        <f t="shared" si="114"/>
        <v>1</v>
      </c>
      <c r="Y198" s="5">
        <v>24</v>
      </c>
      <c r="Z198" s="5" t="str">
        <f t="shared" si="115"/>
        <v>A-</v>
      </c>
      <c r="AA198" s="5" t="str">
        <f t="shared" si="116"/>
        <v>3.5</v>
      </c>
      <c r="AB198" s="5">
        <v>13</v>
      </c>
      <c r="AC198" s="5" t="str">
        <f t="shared" si="117"/>
        <v>D</v>
      </c>
      <c r="AD198" s="5" t="str">
        <f t="shared" si="118"/>
        <v>1</v>
      </c>
      <c r="AE198" s="5">
        <v>15</v>
      </c>
      <c r="AF198" s="5" t="str">
        <f t="shared" si="124"/>
        <v>A</v>
      </c>
      <c r="AG198" s="5" t="str">
        <f t="shared" si="125"/>
        <v>4</v>
      </c>
      <c r="AH198" s="5">
        <v>16</v>
      </c>
      <c r="AI198" s="5" t="str">
        <f t="shared" si="119"/>
        <v>A+</v>
      </c>
      <c r="AJ198" s="5" t="str">
        <f t="shared" si="120"/>
        <v>5</v>
      </c>
      <c r="AK198" s="7" t="str">
        <f t="shared" si="121"/>
        <v>Pass</v>
      </c>
      <c r="AL198" s="8">
        <f t="shared" si="122"/>
        <v>177</v>
      </c>
      <c r="AM198" s="8">
        <f t="shared" si="123"/>
        <v>10</v>
      </c>
    </row>
    <row r="199" spans="1:39" ht="21.9" customHeight="1">
      <c r="A199" s="5">
        <v>11</v>
      </c>
      <c r="B199" s="5">
        <v>10</v>
      </c>
      <c r="C199" s="14" t="s">
        <v>481</v>
      </c>
      <c r="D199" s="5">
        <v>14</v>
      </c>
      <c r="E199" s="5" t="str">
        <f t="shared" si="101"/>
        <v>D</v>
      </c>
      <c r="F199" s="5" t="str">
        <f t="shared" si="102"/>
        <v>1</v>
      </c>
      <c r="G199" s="5">
        <v>21</v>
      </c>
      <c r="H199" s="5" t="str">
        <f t="shared" si="103"/>
        <v>B</v>
      </c>
      <c r="I199" s="5" t="str">
        <f t="shared" si="104"/>
        <v>3</v>
      </c>
      <c r="J199" s="5">
        <v>7</v>
      </c>
      <c r="K199" s="5" t="str">
        <f t="shared" si="105"/>
        <v>D</v>
      </c>
      <c r="L199" s="5" t="str">
        <f t="shared" si="106"/>
        <v>1</v>
      </c>
      <c r="M199" s="5">
        <v>20</v>
      </c>
      <c r="N199" s="5" t="str">
        <f t="shared" si="107"/>
        <v>B</v>
      </c>
      <c r="O199" s="5" t="str">
        <f t="shared" si="108"/>
        <v>3</v>
      </c>
      <c r="P199" s="5">
        <v>10</v>
      </c>
      <c r="Q199" s="5" t="str">
        <f t="shared" si="109"/>
        <v>B</v>
      </c>
      <c r="R199" s="5" t="str">
        <f t="shared" si="110"/>
        <v>2</v>
      </c>
      <c r="S199" s="5">
        <v>16</v>
      </c>
      <c r="T199" s="5" t="str">
        <f t="shared" si="111"/>
        <v>C</v>
      </c>
      <c r="U199" s="5" t="str">
        <f t="shared" si="112"/>
        <v>1</v>
      </c>
      <c r="V199" s="5">
        <v>16</v>
      </c>
      <c r="W199" s="5" t="str">
        <f t="shared" si="113"/>
        <v>C</v>
      </c>
      <c r="X199" s="5" t="str">
        <f t="shared" si="114"/>
        <v>1</v>
      </c>
      <c r="Y199" s="5">
        <v>23</v>
      </c>
      <c r="Z199" s="5" t="str">
        <f t="shared" si="115"/>
        <v>B</v>
      </c>
      <c r="AA199" s="5" t="str">
        <f t="shared" si="116"/>
        <v>3</v>
      </c>
      <c r="AB199" s="5">
        <v>15</v>
      </c>
      <c r="AC199" s="5" t="str">
        <f t="shared" si="117"/>
        <v>D</v>
      </c>
      <c r="AD199" s="5" t="str">
        <f t="shared" si="118"/>
        <v>1</v>
      </c>
      <c r="AE199" s="5">
        <v>10</v>
      </c>
      <c r="AF199" s="5" t="str">
        <f t="shared" si="124"/>
        <v>B</v>
      </c>
      <c r="AG199" s="5" t="str">
        <f t="shared" si="125"/>
        <v>2</v>
      </c>
      <c r="AH199" s="5">
        <v>17</v>
      </c>
      <c r="AI199" s="5" t="str">
        <f t="shared" si="119"/>
        <v>A+</v>
      </c>
      <c r="AJ199" s="5" t="str">
        <f t="shared" si="120"/>
        <v>5</v>
      </c>
      <c r="AK199" s="7" t="str">
        <f t="shared" si="121"/>
        <v>Pass</v>
      </c>
      <c r="AL199" s="8">
        <f t="shared" si="122"/>
        <v>169</v>
      </c>
      <c r="AM199" s="8">
        <f t="shared" si="123"/>
        <v>11</v>
      </c>
    </row>
    <row r="200" spans="1:39" ht="21.9" customHeight="1">
      <c r="A200" s="5">
        <v>12</v>
      </c>
      <c r="B200" s="5">
        <v>2</v>
      </c>
      <c r="C200" s="14" t="s">
        <v>473</v>
      </c>
      <c r="D200" s="5">
        <v>15</v>
      </c>
      <c r="E200" s="5" t="str">
        <f t="shared" si="101"/>
        <v>D</v>
      </c>
      <c r="F200" s="5" t="str">
        <f t="shared" si="102"/>
        <v>1</v>
      </c>
      <c r="G200" s="5">
        <v>23</v>
      </c>
      <c r="H200" s="5" t="str">
        <f t="shared" si="103"/>
        <v>B</v>
      </c>
      <c r="I200" s="5" t="str">
        <f t="shared" si="104"/>
        <v>3</v>
      </c>
      <c r="J200" s="5">
        <v>3</v>
      </c>
      <c r="K200" s="5" t="str">
        <f t="shared" si="105"/>
        <v>F</v>
      </c>
      <c r="L200" s="5" t="str">
        <f t="shared" si="106"/>
        <v>0</v>
      </c>
      <c r="M200" s="5">
        <v>18</v>
      </c>
      <c r="N200" s="5" t="str">
        <f t="shared" si="107"/>
        <v>C</v>
      </c>
      <c r="O200" s="5" t="str">
        <f t="shared" si="108"/>
        <v>2</v>
      </c>
      <c r="P200" s="5">
        <v>16</v>
      </c>
      <c r="Q200" s="5" t="str">
        <f t="shared" si="109"/>
        <v>A+</v>
      </c>
      <c r="R200" s="5" t="str">
        <f t="shared" si="110"/>
        <v>5</v>
      </c>
      <c r="S200" s="5">
        <v>6</v>
      </c>
      <c r="T200" s="5" t="str">
        <f t="shared" si="111"/>
        <v>F</v>
      </c>
      <c r="U200" s="5" t="str">
        <f t="shared" si="112"/>
        <v>0</v>
      </c>
      <c r="V200" s="5">
        <v>18</v>
      </c>
      <c r="W200" s="5" t="str">
        <f t="shared" si="113"/>
        <v>C</v>
      </c>
      <c r="X200" s="5" t="str">
        <f t="shared" si="114"/>
        <v>2</v>
      </c>
      <c r="Y200" s="5">
        <v>20</v>
      </c>
      <c r="Z200" s="5" t="str">
        <f t="shared" si="115"/>
        <v>B</v>
      </c>
      <c r="AA200" s="5" t="str">
        <f t="shared" si="116"/>
        <v>3</v>
      </c>
      <c r="AB200" s="5">
        <v>13</v>
      </c>
      <c r="AC200" s="5" t="str">
        <f t="shared" si="117"/>
        <v>D</v>
      </c>
      <c r="AD200" s="5" t="str">
        <f t="shared" si="118"/>
        <v>1</v>
      </c>
      <c r="AE200" s="5">
        <v>16</v>
      </c>
      <c r="AF200" s="5" t="str">
        <f t="shared" si="124"/>
        <v>A+</v>
      </c>
      <c r="AG200" s="5" t="str">
        <f t="shared" si="125"/>
        <v>5</v>
      </c>
      <c r="AH200" s="5">
        <v>14</v>
      </c>
      <c r="AI200" s="5" t="str">
        <f t="shared" si="119"/>
        <v>A</v>
      </c>
      <c r="AJ200" s="5" t="str">
        <f t="shared" si="120"/>
        <v>4</v>
      </c>
      <c r="AK200" s="7" t="str">
        <f t="shared" si="121"/>
        <v>Fail</v>
      </c>
      <c r="AL200" s="8">
        <f t="shared" si="122"/>
        <v>0</v>
      </c>
      <c r="AM200" s="8"/>
    </row>
    <row r="201" spans="1:39" ht="21.9" customHeight="1">
      <c r="A201" s="5">
        <v>13</v>
      </c>
      <c r="B201" s="5">
        <v>7</v>
      </c>
      <c r="C201" s="14" t="s">
        <v>478</v>
      </c>
      <c r="D201" s="5">
        <v>15</v>
      </c>
      <c r="E201" s="5" t="str">
        <f t="shared" si="101"/>
        <v>D</v>
      </c>
      <c r="F201" s="5" t="str">
        <f t="shared" si="102"/>
        <v>1</v>
      </c>
      <c r="G201" s="5">
        <v>18</v>
      </c>
      <c r="H201" s="5" t="str">
        <f t="shared" si="103"/>
        <v>C</v>
      </c>
      <c r="I201" s="5" t="str">
        <f t="shared" si="104"/>
        <v>2</v>
      </c>
      <c r="J201" s="5">
        <v>6</v>
      </c>
      <c r="K201" s="5" t="str">
        <f t="shared" si="105"/>
        <v>D</v>
      </c>
      <c r="L201" s="5" t="str">
        <f t="shared" si="106"/>
        <v>1</v>
      </c>
      <c r="M201" s="5">
        <v>24</v>
      </c>
      <c r="N201" s="5" t="str">
        <f t="shared" si="107"/>
        <v>A-</v>
      </c>
      <c r="O201" s="5" t="str">
        <f t="shared" si="108"/>
        <v>3.5</v>
      </c>
      <c r="P201" s="5">
        <v>14</v>
      </c>
      <c r="Q201" s="5" t="str">
        <f t="shared" si="109"/>
        <v>A</v>
      </c>
      <c r="R201" s="5" t="str">
        <f t="shared" si="110"/>
        <v>4</v>
      </c>
      <c r="S201" s="5">
        <v>5</v>
      </c>
      <c r="T201" s="5" t="str">
        <f t="shared" si="111"/>
        <v>F</v>
      </c>
      <c r="U201" s="5" t="str">
        <f t="shared" si="112"/>
        <v>0</v>
      </c>
      <c r="V201" s="5">
        <v>13</v>
      </c>
      <c r="W201" s="5" t="str">
        <f t="shared" si="113"/>
        <v>D</v>
      </c>
      <c r="X201" s="5" t="str">
        <f t="shared" si="114"/>
        <v>1</v>
      </c>
      <c r="Y201" s="5">
        <v>10</v>
      </c>
      <c r="Z201" s="5" t="str">
        <f t="shared" si="115"/>
        <v>F</v>
      </c>
      <c r="AA201" s="5" t="str">
        <f t="shared" si="116"/>
        <v>0</v>
      </c>
      <c r="AB201" s="5">
        <v>5</v>
      </c>
      <c r="AC201" s="5" t="str">
        <f t="shared" si="117"/>
        <v>F</v>
      </c>
      <c r="AD201" s="5" t="str">
        <f t="shared" si="118"/>
        <v>0</v>
      </c>
      <c r="AE201" s="5">
        <v>20</v>
      </c>
      <c r="AF201" s="5" t="str">
        <f t="shared" si="124"/>
        <v>A+</v>
      </c>
      <c r="AG201" s="5" t="str">
        <f t="shared" si="125"/>
        <v>5</v>
      </c>
      <c r="AH201" s="5">
        <v>14</v>
      </c>
      <c r="AI201" s="5" t="str">
        <f t="shared" si="119"/>
        <v>A</v>
      </c>
      <c r="AJ201" s="5" t="str">
        <f t="shared" si="120"/>
        <v>4</v>
      </c>
      <c r="AK201" s="7" t="str">
        <f t="shared" si="121"/>
        <v>Fail</v>
      </c>
      <c r="AL201" s="8">
        <f t="shared" si="122"/>
        <v>0</v>
      </c>
      <c r="AM201" s="8"/>
    </row>
    <row r="202" spans="1:39" ht="21.9" customHeight="1">
      <c r="A202" s="5">
        <v>14</v>
      </c>
      <c r="B202" s="5">
        <v>8</v>
      </c>
      <c r="C202" s="14" t="s">
        <v>479</v>
      </c>
      <c r="D202" s="5">
        <v>25</v>
      </c>
      <c r="E202" s="5" t="str">
        <f t="shared" si="101"/>
        <v>A-</v>
      </c>
      <c r="F202" s="5" t="str">
        <f t="shared" si="102"/>
        <v>3.5</v>
      </c>
      <c r="G202" s="5">
        <v>25</v>
      </c>
      <c r="H202" s="5" t="str">
        <f t="shared" si="103"/>
        <v>A-</v>
      </c>
      <c r="I202" s="5" t="str">
        <f t="shared" si="104"/>
        <v>3.5</v>
      </c>
      <c r="J202" s="5">
        <v>7</v>
      </c>
      <c r="K202" s="5" t="str">
        <f t="shared" si="105"/>
        <v>D</v>
      </c>
      <c r="L202" s="5" t="str">
        <f t="shared" si="106"/>
        <v>1</v>
      </c>
      <c r="M202" s="5">
        <v>24</v>
      </c>
      <c r="N202" s="5" t="str">
        <f t="shared" si="107"/>
        <v>A-</v>
      </c>
      <c r="O202" s="5" t="str">
        <f t="shared" si="108"/>
        <v>3.5</v>
      </c>
      <c r="P202" s="5">
        <v>8</v>
      </c>
      <c r="Q202" s="5" t="str">
        <f t="shared" si="109"/>
        <v>C</v>
      </c>
      <c r="R202" s="5" t="str">
        <f t="shared" si="110"/>
        <v>1</v>
      </c>
      <c r="S202" s="5">
        <v>16</v>
      </c>
      <c r="T202" s="5" t="str">
        <f t="shared" si="111"/>
        <v>C</v>
      </c>
      <c r="U202" s="5" t="str">
        <f t="shared" si="112"/>
        <v>1</v>
      </c>
      <c r="V202" s="5">
        <v>22</v>
      </c>
      <c r="W202" s="5" t="str">
        <f t="shared" si="113"/>
        <v>B</v>
      </c>
      <c r="X202" s="5" t="str">
        <f t="shared" si="114"/>
        <v>3</v>
      </c>
      <c r="Y202" s="5">
        <v>21</v>
      </c>
      <c r="Z202" s="5" t="str">
        <f t="shared" si="115"/>
        <v>B</v>
      </c>
      <c r="AA202" s="5" t="str">
        <f t="shared" si="116"/>
        <v>3</v>
      </c>
      <c r="AB202" s="5">
        <v>11</v>
      </c>
      <c r="AC202" s="5" t="str">
        <f t="shared" si="117"/>
        <v>F</v>
      </c>
      <c r="AD202" s="5" t="str">
        <f t="shared" si="118"/>
        <v>0</v>
      </c>
      <c r="AE202" s="5">
        <v>12</v>
      </c>
      <c r="AF202" s="5" t="str">
        <f t="shared" si="124"/>
        <v>A-</v>
      </c>
      <c r="AG202" s="5" t="str">
        <f t="shared" si="125"/>
        <v>3.5</v>
      </c>
      <c r="AH202" s="5">
        <v>16</v>
      </c>
      <c r="AI202" s="5" t="str">
        <f t="shared" si="119"/>
        <v>A+</v>
      </c>
      <c r="AJ202" s="5" t="str">
        <f t="shared" si="120"/>
        <v>5</v>
      </c>
      <c r="AK202" s="7" t="str">
        <f t="shared" si="121"/>
        <v>Fail</v>
      </c>
      <c r="AL202" s="8">
        <f t="shared" si="122"/>
        <v>0</v>
      </c>
      <c r="AM202" s="8"/>
    </row>
    <row r="203" spans="1:39" ht="21.9" customHeight="1">
      <c r="A203" s="5">
        <v>15</v>
      </c>
      <c r="B203" s="5">
        <v>9</v>
      </c>
      <c r="C203" s="14" t="s">
        <v>480</v>
      </c>
      <c r="D203" s="5">
        <v>6</v>
      </c>
      <c r="E203" s="5" t="str">
        <f t="shared" si="101"/>
        <v>F</v>
      </c>
      <c r="F203" s="5" t="str">
        <f t="shared" si="102"/>
        <v>0</v>
      </c>
      <c r="G203" s="5">
        <v>16</v>
      </c>
      <c r="H203" s="5" t="str">
        <f t="shared" si="103"/>
        <v>C</v>
      </c>
      <c r="I203" s="5" t="str">
        <f t="shared" si="104"/>
        <v>1</v>
      </c>
      <c r="J203" s="5">
        <v>0</v>
      </c>
      <c r="K203" s="5" t="str">
        <f t="shared" si="105"/>
        <v>F</v>
      </c>
      <c r="L203" s="5" t="str">
        <f t="shared" si="106"/>
        <v>0</v>
      </c>
      <c r="M203" s="5">
        <v>16</v>
      </c>
      <c r="N203" s="5" t="str">
        <f t="shared" si="107"/>
        <v>C</v>
      </c>
      <c r="O203" s="5" t="str">
        <f t="shared" si="108"/>
        <v>1</v>
      </c>
      <c r="P203" s="5">
        <v>8</v>
      </c>
      <c r="Q203" s="5" t="str">
        <f t="shared" si="109"/>
        <v>C</v>
      </c>
      <c r="R203" s="5" t="str">
        <f t="shared" si="110"/>
        <v>1</v>
      </c>
      <c r="S203" s="5">
        <v>9</v>
      </c>
      <c r="T203" s="5" t="str">
        <f t="shared" si="111"/>
        <v>F</v>
      </c>
      <c r="U203" s="5" t="str">
        <f t="shared" si="112"/>
        <v>0</v>
      </c>
      <c r="V203" s="5">
        <v>14</v>
      </c>
      <c r="W203" s="5" t="str">
        <f t="shared" si="113"/>
        <v>D</v>
      </c>
      <c r="X203" s="5" t="str">
        <f t="shared" si="114"/>
        <v>1</v>
      </c>
      <c r="Y203" s="5">
        <v>24</v>
      </c>
      <c r="Z203" s="5" t="str">
        <f t="shared" si="115"/>
        <v>A-</v>
      </c>
      <c r="AA203" s="5" t="str">
        <f t="shared" si="116"/>
        <v>3.5</v>
      </c>
      <c r="AB203" s="5">
        <v>9</v>
      </c>
      <c r="AC203" s="5" t="str">
        <f t="shared" si="117"/>
        <v>F</v>
      </c>
      <c r="AD203" s="5" t="str">
        <f t="shared" si="118"/>
        <v>0</v>
      </c>
      <c r="AE203" s="5">
        <v>7</v>
      </c>
      <c r="AF203" s="5" t="str">
        <f t="shared" si="124"/>
        <v>D</v>
      </c>
      <c r="AG203" s="5" t="str">
        <f t="shared" si="125"/>
        <v>1</v>
      </c>
      <c r="AH203" s="5">
        <v>12</v>
      </c>
      <c r="AI203" s="5" t="str">
        <f t="shared" si="119"/>
        <v>A-</v>
      </c>
      <c r="AJ203" s="5" t="str">
        <f t="shared" si="120"/>
        <v>3.5</v>
      </c>
      <c r="AK203" s="7" t="str">
        <f t="shared" si="121"/>
        <v>Fail</v>
      </c>
      <c r="AL203" s="8">
        <f t="shared" si="122"/>
        <v>0</v>
      </c>
      <c r="AM203" s="8"/>
    </row>
    <row r="204" spans="1:39" ht="21.9" customHeight="1">
      <c r="A204" s="5">
        <v>16</v>
      </c>
      <c r="B204" s="5">
        <v>11</v>
      </c>
      <c r="C204" s="14" t="s">
        <v>482</v>
      </c>
      <c r="D204" s="5">
        <v>15</v>
      </c>
      <c r="E204" s="5" t="str">
        <f t="shared" si="101"/>
        <v>D</v>
      </c>
      <c r="F204" s="5" t="str">
        <f t="shared" si="102"/>
        <v>1</v>
      </c>
      <c r="G204" s="5">
        <v>20</v>
      </c>
      <c r="H204" s="5" t="str">
        <f t="shared" si="103"/>
        <v>B</v>
      </c>
      <c r="I204" s="5" t="str">
        <f t="shared" si="104"/>
        <v>3</v>
      </c>
      <c r="J204" s="5">
        <v>3</v>
      </c>
      <c r="K204" s="5" t="str">
        <f t="shared" si="105"/>
        <v>F</v>
      </c>
      <c r="L204" s="5" t="str">
        <f t="shared" si="106"/>
        <v>0</v>
      </c>
      <c r="M204" s="5">
        <v>18</v>
      </c>
      <c r="N204" s="5" t="str">
        <f t="shared" si="107"/>
        <v>C</v>
      </c>
      <c r="O204" s="5" t="str">
        <f t="shared" si="108"/>
        <v>2</v>
      </c>
      <c r="P204" s="5">
        <v>8</v>
      </c>
      <c r="Q204" s="5" t="str">
        <f t="shared" si="109"/>
        <v>C</v>
      </c>
      <c r="R204" s="5" t="str">
        <f t="shared" si="110"/>
        <v>1</v>
      </c>
      <c r="S204" s="5">
        <v>8</v>
      </c>
      <c r="T204" s="5" t="str">
        <f t="shared" si="111"/>
        <v>F</v>
      </c>
      <c r="U204" s="5" t="str">
        <f t="shared" si="112"/>
        <v>0</v>
      </c>
      <c r="V204" s="5">
        <v>13</v>
      </c>
      <c r="W204" s="5" t="str">
        <f t="shared" si="113"/>
        <v>D</v>
      </c>
      <c r="X204" s="5" t="str">
        <f t="shared" si="114"/>
        <v>1</v>
      </c>
      <c r="Y204" s="5">
        <v>12</v>
      </c>
      <c r="Z204" s="5" t="str">
        <f t="shared" si="115"/>
        <v>F</v>
      </c>
      <c r="AA204" s="5" t="str">
        <f t="shared" si="116"/>
        <v>0</v>
      </c>
      <c r="AB204" s="5">
        <v>4</v>
      </c>
      <c r="AC204" s="5" t="str">
        <f t="shared" si="117"/>
        <v>F</v>
      </c>
      <c r="AD204" s="5" t="str">
        <f t="shared" si="118"/>
        <v>0</v>
      </c>
      <c r="AE204" s="5">
        <v>10</v>
      </c>
      <c r="AF204" s="5" t="str">
        <f t="shared" si="124"/>
        <v>B</v>
      </c>
      <c r="AG204" s="5" t="str">
        <f t="shared" si="125"/>
        <v>2</v>
      </c>
      <c r="AH204" s="5">
        <v>12</v>
      </c>
      <c r="AI204" s="5" t="str">
        <f t="shared" si="119"/>
        <v>A-</v>
      </c>
      <c r="AJ204" s="5" t="str">
        <f t="shared" si="120"/>
        <v>3.5</v>
      </c>
      <c r="AK204" s="7" t="str">
        <f t="shared" si="121"/>
        <v>Fail</v>
      </c>
      <c r="AL204" s="8">
        <f t="shared" si="122"/>
        <v>0</v>
      </c>
      <c r="AM204" s="8"/>
    </row>
    <row r="205" spans="1:39" ht="21.9" customHeight="1">
      <c r="A205" s="5">
        <v>17</v>
      </c>
      <c r="B205" s="5">
        <v>12</v>
      </c>
      <c r="C205" s="14" t="s">
        <v>483</v>
      </c>
      <c r="D205" s="5">
        <v>20</v>
      </c>
      <c r="E205" s="5" t="str">
        <f t="shared" si="101"/>
        <v>B</v>
      </c>
      <c r="F205" s="5" t="str">
        <f t="shared" si="102"/>
        <v>3</v>
      </c>
      <c r="G205" s="5">
        <v>32</v>
      </c>
      <c r="H205" s="5" t="str">
        <f t="shared" si="103"/>
        <v>A+</v>
      </c>
      <c r="I205" s="5" t="str">
        <f t="shared" si="104"/>
        <v>5</v>
      </c>
      <c r="J205" s="5">
        <v>8</v>
      </c>
      <c r="K205" s="5" t="str">
        <f t="shared" si="105"/>
        <v>C</v>
      </c>
      <c r="L205" s="5" t="str">
        <f t="shared" si="106"/>
        <v>1</v>
      </c>
      <c r="M205" s="5">
        <v>22</v>
      </c>
      <c r="N205" s="5" t="str">
        <f t="shared" si="107"/>
        <v>B</v>
      </c>
      <c r="O205" s="5" t="str">
        <f t="shared" si="108"/>
        <v>3</v>
      </c>
      <c r="P205" s="5">
        <v>14</v>
      </c>
      <c r="Q205" s="5" t="str">
        <f t="shared" si="109"/>
        <v>A</v>
      </c>
      <c r="R205" s="5" t="str">
        <f t="shared" si="110"/>
        <v>4</v>
      </c>
      <c r="S205" s="5">
        <v>8</v>
      </c>
      <c r="T205" s="5" t="str">
        <f t="shared" si="111"/>
        <v>F</v>
      </c>
      <c r="U205" s="5" t="str">
        <f t="shared" si="112"/>
        <v>0</v>
      </c>
      <c r="V205" s="5">
        <v>22</v>
      </c>
      <c r="W205" s="5" t="str">
        <f t="shared" si="113"/>
        <v>B</v>
      </c>
      <c r="X205" s="5" t="str">
        <f t="shared" si="114"/>
        <v>3</v>
      </c>
      <c r="Y205" s="5">
        <v>29</v>
      </c>
      <c r="Z205" s="5" t="str">
        <f t="shared" si="115"/>
        <v>A</v>
      </c>
      <c r="AA205" s="5" t="str">
        <f t="shared" si="116"/>
        <v>4</v>
      </c>
      <c r="AB205" s="5">
        <v>22</v>
      </c>
      <c r="AC205" s="5" t="str">
        <f t="shared" si="117"/>
        <v>B</v>
      </c>
      <c r="AD205" s="5" t="str">
        <f t="shared" si="118"/>
        <v>3</v>
      </c>
      <c r="AE205" s="5">
        <v>24</v>
      </c>
      <c r="AF205" s="5" t="str">
        <f t="shared" si="124"/>
        <v>A+</v>
      </c>
      <c r="AG205" s="5" t="str">
        <f t="shared" si="125"/>
        <v>5</v>
      </c>
      <c r="AH205" s="5">
        <v>17</v>
      </c>
      <c r="AI205" s="5" t="str">
        <f t="shared" si="119"/>
        <v>A+</v>
      </c>
      <c r="AJ205" s="5" t="str">
        <f t="shared" si="120"/>
        <v>5</v>
      </c>
      <c r="AK205" s="7" t="str">
        <f t="shared" si="121"/>
        <v>Fail</v>
      </c>
      <c r="AL205" s="8">
        <f t="shared" si="122"/>
        <v>0</v>
      </c>
      <c r="AM205" s="8"/>
    </row>
    <row r="206" spans="1:39" ht="21.9" customHeight="1">
      <c r="A206" s="5">
        <v>18</v>
      </c>
      <c r="B206" s="5">
        <v>13</v>
      </c>
      <c r="C206" s="14" t="s">
        <v>484</v>
      </c>
      <c r="D206" s="5">
        <v>15</v>
      </c>
      <c r="E206" s="5" t="str">
        <f t="shared" si="101"/>
        <v>D</v>
      </c>
      <c r="F206" s="5" t="str">
        <f t="shared" si="102"/>
        <v>1</v>
      </c>
      <c r="G206" s="5">
        <v>14</v>
      </c>
      <c r="H206" s="5" t="str">
        <f t="shared" si="103"/>
        <v>D</v>
      </c>
      <c r="I206" s="5" t="str">
        <f t="shared" si="104"/>
        <v>1</v>
      </c>
      <c r="J206" s="5">
        <v>3</v>
      </c>
      <c r="K206" s="5" t="str">
        <f t="shared" si="105"/>
        <v>F</v>
      </c>
      <c r="L206" s="5" t="str">
        <f t="shared" si="106"/>
        <v>0</v>
      </c>
      <c r="M206" s="5">
        <v>18</v>
      </c>
      <c r="N206" s="5" t="str">
        <f t="shared" si="107"/>
        <v>C</v>
      </c>
      <c r="O206" s="5" t="str">
        <f t="shared" si="108"/>
        <v>2</v>
      </c>
      <c r="P206" s="5">
        <v>10</v>
      </c>
      <c r="Q206" s="5" t="str">
        <f t="shared" si="109"/>
        <v>B</v>
      </c>
      <c r="R206" s="5" t="str">
        <f t="shared" si="110"/>
        <v>2</v>
      </c>
      <c r="S206" s="5"/>
      <c r="T206" s="5" t="str">
        <f t="shared" si="111"/>
        <v>F</v>
      </c>
      <c r="U206" s="5" t="str">
        <f t="shared" si="112"/>
        <v>0</v>
      </c>
      <c r="V206" s="5">
        <v>14</v>
      </c>
      <c r="W206" s="5" t="str">
        <f t="shared" si="113"/>
        <v>D</v>
      </c>
      <c r="X206" s="5" t="str">
        <f t="shared" si="114"/>
        <v>1</v>
      </c>
      <c r="Y206" s="5">
        <v>18</v>
      </c>
      <c r="Z206" s="5" t="str">
        <f t="shared" si="115"/>
        <v>C</v>
      </c>
      <c r="AA206" s="5" t="str">
        <f t="shared" si="116"/>
        <v>2</v>
      </c>
      <c r="AB206" s="5">
        <v>8</v>
      </c>
      <c r="AC206" s="5" t="str">
        <f t="shared" si="117"/>
        <v>F</v>
      </c>
      <c r="AD206" s="5" t="str">
        <f t="shared" si="118"/>
        <v>0</v>
      </c>
      <c r="AE206" s="5">
        <v>10</v>
      </c>
      <c r="AF206" s="5" t="str">
        <f t="shared" si="124"/>
        <v>B</v>
      </c>
      <c r="AG206" s="5" t="str">
        <f t="shared" si="125"/>
        <v>2</v>
      </c>
      <c r="AH206" s="5">
        <v>13</v>
      </c>
      <c r="AI206" s="5" t="str">
        <f t="shared" si="119"/>
        <v>A-</v>
      </c>
      <c r="AJ206" s="5" t="str">
        <f t="shared" si="120"/>
        <v>3.5</v>
      </c>
      <c r="AK206" s="7" t="str">
        <f t="shared" si="121"/>
        <v>Fail</v>
      </c>
      <c r="AL206" s="8">
        <f t="shared" si="122"/>
        <v>0</v>
      </c>
      <c r="AM206" s="8"/>
    </row>
    <row r="207" spans="1:39" ht="21.9" customHeight="1">
      <c r="A207" s="5">
        <v>19</v>
      </c>
      <c r="B207" s="5">
        <v>14</v>
      </c>
      <c r="C207" s="14" t="s">
        <v>485</v>
      </c>
      <c r="D207" s="5"/>
      <c r="E207" s="5" t="str">
        <f t="shared" si="101"/>
        <v>F</v>
      </c>
      <c r="F207" s="5" t="str">
        <f t="shared" si="102"/>
        <v>0</v>
      </c>
      <c r="G207" s="5"/>
      <c r="H207" s="5" t="str">
        <f t="shared" si="103"/>
        <v>F</v>
      </c>
      <c r="I207" s="5" t="str">
        <f t="shared" si="104"/>
        <v>0</v>
      </c>
      <c r="J207" s="5"/>
      <c r="K207" s="5" t="str">
        <f t="shared" si="105"/>
        <v>F</v>
      </c>
      <c r="L207" s="5" t="str">
        <f t="shared" si="106"/>
        <v>0</v>
      </c>
      <c r="M207" s="5"/>
      <c r="N207" s="5" t="str">
        <f t="shared" si="107"/>
        <v>F</v>
      </c>
      <c r="O207" s="5" t="str">
        <f t="shared" si="108"/>
        <v>0</v>
      </c>
      <c r="P207" s="5"/>
      <c r="Q207" s="5" t="str">
        <f t="shared" si="109"/>
        <v>F</v>
      </c>
      <c r="R207" s="5" t="str">
        <f t="shared" si="110"/>
        <v>0</v>
      </c>
      <c r="S207" s="5"/>
      <c r="T207" s="5" t="str">
        <f t="shared" si="111"/>
        <v>F</v>
      </c>
      <c r="U207" s="5" t="str">
        <f t="shared" si="112"/>
        <v>0</v>
      </c>
      <c r="V207" s="5"/>
      <c r="W207" s="5" t="str">
        <f t="shared" si="113"/>
        <v>F</v>
      </c>
      <c r="X207" s="5" t="str">
        <f t="shared" si="114"/>
        <v>0</v>
      </c>
      <c r="Y207" s="5"/>
      <c r="Z207" s="5" t="str">
        <f t="shared" si="115"/>
        <v>F</v>
      </c>
      <c r="AA207" s="5" t="str">
        <f t="shared" si="116"/>
        <v>0</v>
      </c>
      <c r="AB207" s="5"/>
      <c r="AC207" s="5" t="str">
        <f t="shared" si="117"/>
        <v>F</v>
      </c>
      <c r="AD207" s="5" t="str">
        <f t="shared" si="118"/>
        <v>0</v>
      </c>
      <c r="AE207" s="5"/>
      <c r="AF207" s="5" t="str">
        <f t="shared" si="124"/>
        <v>F</v>
      </c>
      <c r="AG207" s="5" t="str">
        <f t="shared" si="125"/>
        <v>0</v>
      </c>
      <c r="AH207" s="5"/>
      <c r="AI207" s="5" t="str">
        <f t="shared" si="119"/>
        <v>F</v>
      </c>
      <c r="AJ207" s="5" t="str">
        <f t="shared" si="120"/>
        <v>0</v>
      </c>
      <c r="AK207" s="7" t="str">
        <f t="shared" si="121"/>
        <v>Fail</v>
      </c>
      <c r="AL207" s="8">
        <f t="shared" si="122"/>
        <v>0</v>
      </c>
      <c r="AM207" s="8"/>
    </row>
    <row r="208" spans="1:39" ht="21.9" customHeight="1">
      <c r="A208" s="5">
        <v>20</v>
      </c>
      <c r="B208" s="5">
        <v>16</v>
      </c>
      <c r="C208" s="14" t="s">
        <v>487</v>
      </c>
      <c r="D208" s="5">
        <v>13</v>
      </c>
      <c r="E208" s="5" t="str">
        <f t="shared" si="101"/>
        <v>D</v>
      </c>
      <c r="F208" s="5" t="str">
        <f t="shared" si="102"/>
        <v>1</v>
      </c>
      <c r="G208" s="5">
        <v>20</v>
      </c>
      <c r="H208" s="5" t="str">
        <f t="shared" si="103"/>
        <v>B</v>
      </c>
      <c r="I208" s="5" t="str">
        <f t="shared" si="104"/>
        <v>3</v>
      </c>
      <c r="J208" s="5">
        <v>7</v>
      </c>
      <c r="K208" s="5" t="str">
        <f t="shared" si="105"/>
        <v>D</v>
      </c>
      <c r="L208" s="5" t="str">
        <f t="shared" si="106"/>
        <v>1</v>
      </c>
      <c r="M208" s="5">
        <v>16</v>
      </c>
      <c r="N208" s="5" t="str">
        <f t="shared" si="107"/>
        <v>C</v>
      </c>
      <c r="O208" s="5" t="str">
        <f t="shared" si="108"/>
        <v>1</v>
      </c>
      <c r="P208" s="5">
        <v>8</v>
      </c>
      <c r="Q208" s="5" t="str">
        <f t="shared" si="109"/>
        <v>C</v>
      </c>
      <c r="R208" s="5" t="str">
        <f t="shared" si="110"/>
        <v>1</v>
      </c>
      <c r="S208" s="5">
        <v>5</v>
      </c>
      <c r="T208" s="5" t="str">
        <f t="shared" si="111"/>
        <v>F</v>
      </c>
      <c r="U208" s="5" t="str">
        <f t="shared" si="112"/>
        <v>0</v>
      </c>
      <c r="V208" s="5">
        <v>14</v>
      </c>
      <c r="W208" s="5" t="str">
        <f t="shared" si="113"/>
        <v>D</v>
      </c>
      <c r="X208" s="5" t="str">
        <f t="shared" si="114"/>
        <v>1</v>
      </c>
      <c r="Y208" s="5">
        <v>23</v>
      </c>
      <c r="Z208" s="5" t="str">
        <f t="shared" si="115"/>
        <v>B</v>
      </c>
      <c r="AA208" s="5" t="str">
        <f t="shared" si="116"/>
        <v>3</v>
      </c>
      <c r="AB208" s="5">
        <v>15</v>
      </c>
      <c r="AC208" s="5" t="str">
        <f t="shared" si="117"/>
        <v>D</v>
      </c>
      <c r="AD208" s="5" t="str">
        <f t="shared" si="118"/>
        <v>1</v>
      </c>
      <c r="AE208" s="5">
        <v>8</v>
      </c>
      <c r="AF208" s="5" t="str">
        <f t="shared" si="124"/>
        <v>C</v>
      </c>
      <c r="AG208" s="5" t="str">
        <f t="shared" si="125"/>
        <v>1</v>
      </c>
      <c r="AH208" s="5">
        <v>15</v>
      </c>
      <c r="AI208" s="5" t="str">
        <f t="shared" si="119"/>
        <v>A</v>
      </c>
      <c r="AJ208" s="5" t="str">
        <f t="shared" si="120"/>
        <v>4</v>
      </c>
      <c r="AK208" s="7" t="str">
        <f t="shared" si="121"/>
        <v>Fail</v>
      </c>
      <c r="AL208" s="8">
        <f t="shared" si="122"/>
        <v>0</v>
      </c>
      <c r="AM208" s="8"/>
    </row>
    <row r="209" spans="1:39" ht="21.9" customHeight="1">
      <c r="A209" s="5">
        <v>21</v>
      </c>
      <c r="B209" s="5">
        <v>17</v>
      </c>
      <c r="C209" s="14" t="s">
        <v>488</v>
      </c>
      <c r="D209" s="5">
        <v>22</v>
      </c>
      <c r="E209" s="5" t="str">
        <f t="shared" si="101"/>
        <v>B</v>
      </c>
      <c r="F209" s="5" t="str">
        <f t="shared" si="102"/>
        <v>3</v>
      </c>
      <c r="G209" s="5">
        <v>28</v>
      </c>
      <c r="H209" s="5" t="str">
        <f t="shared" si="103"/>
        <v>A</v>
      </c>
      <c r="I209" s="5" t="str">
        <f t="shared" si="104"/>
        <v>4</v>
      </c>
      <c r="J209" s="5">
        <v>3</v>
      </c>
      <c r="K209" s="5" t="str">
        <f t="shared" si="105"/>
        <v>F</v>
      </c>
      <c r="L209" s="5" t="str">
        <f t="shared" si="106"/>
        <v>0</v>
      </c>
      <c r="M209" s="5">
        <v>18</v>
      </c>
      <c r="N209" s="5" t="str">
        <f t="shared" si="107"/>
        <v>C</v>
      </c>
      <c r="O209" s="5" t="str">
        <f t="shared" si="108"/>
        <v>2</v>
      </c>
      <c r="P209" s="5">
        <v>10</v>
      </c>
      <c r="Q209" s="5" t="str">
        <f t="shared" si="109"/>
        <v>B</v>
      </c>
      <c r="R209" s="5" t="str">
        <f t="shared" si="110"/>
        <v>2</v>
      </c>
      <c r="S209" s="5">
        <v>15</v>
      </c>
      <c r="T209" s="5" t="str">
        <f t="shared" si="111"/>
        <v>D</v>
      </c>
      <c r="U209" s="5" t="str">
        <f t="shared" si="112"/>
        <v>1</v>
      </c>
      <c r="V209" s="5">
        <v>18</v>
      </c>
      <c r="W209" s="5" t="str">
        <f t="shared" si="113"/>
        <v>C</v>
      </c>
      <c r="X209" s="5" t="str">
        <f t="shared" si="114"/>
        <v>2</v>
      </c>
      <c r="Y209" s="5">
        <v>23</v>
      </c>
      <c r="Z209" s="5" t="str">
        <f t="shared" si="115"/>
        <v>B</v>
      </c>
      <c r="AA209" s="5" t="str">
        <f t="shared" si="116"/>
        <v>3</v>
      </c>
      <c r="AB209" s="5">
        <v>11</v>
      </c>
      <c r="AC209" s="5" t="str">
        <f t="shared" si="117"/>
        <v>F</v>
      </c>
      <c r="AD209" s="5" t="str">
        <f t="shared" si="118"/>
        <v>0</v>
      </c>
      <c r="AE209" s="5">
        <v>10</v>
      </c>
      <c r="AF209" s="5" t="str">
        <f t="shared" si="124"/>
        <v>B</v>
      </c>
      <c r="AG209" s="5" t="str">
        <f t="shared" si="125"/>
        <v>2</v>
      </c>
      <c r="AH209" s="5">
        <v>18</v>
      </c>
      <c r="AI209" s="5" t="str">
        <f t="shared" si="119"/>
        <v>A+</v>
      </c>
      <c r="AJ209" s="5" t="str">
        <f t="shared" si="120"/>
        <v>5</v>
      </c>
      <c r="AK209" s="7" t="str">
        <f t="shared" si="121"/>
        <v>Fail</v>
      </c>
      <c r="AL209" s="8">
        <f t="shared" si="122"/>
        <v>0</v>
      </c>
      <c r="AM209" s="8"/>
    </row>
    <row r="210" spans="1:39" ht="21.9" customHeight="1">
      <c r="A210" s="5">
        <v>22</v>
      </c>
      <c r="B210" s="5">
        <v>19</v>
      </c>
      <c r="C210" s="14" t="s">
        <v>490</v>
      </c>
      <c r="D210" s="5">
        <v>15</v>
      </c>
      <c r="E210" s="5" t="str">
        <f t="shared" si="101"/>
        <v>D</v>
      </c>
      <c r="F210" s="5" t="str">
        <f t="shared" si="102"/>
        <v>1</v>
      </c>
      <c r="G210" s="5">
        <v>16</v>
      </c>
      <c r="H210" s="5" t="str">
        <f t="shared" si="103"/>
        <v>C</v>
      </c>
      <c r="I210" s="5" t="str">
        <f t="shared" si="104"/>
        <v>1</v>
      </c>
      <c r="J210" s="5">
        <v>7</v>
      </c>
      <c r="K210" s="5" t="str">
        <f t="shared" si="105"/>
        <v>D</v>
      </c>
      <c r="L210" s="5" t="str">
        <f t="shared" si="106"/>
        <v>1</v>
      </c>
      <c r="M210" s="5">
        <v>18</v>
      </c>
      <c r="N210" s="5" t="str">
        <f t="shared" si="107"/>
        <v>C</v>
      </c>
      <c r="O210" s="5" t="str">
        <f t="shared" si="108"/>
        <v>2</v>
      </c>
      <c r="P210" s="5">
        <v>10</v>
      </c>
      <c r="Q210" s="5" t="str">
        <f t="shared" si="109"/>
        <v>B</v>
      </c>
      <c r="R210" s="5" t="str">
        <f t="shared" si="110"/>
        <v>2</v>
      </c>
      <c r="S210" s="5"/>
      <c r="T210" s="5" t="str">
        <f t="shared" si="111"/>
        <v>F</v>
      </c>
      <c r="U210" s="5" t="str">
        <f t="shared" si="112"/>
        <v>0</v>
      </c>
      <c r="V210" s="5">
        <v>14</v>
      </c>
      <c r="W210" s="5" t="str">
        <f t="shared" si="113"/>
        <v>D</v>
      </c>
      <c r="X210" s="5" t="str">
        <f t="shared" si="114"/>
        <v>1</v>
      </c>
      <c r="Y210" s="5">
        <v>19</v>
      </c>
      <c r="Z210" s="5" t="str">
        <f t="shared" si="115"/>
        <v>C</v>
      </c>
      <c r="AA210" s="5" t="str">
        <f t="shared" si="116"/>
        <v>2</v>
      </c>
      <c r="AB210" s="5">
        <v>14</v>
      </c>
      <c r="AC210" s="5" t="str">
        <f t="shared" si="117"/>
        <v>D</v>
      </c>
      <c r="AD210" s="5" t="str">
        <f t="shared" si="118"/>
        <v>1</v>
      </c>
      <c r="AE210" s="5">
        <v>17</v>
      </c>
      <c r="AF210" s="5" t="str">
        <f t="shared" si="124"/>
        <v>A+</v>
      </c>
      <c r="AG210" s="5" t="str">
        <f t="shared" si="125"/>
        <v>5</v>
      </c>
      <c r="AH210" s="5">
        <v>17</v>
      </c>
      <c r="AI210" s="5" t="str">
        <f t="shared" si="119"/>
        <v>A+</v>
      </c>
      <c r="AJ210" s="5" t="str">
        <f t="shared" si="120"/>
        <v>5</v>
      </c>
      <c r="AK210" s="7" t="str">
        <f t="shared" si="121"/>
        <v>Fail</v>
      </c>
      <c r="AL210" s="8">
        <f t="shared" si="122"/>
        <v>0</v>
      </c>
      <c r="AM210" s="8"/>
    </row>
    <row r="211" spans="1:39" ht="21.9" customHeight="1">
      <c r="A211" s="5">
        <v>23</v>
      </c>
      <c r="B211" s="5">
        <v>20</v>
      </c>
      <c r="C211" s="14" t="s">
        <v>491</v>
      </c>
      <c r="D211" s="5">
        <v>7</v>
      </c>
      <c r="E211" s="5" t="str">
        <f t="shared" si="101"/>
        <v>F</v>
      </c>
      <c r="F211" s="5" t="str">
        <f t="shared" si="102"/>
        <v>0</v>
      </c>
      <c r="G211" s="5">
        <v>14</v>
      </c>
      <c r="H211" s="5" t="str">
        <f t="shared" si="103"/>
        <v>D</v>
      </c>
      <c r="I211" s="5" t="str">
        <f t="shared" si="104"/>
        <v>1</v>
      </c>
      <c r="J211" s="5">
        <v>7</v>
      </c>
      <c r="K211" s="5" t="str">
        <f t="shared" si="105"/>
        <v>D</v>
      </c>
      <c r="L211" s="5" t="str">
        <f t="shared" si="106"/>
        <v>1</v>
      </c>
      <c r="M211" s="5">
        <v>18</v>
      </c>
      <c r="N211" s="5" t="str">
        <f t="shared" si="107"/>
        <v>C</v>
      </c>
      <c r="O211" s="5" t="str">
        <f t="shared" si="108"/>
        <v>2</v>
      </c>
      <c r="P211" s="5">
        <v>10</v>
      </c>
      <c r="Q211" s="5" t="str">
        <f t="shared" si="109"/>
        <v>B</v>
      </c>
      <c r="R211" s="5" t="str">
        <f t="shared" si="110"/>
        <v>2</v>
      </c>
      <c r="S211" s="5">
        <v>9</v>
      </c>
      <c r="T211" s="5" t="str">
        <f t="shared" si="111"/>
        <v>F</v>
      </c>
      <c r="U211" s="5" t="str">
        <f t="shared" si="112"/>
        <v>0</v>
      </c>
      <c r="V211" s="5">
        <v>16</v>
      </c>
      <c r="W211" s="5" t="str">
        <f t="shared" si="113"/>
        <v>C</v>
      </c>
      <c r="X211" s="5" t="str">
        <f t="shared" si="114"/>
        <v>1</v>
      </c>
      <c r="Y211" s="5">
        <v>19</v>
      </c>
      <c r="Z211" s="5" t="str">
        <f t="shared" si="115"/>
        <v>C</v>
      </c>
      <c r="AA211" s="5" t="str">
        <f t="shared" si="116"/>
        <v>2</v>
      </c>
      <c r="AB211" s="5">
        <v>6</v>
      </c>
      <c r="AC211" s="5" t="str">
        <f t="shared" si="117"/>
        <v>F</v>
      </c>
      <c r="AD211" s="5" t="str">
        <f t="shared" si="118"/>
        <v>0</v>
      </c>
      <c r="AE211" s="5">
        <v>11</v>
      </c>
      <c r="AF211" s="5" t="str">
        <f t="shared" si="124"/>
        <v>B</v>
      </c>
      <c r="AG211" s="5" t="str">
        <f t="shared" si="125"/>
        <v>2</v>
      </c>
      <c r="AH211" s="5">
        <v>15</v>
      </c>
      <c r="AI211" s="5" t="str">
        <f t="shared" si="119"/>
        <v>A</v>
      </c>
      <c r="AJ211" s="5" t="str">
        <f t="shared" si="120"/>
        <v>4</v>
      </c>
      <c r="AK211" s="7" t="str">
        <f t="shared" si="121"/>
        <v>Fail</v>
      </c>
      <c r="AL211" s="8">
        <f t="shared" si="122"/>
        <v>0</v>
      </c>
      <c r="AM211" s="8"/>
    </row>
    <row r="212" spans="1:39" ht="21.9" customHeight="1">
      <c r="A212" s="5">
        <v>24</v>
      </c>
      <c r="B212" s="5">
        <v>21</v>
      </c>
      <c r="C212" s="14" t="s">
        <v>492</v>
      </c>
      <c r="D212" s="5">
        <v>17</v>
      </c>
      <c r="E212" s="5" t="str">
        <f t="shared" si="101"/>
        <v>C</v>
      </c>
      <c r="F212" s="5" t="str">
        <f t="shared" si="102"/>
        <v>2</v>
      </c>
      <c r="G212" s="5">
        <v>26</v>
      </c>
      <c r="H212" s="5" t="str">
        <f t="shared" si="103"/>
        <v>A-</v>
      </c>
      <c r="I212" s="5" t="str">
        <f t="shared" si="104"/>
        <v>3.5</v>
      </c>
      <c r="J212" s="5">
        <v>8</v>
      </c>
      <c r="K212" s="5" t="str">
        <f t="shared" si="105"/>
        <v>C</v>
      </c>
      <c r="L212" s="5" t="str">
        <f t="shared" si="106"/>
        <v>1</v>
      </c>
      <c r="M212" s="5">
        <v>18</v>
      </c>
      <c r="N212" s="5" t="str">
        <f t="shared" si="107"/>
        <v>C</v>
      </c>
      <c r="O212" s="5" t="str">
        <f t="shared" si="108"/>
        <v>2</v>
      </c>
      <c r="P212" s="5">
        <v>8</v>
      </c>
      <c r="Q212" s="5" t="str">
        <f t="shared" si="109"/>
        <v>C</v>
      </c>
      <c r="R212" s="5" t="str">
        <f t="shared" si="110"/>
        <v>1</v>
      </c>
      <c r="S212" s="5">
        <v>8</v>
      </c>
      <c r="T212" s="5" t="str">
        <f t="shared" si="111"/>
        <v>F</v>
      </c>
      <c r="U212" s="5" t="str">
        <f t="shared" si="112"/>
        <v>0</v>
      </c>
      <c r="V212" s="5">
        <v>22</v>
      </c>
      <c r="W212" s="5" t="str">
        <f t="shared" si="113"/>
        <v>B</v>
      </c>
      <c r="X212" s="5" t="str">
        <f t="shared" si="114"/>
        <v>3</v>
      </c>
      <c r="Y212" s="5">
        <v>22</v>
      </c>
      <c r="Z212" s="5" t="str">
        <f t="shared" si="115"/>
        <v>B</v>
      </c>
      <c r="AA212" s="5" t="str">
        <f t="shared" si="116"/>
        <v>3</v>
      </c>
      <c r="AB212" s="5">
        <v>15</v>
      </c>
      <c r="AC212" s="5" t="str">
        <f t="shared" si="117"/>
        <v>D</v>
      </c>
      <c r="AD212" s="5" t="str">
        <f t="shared" si="118"/>
        <v>1</v>
      </c>
      <c r="AE212" s="5">
        <v>20</v>
      </c>
      <c r="AF212" s="5" t="str">
        <f t="shared" si="124"/>
        <v>A+</v>
      </c>
      <c r="AG212" s="5" t="str">
        <f t="shared" si="125"/>
        <v>5</v>
      </c>
      <c r="AH212" s="5">
        <v>13</v>
      </c>
      <c r="AI212" s="5" t="str">
        <f t="shared" si="119"/>
        <v>A-</v>
      </c>
      <c r="AJ212" s="5" t="str">
        <f t="shared" si="120"/>
        <v>3.5</v>
      </c>
      <c r="AK212" s="7" t="str">
        <f t="shared" si="121"/>
        <v>Fail</v>
      </c>
      <c r="AL212" s="8">
        <f t="shared" si="122"/>
        <v>0</v>
      </c>
      <c r="AM212" s="8"/>
    </row>
    <row r="213" spans="1:39" ht="21.9" customHeight="1">
      <c r="A213" s="5">
        <v>25</v>
      </c>
      <c r="B213" s="5">
        <v>22</v>
      </c>
      <c r="C213" s="14" t="s">
        <v>493</v>
      </c>
      <c r="D213" s="5">
        <v>8</v>
      </c>
      <c r="E213" s="5" t="str">
        <f t="shared" si="101"/>
        <v>F</v>
      </c>
      <c r="F213" s="5" t="str">
        <f t="shared" si="102"/>
        <v>0</v>
      </c>
      <c r="G213" s="5">
        <v>14</v>
      </c>
      <c r="H213" s="5" t="str">
        <f t="shared" si="103"/>
        <v>D</v>
      </c>
      <c r="I213" s="5" t="str">
        <f t="shared" si="104"/>
        <v>1</v>
      </c>
      <c r="J213" s="5">
        <v>1</v>
      </c>
      <c r="K213" s="5" t="str">
        <f t="shared" si="105"/>
        <v>F</v>
      </c>
      <c r="L213" s="5" t="str">
        <f t="shared" si="106"/>
        <v>0</v>
      </c>
      <c r="M213" s="5">
        <v>18</v>
      </c>
      <c r="N213" s="5" t="str">
        <f t="shared" si="107"/>
        <v>C</v>
      </c>
      <c r="O213" s="5" t="str">
        <f t="shared" si="108"/>
        <v>2</v>
      </c>
      <c r="P213" s="5">
        <v>8</v>
      </c>
      <c r="Q213" s="5" t="str">
        <f t="shared" si="109"/>
        <v>C</v>
      </c>
      <c r="R213" s="5" t="str">
        <f t="shared" si="110"/>
        <v>1</v>
      </c>
      <c r="S213" s="5">
        <v>6</v>
      </c>
      <c r="T213" s="5" t="str">
        <f t="shared" si="111"/>
        <v>F</v>
      </c>
      <c r="U213" s="5" t="str">
        <f t="shared" si="112"/>
        <v>0</v>
      </c>
      <c r="V213" s="5">
        <v>13</v>
      </c>
      <c r="W213" s="5" t="str">
        <f t="shared" si="113"/>
        <v>D</v>
      </c>
      <c r="X213" s="5" t="str">
        <f t="shared" si="114"/>
        <v>1</v>
      </c>
      <c r="Y213" s="5">
        <v>24</v>
      </c>
      <c r="Z213" s="5" t="str">
        <f t="shared" si="115"/>
        <v>A-</v>
      </c>
      <c r="AA213" s="5" t="str">
        <f t="shared" si="116"/>
        <v>3.5</v>
      </c>
      <c r="AB213" s="5">
        <v>4</v>
      </c>
      <c r="AC213" s="5" t="str">
        <f t="shared" si="117"/>
        <v>F</v>
      </c>
      <c r="AD213" s="5" t="str">
        <f t="shared" si="118"/>
        <v>0</v>
      </c>
      <c r="AE213" s="5">
        <v>12</v>
      </c>
      <c r="AF213" s="5" t="str">
        <f t="shared" si="124"/>
        <v>A-</v>
      </c>
      <c r="AG213" s="5" t="str">
        <f t="shared" si="125"/>
        <v>3.5</v>
      </c>
      <c r="AH213" s="5">
        <v>16</v>
      </c>
      <c r="AI213" s="5" t="str">
        <f t="shared" si="119"/>
        <v>A+</v>
      </c>
      <c r="AJ213" s="5" t="str">
        <f t="shared" si="120"/>
        <v>5</v>
      </c>
      <c r="AK213" s="7" t="str">
        <f t="shared" si="121"/>
        <v>Fail</v>
      </c>
      <c r="AL213" s="8">
        <f t="shared" si="122"/>
        <v>0</v>
      </c>
      <c r="AM213" s="8"/>
    </row>
    <row r="214" spans="1:39" ht="21.9" customHeight="1">
      <c r="A214" s="5">
        <v>26</v>
      </c>
      <c r="B214" s="5">
        <v>24</v>
      </c>
      <c r="C214" s="14" t="s">
        <v>495</v>
      </c>
      <c r="D214" s="5">
        <v>16</v>
      </c>
      <c r="E214" s="5" t="str">
        <f t="shared" si="101"/>
        <v>C</v>
      </c>
      <c r="F214" s="5" t="str">
        <f t="shared" si="102"/>
        <v>1</v>
      </c>
      <c r="G214" s="5">
        <v>16</v>
      </c>
      <c r="H214" s="5" t="str">
        <f t="shared" si="103"/>
        <v>C</v>
      </c>
      <c r="I214" s="5" t="str">
        <f t="shared" si="104"/>
        <v>1</v>
      </c>
      <c r="J214" s="5">
        <v>8</v>
      </c>
      <c r="K214" s="5" t="str">
        <f t="shared" si="105"/>
        <v>C</v>
      </c>
      <c r="L214" s="5" t="str">
        <f t="shared" si="106"/>
        <v>1</v>
      </c>
      <c r="M214" s="5">
        <v>24</v>
      </c>
      <c r="N214" s="5" t="str">
        <f t="shared" si="107"/>
        <v>A-</v>
      </c>
      <c r="O214" s="5" t="str">
        <f t="shared" si="108"/>
        <v>3.5</v>
      </c>
      <c r="P214" s="5">
        <v>8</v>
      </c>
      <c r="Q214" s="5" t="str">
        <f t="shared" si="109"/>
        <v>C</v>
      </c>
      <c r="R214" s="5" t="str">
        <f t="shared" si="110"/>
        <v>1</v>
      </c>
      <c r="S214" s="5">
        <v>15</v>
      </c>
      <c r="T214" s="5" t="str">
        <f t="shared" si="111"/>
        <v>D</v>
      </c>
      <c r="U214" s="5" t="str">
        <f t="shared" si="112"/>
        <v>1</v>
      </c>
      <c r="V214" s="5">
        <v>18</v>
      </c>
      <c r="W214" s="5" t="str">
        <f t="shared" si="113"/>
        <v>C</v>
      </c>
      <c r="X214" s="5" t="str">
        <f t="shared" si="114"/>
        <v>2</v>
      </c>
      <c r="Y214" s="5">
        <v>18</v>
      </c>
      <c r="Z214" s="5" t="str">
        <f t="shared" si="115"/>
        <v>C</v>
      </c>
      <c r="AA214" s="5" t="str">
        <f t="shared" si="116"/>
        <v>2</v>
      </c>
      <c r="AB214" s="5">
        <v>8</v>
      </c>
      <c r="AC214" s="5" t="str">
        <f t="shared" si="117"/>
        <v>F</v>
      </c>
      <c r="AD214" s="5" t="str">
        <f t="shared" si="118"/>
        <v>0</v>
      </c>
      <c r="AE214" s="5">
        <v>12</v>
      </c>
      <c r="AF214" s="5" t="str">
        <f t="shared" si="124"/>
        <v>A-</v>
      </c>
      <c r="AG214" s="5" t="str">
        <f t="shared" si="125"/>
        <v>3.5</v>
      </c>
      <c r="AH214" s="5">
        <v>17</v>
      </c>
      <c r="AI214" s="5" t="str">
        <f t="shared" si="119"/>
        <v>A+</v>
      </c>
      <c r="AJ214" s="5" t="str">
        <f t="shared" si="120"/>
        <v>5</v>
      </c>
      <c r="AK214" s="7" t="str">
        <f t="shared" si="121"/>
        <v>Fail</v>
      </c>
      <c r="AL214" s="8">
        <f t="shared" si="122"/>
        <v>0</v>
      </c>
      <c r="AM214" s="8"/>
    </row>
    <row r="215" spans="1:39" ht="21.9" customHeight="1">
      <c r="A215" s="5">
        <v>27</v>
      </c>
      <c r="B215" s="5">
        <v>25</v>
      </c>
      <c r="C215" s="14" t="s">
        <v>496</v>
      </c>
      <c r="D215" s="5">
        <v>6</v>
      </c>
      <c r="E215" s="5" t="str">
        <f t="shared" si="101"/>
        <v>F</v>
      </c>
      <c r="F215" s="5" t="str">
        <f t="shared" si="102"/>
        <v>0</v>
      </c>
      <c r="G215" s="5">
        <v>19</v>
      </c>
      <c r="H215" s="5" t="str">
        <f t="shared" si="103"/>
        <v>C</v>
      </c>
      <c r="I215" s="5" t="str">
        <f t="shared" si="104"/>
        <v>2</v>
      </c>
      <c r="J215" s="5">
        <v>2</v>
      </c>
      <c r="K215" s="5" t="str">
        <f t="shared" si="105"/>
        <v>F</v>
      </c>
      <c r="L215" s="5" t="str">
        <f t="shared" si="106"/>
        <v>0</v>
      </c>
      <c r="M215" s="5">
        <v>18</v>
      </c>
      <c r="N215" s="5" t="str">
        <f t="shared" si="107"/>
        <v>C</v>
      </c>
      <c r="O215" s="5" t="str">
        <f t="shared" si="108"/>
        <v>2</v>
      </c>
      <c r="P215" s="5">
        <v>8</v>
      </c>
      <c r="Q215" s="5" t="str">
        <f t="shared" si="109"/>
        <v>C</v>
      </c>
      <c r="R215" s="5" t="str">
        <f t="shared" si="110"/>
        <v>1</v>
      </c>
      <c r="S215" s="5">
        <v>9</v>
      </c>
      <c r="T215" s="5" t="str">
        <f t="shared" si="111"/>
        <v>F</v>
      </c>
      <c r="U215" s="5" t="str">
        <f t="shared" si="112"/>
        <v>0</v>
      </c>
      <c r="V215" s="5">
        <v>13</v>
      </c>
      <c r="W215" s="5" t="str">
        <f t="shared" si="113"/>
        <v>D</v>
      </c>
      <c r="X215" s="5" t="str">
        <f t="shared" si="114"/>
        <v>1</v>
      </c>
      <c r="Y215" s="5">
        <v>27</v>
      </c>
      <c r="Z215" s="5" t="str">
        <f t="shared" si="115"/>
        <v>A-</v>
      </c>
      <c r="AA215" s="5" t="str">
        <f t="shared" si="116"/>
        <v>3.5</v>
      </c>
      <c r="AB215" s="5">
        <v>12</v>
      </c>
      <c r="AC215" s="5" t="str">
        <f t="shared" si="117"/>
        <v>F</v>
      </c>
      <c r="AD215" s="5" t="str">
        <f t="shared" si="118"/>
        <v>0</v>
      </c>
      <c r="AE215" s="5">
        <v>10</v>
      </c>
      <c r="AF215" s="5" t="str">
        <f t="shared" si="124"/>
        <v>B</v>
      </c>
      <c r="AG215" s="5" t="str">
        <f t="shared" si="125"/>
        <v>2</v>
      </c>
      <c r="AH215" s="5">
        <v>13</v>
      </c>
      <c r="AI215" s="5" t="str">
        <f t="shared" si="119"/>
        <v>A-</v>
      </c>
      <c r="AJ215" s="5" t="str">
        <f t="shared" si="120"/>
        <v>3.5</v>
      </c>
      <c r="AK215" s="7" t="str">
        <f t="shared" si="121"/>
        <v>Fail</v>
      </c>
      <c r="AL215" s="8">
        <f t="shared" si="122"/>
        <v>0</v>
      </c>
      <c r="AM215" s="8"/>
    </row>
    <row r="216" spans="1:39" ht="21.9" customHeight="1">
      <c r="A216" s="5">
        <v>28</v>
      </c>
      <c r="B216" s="5">
        <v>26</v>
      </c>
      <c r="C216" s="14" t="s">
        <v>497</v>
      </c>
      <c r="D216" s="5">
        <v>16</v>
      </c>
      <c r="E216" s="5" t="str">
        <f t="shared" si="101"/>
        <v>C</v>
      </c>
      <c r="F216" s="5" t="str">
        <f t="shared" si="102"/>
        <v>1</v>
      </c>
      <c r="G216" s="5">
        <v>21</v>
      </c>
      <c r="H216" s="5" t="str">
        <f t="shared" si="103"/>
        <v>B</v>
      </c>
      <c r="I216" s="5" t="str">
        <f t="shared" si="104"/>
        <v>3</v>
      </c>
      <c r="J216" s="5">
        <v>7</v>
      </c>
      <c r="K216" s="5" t="str">
        <f t="shared" si="105"/>
        <v>D</v>
      </c>
      <c r="L216" s="5" t="str">
        <f t="shared" si="106"/>
        <v>1</v>
      </c>
      <c r="M216" s="5">
        <v>18</v>
      </c>
      <c r="N216" s="5" t="str">
        <f t="shared" si="107"/>
        <v>C</v>
      </c>
      <c r="O216" s="5" t="str">
        <f t="shared" si="108"/>
        <v>2</v>
      </c>
      <c r="P216" s="5">
        <v>8</v>
      </c>
      <c r="Q216" s="5" t="str">
        <f t="shared" si="109"/>
        <v>C</v>
      </c>
      <c r="R216" s="5" t="str">
        <f t="shared" si="110"/>
        <v>1</v>
      </c>
      <c r="S216" s="5">
        <v>12</v>
      </c>
      <c r="T216" s="5" t="str">
        <f t="shared" si="111"/>
        <v>F</v>
      </c>
      <c r="U216" s="5" t="str">
        <f t="shared" si="112"/>
        <v>0</v>
      </c>
      <c r="V216" s="5">
        <v>18</v>
      </c>
      <c r="W216" s="5" t="str">
        <f t="shared" si="113"/>
        <v>C</v>
      </c>
      <c r="X216" s="5" t="str">
        <f t="shared" si="114"/>
        <v>2</v>
      </c>
      <c r="Y216" s="5">
        <v>24</v>
      </c>
      <c r="Z216" s="5" t="str">
        <f t="shared" si="115"/>
        <v>A-</v>
      </c>
      <c r="AA216" s="5" t="str">
        <f t="shared" si="116"/>
        <v>3.5</v>
      </c>
      <c r="AB216" s="5">
        <v>13</v>
      </c>
      <c r="AC216" s="5" t="str">
        <f t="shared" si="117"/>
        <v>D</v>
      </c>
      <c r="AD216" s="5" t="str">
        <f t="shared" si="118"/>
        <v>1</v>
      </c>
      <c r="AE216" s="5">
        <v>20</v>
      </c>
      <c r="AF216" s="5" t="str">
        <f t="shared" si="124"/>
        <v>A+</v>
      </c>
      <c r="AG216" s="5" t="str">
        <f t="shared" si="125"/>
        <v>5</v>
      </c>
      <c r="AH216" s="5">
        <v>13</v>
      </c>
      <c r="AI216" s="5" t="str">
        <f t="shared" si="119"/>
        <v>A-</v>
      </c>
      <c r="AJ216" s="5" t="str">
        <f t="shared" si="120"/>
        <v>3.5</v>
      </c>
      <c r="AK216" s="7" t="str">
        <f t="shared" si="121"/>
        <v>Fail</v>
      </c>
      <c r="AL216" s="8">
        <f t="shared" si="122"/>
        <v>0</v>
      </c>
      <c r="AM216" s="8"/>
    </row>
    <row r="217" spans="1:39" ht="21.9" customHeight="1">
      <c r="A217" s="5">
        <v>29</v>
      </c>
      <c r="B217" s="5">
        <v>27</v>
      </c>
      <c r="C217" s="14" t="s">
        <v>498</v>
      </c>
      <c r="D217" s="5">
        <v>13</v>
      </c>
      <c r="E217" s="5" t="str">
        <f t="shared" si="101"/>
        <v>D</v>
      </c>
      <c r="F217" s="5" t="str">
        <f t="shared" si="102"/>
        <v>1</v>
      </c>
      <c r="G217" s="5">
        <v>24</v>
      </c>
      <c r="H217" s="5" t="str">
        <f t="shared" si="103"/>
        <v>A-</v>
      </c>
      <c r="I217" s="5" t="str">
        <f t="shared" si="104"/>
        <v>3.5</v>
      </c>
      <c r="J217" s="5">
        <v>3</v>
      </c>
      <c r="K217" s="5" t="str">
        <f t="shared" si="105"/>
        <v>F</v>
      </c>
      <c r="L217" s="5" t="str">
        <f t="shared" si="106"/>
        <v>0</v>
      </c>
      <c r="M217" s="5">
        <v>20</v>
      </c>
      <c r="N217" s="5" t="str">
        <f t="shared" si="107"/>
        <v>B</v>
      </c>
      <c r="O217" s="5" t="str">
        <f t="shared" si="108"/>
        <v>3</v>
      </c>
      <c r="P217" s="5">
        <v>15</v>
      </c>
      <c r="Q217" s="5" t="str">
        <f t="shared" si="109"/>
        <v>A</v>
      </c>
      <c r="R217" s="5" t="str">
        <f t="shared" si="110"/>
        <v>4</v>
      </c>
      <c r="S217" s="5">
        <v>32</v>
      </c>
      <c r="T217" s="5" t="str">
        <f t="shared" si="111"/>
        <v>A+</v>
      </c>
      <c r="U217" s="5" t="str">
        <f t="shared" si="112"/>
        <v>5</v>
      </c>
      <c r="V217" s="5">
        <v>18</v>
      </c>
      <c r="W217" s="5" t="str">
        <f t="shared" si="113"/>
        <v>C</v>
      </c>
      <c r="X217" s="5" t="str">
        <f t="shared" si="114"/>
        <v>2</v>
      </c>
      <c r="Y217" s="5">
        <v>25</v>
      </c>
      <c r="Z217" s="5" t="str">
        <f t="shared" si="115"/>
        <v>A-</v>
      </c>
      <c r="AA217" s="5" t="str">
        <f t="shared" si="116"/>
        <v>3.5</v>
      </c>
      <c r="AB217" s="5">
        <v>17</v>
      </c>
      <c r="AC217" s="5" t="str">
        <f t="shared" si="117"/>
        <v>C</v>
      </c>
      <c r="AD217" s="5" t="str">
        <f t="shared" si="118"/>
        <v>2</v>
      </c>
      <c r="AE217" s="5">
        <v>17</v>
      </c>
      <c r="AF217" s="5" t="str">
        <f t="shared" si="124"/>
        <v>A+</v>
      </c>
      <c r="AG217" s="5" t="str">
        <f t="shared" si="125"/>
        <v>5</v>
      </c>
      <c r="AH217" s="5">
        <v>17</v>
      </c>
      <c r="AI217" s="5" t="str">
        <f t="shared" si="119"/>
        <v>A+</v>
      </c>
      <c r="AJ217" s="5" t="str">
        <f t="shared" si="120"/>
        <v>5</v>
      </c>
      <c r="AK217" s="7" t="str">
        <f t="shared" si="121"/>
        <v>Fail</v>
      </c>
      <c r="AL217" s="8">
        <f t="shared" si="122"/>
        <v>0</v>
      </c>
      <c r="AM217" s="8"/>
    </row>
    <row r="218" spans="1:39" ht="21.9" customHeight="1">
      <c r="A218" s="5">
        <v>30</v>
      </c>
      <c r="B218" s="5">
        <v>28</v>
      </c>
      <c r="C218" s="14" t="s">
        <v>499</v>
      </c>
      <c r="D218" s="5">
        <v>17</v>
      </c>
      <c r="E218" s="5" t="str">
        <f t="shared" si="101"/>
        <v>C</v>
      </c>
      <c r="F218" s="5" t="str">
        <f t="shared" si="102"/>
        <v>2</v>
      </c>
      <c r="G218" s="5">
        <v>21</v>
      </c>
      <c r="H218" s="5" t="str">
        <f t="shared" si="103"/>
        <v>B</v>
      </c>
      <c r="I218" s="5" t="str">
        <f t="shared" si="104"/>
        <v>3</v>
      </c>
      <c r="J218" s="5">
        <v>6</v>
      </c>
      <c r="K218" s="5" t="str">
        <f t="shared" si="105"/>
        <v>D</v>
      </c>
      <c r="L218" s="5" t="str">
        <f t="shared" si="106"/>
        <v>1</v>
      </c>
      <c r="M218" s="5">
        <v>16</v>
      </c>
      <c r="N218" s="5" t="str">
        <f t="shared" si="107"/>
        <v>C</v>
      </c>
      <c r="O218" s="5" t="str">
        <f t="shared" si="108"/>
        <v>1</v>
      </c>
      <c r="P218" s="5">
        <v>15</v>
      </c>
      <c r="Q218" s="5" t="str">
        <f t="shared" si="109"/>
        <v>A</v>
      </c>
      <c r="R218" s="5" t="str">
        <f t="shared" si="110"/>
        <v>4</v>
      </c>
      <c r="S218" s="5">
        <v>20</v>
      </c>
      <c r="T218" s="5" t="str">
        <f t="shared" si="111"/>
        <v>B</v>
      </c>
      <c r="U218" s="5" t="str">
        <f t="shared" si="112"/>
        <v>3</v>
      </c>
      <c r="V218" s="5">
        <v>20</v>
      </c>
      <c r="W218" s="5" t="str">
        <f t="shared" si="113"/>
        <v>B</v>
      </c>
      <c r="X218" s="5" t="str">
        <f t="shared" si="114"/>
        <v>3</v>
      </c>
      <c r="Y218" s="5">
        <v>30</v>
      </c>
      <c r="Z218" s="5" t="str">
        <f t="shared" si="115"/>
        <v>A</v>
      </c>
      <c r="AA218" s="5" t="str">
        <f t="shared" si="116"/>
        <v>4</v>
      </c>
      <c r="AB218" s="5">
        <v>28</v>
      </c>
      <c r="AC218" s="5" t="str">
        <f t="shared" si="117"/>
        <v>A</v>
      </c>
      <c r="AD218" s="5" t="str">
        <f t="shared" si="118"/>
        <v>4</v>
      </c>
      <c r="AE218" s="5">
        <v>7</v>
      </c>
      <c r="AF218" s="5" t="str">
        <f t="shared" si="124"/>
        <v>D</v>
      </c>
      <c r="AG218" s="5" t="str">
        <f t="shared" si="125"/>
        <v>1</v>
      </c>
      <c r="AH218" s="5">
        <v>16</v>
      </c>
      <c r="AI218" s="5" t="str">
        <f t="shared" si="119"/>
        <v>A+</v>
      </c>
      <c r="AJ218" s="5" t="str">
        <f t="shared" si="120"/>
        <v>5</v>
      </c>
      <c r="AK218" s="7" t="str">
        <f t="shared" si="121"/>
        <v>Fail</v>
      </c>
      <c r="AL218" s="8">
        <f t="shared" si="122"/>
        <v>0</v>
      </c>
      <c r="AM218" s="8"/>
    </row>
    <row r="219" spans="1:39" ht="21.9" customHeight="1">
      <c r="A219" s="5">
        <v>31</v>
      </c>
      <c r="B219" s="5">
        <v>29</v>
      </c>
      <c r="C219" s="14" t="s">
        <v>500</v>
      </c>
      <c r="D219" s="5">
        <v>9</v>
      </c>
      <c r="E219" s="5" t="str">
        <f t="shared" si="101"/>
        <v>F</v>
      </c>
      <c r="F219" s="5" t="str">
        <f t="shared" si="102"/>
        <v>0</v>
      </c>
      <c r="G219" s="5">
        <v>22</v>
      </c>
      <c r="H219" s="5" t="str">
        <f t="shared" si="103"/>
        <v>B</v>
      </c>
      <c r="I219" s="5" t="str">
        <f t="shared" si="104"/>
        <v>3</v>
      </c>
      <c r="J219" s="5">
        <v>7</v>
      </c>
      <c r="K219" s="5" t="str">
        <f t="shared" si="105"/>
        <v>D</v>
      </c>
      <c r="L219" s="5" t="str">
        <f t="shared" si="106"/>
        <v>1</v>
      </c>
      <c r="M219" s="5">
        <v>24</v>
      </c>
      <c r="N219" s="5" t="str">
        <f t="shared" si="107"/>
        <v>A-</v>
      </c>
      <c r="O219" s="5" t="str">
        <f t="shared" si="108"/>
        <v>3.5</v>
      </c>
      <c r="P219" s="5">
        <v>8</v>
      </c>
      <c r="Q219" s="5" t="str">
        <f t="shared" si="109"/>
        <v>C</v>
      </c>
      <c r="R219" s="5" t="str">
        <f t="shared" si="110"/>
        <v>1</v>
      </c>
      <c r="S219" s="5">
        <v>5</v>
      </c>
      <c r="T219" s="5" t="str">
        <f t="shared" si="111"/>
        <v>F</v>
      </c>
      <c r="U219" s="5" t="str">
        <f t="shared" si="112"/>
        <v>0</v>
      </c>
      <c r="V219" s="5">
        <v>20</v>
      </c>
      <c r="W219" s="5" t="str">
        <f t="shared" si="113"/>
        <v>B</v>
      </c>
      <c r="X219" s="5" t="str">
        <f t="shared" si="114"/>
        <v>3</v>
      </c>
      <c r="Y219" s="5">
        <v>18</v>
      </c>
      <c r="Z219" s="5" t="str">
        <f t="shared" si="115"/>
        <v>C</v>
      </c>
      <c r="AA219" s="5" t="str">
        <f t="shared" si="116"/>
        <v>2</v>
      </c>
      <c r="AB219" s="5">
        <v>14</v>
      </c>
      <c r="AC219" s="5" t="str">
        <f t="shared" si="117"/>
        <v>D</v>
      </c>
      <c r="AD219" s="5" t="str">
        <f t="shared" si="118"/>
        <v>1</v>
      </c>
      <c r="AE219" s="5">
        <v>24</v>
      </c>
      <c r="AF219" s="5" t="str">
        <f t="shared" si="124"/>
        <v>A+</v>
      </c>
      <c r="AG219" s="5" t="str">
        <f t="shared" si="125"/>
        <v>5</v>
      </c>
      <c r="AH219" s="5">
        <v>13</v>
      </c>
      <c r="AI219" s="5" t="str">
        <f t="shared" si="119"/>
        <v>A-</v>
      </c>
      <c r="AJ219" s="5" t="str">
        <f t="shared" si="120"/>
        <v>3.5</v>
      </c>
      <c r="AK219" s="7" t="str">
        <f t="shared" si="121"/>
        <v>Fail</v>
      </c>
      <c r="AL219" s="8">
        <f t="shared" si="122"/>
        <v>0</v>
      </c>
      <c r="AM219" s="8"/>
    </row>
    <row r="220" spans="1:39" ht="21.9" customHeight="1">
      <c r="A220" s="5">
        <v>32</v>
      </c>
      <c r="B220" s="5">
        <v>30</v>
      </c>
      <c r="C220" s="14" t="s">
        <v>501</v>
      </c>
      <c r="D220" s="5">
        <v>14</v>
      </c>
      <c r="E220" s="5" t="str">
        <f t="shared" si="101"/>
        <v>D</v>
      </c>
      <c r="F220" s="5" t="str">
        <f t="shared" si="102"/>
        <v>1</v>
      </c>
      <c r="G220" s="5">
        <v>14</v>
      </c>
      <c r="H220" s="5" t="str">
        <f t="shared" si="103"/>
        <v>D</v>
      </c>
      <c r="I220" s="5" t="str">
        <f t="shared" si="104"/>
        <v>1</v>
      </c>
      <c r="J220" s="5">
        <v>0</v>
      </c>
      <c r="K220" s="5" t="str">
        <f t="shared" si="105"/>
        <v>F</v>
      </c>
      <c r="L220" s="5" t="str">
        <f t="shared" si="106"/>
        <v>0</v>
      </c>
      <c r="M220" s="5">
        <v>16</v>
      </c>
      <c r="N220" s="5" t="str">
        <f t="shared" si="107"/>
        <v>C</v>
      </c>
      <c r="O220" s="5" t="str">
        <f t="shared" si="108"/>
        <v>1</v>
      </c>
      <c r="P220" s="5">
        <v>8</v>
      </c>
      <c r="Q220" s="5" t="str">
        <f t="shared" si="109"/>
        <v>C</v>
      </c>
      <c r="R220" s="5" t="str">
        <f t="shared" si="110"/>
        <v>1</v>
      </c>
      <c r="S220" s="5">
        <v>9</v>
      </c>
      <c r="T220" s="5" t="str">
        <f t="shared" si="111"/>
        <v>F</v>
      </c>
      <c r="U220" s="5" t="str">
        <f t="shared" si="112"/>
        <v>0</v>
      </c>
      <c r="V220" s="5">
        <v>13</v>
      </c>
      <c r="W220" s="5" t="str">
        <f t="shared" si="113"/>
        <v>D</v>
      </c>
      <c r="X220" s="5" t="str">
        <f t="shared" si="114"/>
        <v>1</v>
      </c>
      <c r="Y220" s="5">
        <v>7</v>
      </c>
      <c r="Z220" s="5" t="str">
        <f t="shared" si="115"/>
        <v>F</v>
      </c>
      <c r="AA220" s="5" t="str">
        <f t="shared" si="116"/>
        <v>0</v>
      </c>
      <c r="AB220" s="5">
        <v>6</v>
      </c>
      <c r="AC220" s="5" t="str">
        <f t="shared" si="117"/>
        <v>F</v>
      </c>
      <c r="AD220" s="5" t="str">
        <f t="shared" si="118"/>
        <v>0</v>
      </c>
      <c r="AE220" s="5">
        <v>11</v>
      </c>
      <c r="AF220" s="5" t="str">
        <f t="shared" si="124"/>
        <v>B</v>
      </c>
      <c r="AG220" s="5" t="str">
        <f t="shared" si="125"/>
        <v>2</v>
      </c>
      <c r="AH220" s="5">
        <v>15</v>
      </c>
      <c r="AI220" s="5" t="str">
        <f t="shared" si="119"/>
        <v>A</v>
      </c>
      <c r="AJ220" s="5" t="str">
        <f t="shared" si="120"/>
        <v>4</v>
      </c>
      <c r="AK220" s="7" t="str">
        <f t="shared" si="121"/>
        <v>Fail</v>
      </c>
      <c r="AL220" s="8">
        <f t="shared" si="122"/>
        <v>0</v>
      </c>
      <c r="AM220" s="8"/>
    </row>
    <row r="221" spans="1:39" ht="21.9" customHeight="1">
      <c r="A221" s="5">
        <v>33</v>
      </c>
      <c r="B221" s="5">
        <v>32</v>
      </c>
      <c r="C221" s="17" t="s">
        <v>503</v>
      </c>
      <c r="D221" s="5">
        <v>13</v>
      </c>
      <c r="E221" s="5" t="str">
        <f t="shared" si="101"/>
        <v>D</v>
      </c>
      <c r="F221" s="5" t="str">
        <f t="shared" si="102"/>
        <v>1</v>
      </c>
      <c r="G221" s="5">
        <v>15</v>
      </c>
      <c r="H221" s="5" t="str">
        <f t="shared" si="103"/>
        <v>D</v>
      </c>
      <c r="I221" s="5" t="str">
        <f t="shared" si="104"/>
        <v>1</v>
      </c>
      <c r="J221" s="5">
        <v>0</v>
      </c>
      <c r="K221" s="5" t="str">
        <f t="shared" si="105"/>
        <v>F</v>
      </c>
      <c r="L221" s="5" t="str">
        <f t="shared" si="106"/>
        <v>0</v>
      </c>
      <c r="M221" s="5">
        <v>16</v>
      </c>
      <c r="N221" s="5" t="str">
        <f t="shared" si="107"/>
        <v>C</v>
      </c>
      <c r="O221" s="5" t="str">
        <f t="shared" si="108"/>
        <v>1</v>
      </c>
      <c r="P221" s="5">
        <v>10</v>
      </c>
      <c r="Q221" s="5" t="str">
        <f t="shared" si="109"/>
        <v>B</v>
      </c>
      <c r="R221" s="5" t="str">
        <f t="shared" si="110"/>
        <v>2</v>
      </c>
      <c r="S221" s="5">
        <v>8</v>
      </c>
      <c r="T221" s="5" t="str">
        <f t="shared" si="111"/>
        <v>F</v>
      </c>
      <c r="U221" s="5" t="str">
        <f t="shared" si="112"/>
        <v>0</v>
      </c>
      <c r="V221" s="5">
        <v>13</v>
      </c>
      <c r="W221" s="5" t="str">
        <f t="shared" si="113"/>
        <v>D</v>
      </c>
      <c r="X221" s="5" t="str">
        <f t="shared" si="114"/>
        <v>1</v>
      </c>
      <c r="Y221" s="5">
        <v>7</v>
      </c>
      <c r="Z221" s="5" t="str">
        <f t="shared" si="115"/>
        <v>F</v>
      </c>
      <c r="AA221" s="5" t="str">
        <f t="shared" si="116"/>
        <v>0</v>
      </c>
      <c r="AB221" s="5">
        <v>2</v>
      </c>
      <c r="AC221" s="5" t="str">
        <f t="shared" si="117"/>
        <v>F</v>
      </c>
      <c r="AD221" s="5" t="str">
        <f t="shared" si="118"/>
        <v>0</v>
      </c>
      <c r="AE221" s="5">
        <v>15</v>
      </c>
      <c r="AF221" s="5" t="str">
        <f t="shared" si="124"/>
        <v>A</v>
      </c>
      <c r="AG221" s="5" t="str">
        <f t="shared" si="125"/>
        <v>4</v>
      </c>
      <c r="AH221" s="5">
        <v>13</v>
      </c>
      <c r="AI221" s="5" t="str">
        <f t="shared" si="119"/>
        <v>A-</v>
      </c>
      <c r="AJ221" s="5" t="str">
        <f t="shared" si="120"/>
        <v>3.5</v>
      </c>
      <c r="AK221" s="7" t="str">
        <f t="shared" si="121"/>
        <v>Fail</v>
      </c>
      <c r="AL221" s="8">
        <f t="shared" si="122"/>
        <v>0</v>
      </c>
      <c r="AM221" s="8"/>
    </row>
    <row r="222" spans="1:39">
      <c r="A222" s="5">
        <v>34</v>
      </c>
      <c r="B222" s="5">
        <v>33</v>
      </c>
      <c r="C222" s="17" t="s">
        <v>504</v>
      </c>
      <c r="D222" s="5">
        <v>9</v>
      </c>
      <c r="E222" s="5" t="str">
        <f t="shared" si="101"/>
        <v>F</v>
      </c>
      <c r="F222" s="5" t="str">
        <f t="shared" si="102"/>
        <v>0</v>
      </c>
      <c r="G222" s="5">
        <v>16</v>
      </c>
      <c r="H222" s="5" t="str">
        <f t="shared" si="103"/>
        <v>C</v>
      </c>
      <c r="I222" s="5" t="str">
        <f t="shared" si="104"/>
        <v>1</v>
      </c>
      <c r="J222" s="5">
        <v>1</v>
      </c>
      <c r="K222" s="5" t="str">
        <f t="shared" si="105"/>
        <v>F</v>
      </c>
      <c r="L222" s="5" t="str">
        <f t="shared" si="106"/>
        <v>0</v>
      </c>
      <c r="M222" s="5">
        <v>14</v>
      </c>
      <c r="N222" s="5" t="str">
        <f t="shared" si="107"/>
        <v>D</v>
      </c>
      <c r="O222" s="5" t="str">
        <f t="shared" si="108"/>
        <v>1</v>
      </c>
      <c r="P222" s="5">
        <v>8</v>
      </c>
      <c r="Q222" s="5" t="str">
        <f t="shared" si="109"/>
        <v>C</v>
      </c>
      <c r="R222" s="5" t="str">
        <f t="shared" si="110"/>
        <v>1</v>
      </c>
      <c r="S222" s="5">
        <v>7</v>
      </c>
      <c r="T222" s="5" t="str">
        <f t="shared" si="111"/>
        <v>F</v>
      </c>
      <c r="U222" s="5" t="str">
        <f t="shared" si="112"/>
        <v>0</v>
      </c>
      <c r="V222" s="5">
        <v>13</v>
      </c>
      <c r="W222" s="5" t="str">
        <f t="shared" si="113"/>
        <v>D</v>
      </c>
      <c r="X222" s="5" t="str">
        <f t="shared" si="114"/>
        <v>1</v>
      </c>
      <c r="Y222" s="5">
        <v>12</v>
      </c>
      <c r="Z222" s="5" t="str">
        <f t="shared" si="115"/>
        <v>F</v>
      </c>
      <c r="AA222" s="5" t="str">
        <f t="shared" si="116"/>
        <v>0</v>
      </c>
      <c r="AB222" s="5">
        <v>2</v>
      </c>
      <c r="AC222" s="5" t="str">
        <f t="shared" si="117"/>
        <v>F</v>
      </c>
      <c r="AD222" s="5" t="str">
        <f t="shared" si="118"/>
        <v>0</v>
      </c>
      <c r="AE222" s="5">
        <v>7</v>
      </c>
      <c r="AF222" s="5" t="str">
        <f t="shared" si="124"/>
        <v>D</v>
      </c>
      <c r="AG222" s="5" t="str">
        <f t="shared" si="125"/>
        <v>1</v>
      </c>
      <c r="AH222" s="5">
        <v>12</v>
      </c>
      <c r="AI222" s="5" t="str">
        <f t="shared" si="119"/>
        <v>A-</v>
      </c>
      <c r="AJ222" s="5" t="str">
        <f t="shared" si="120"/>
        <v>3.5</v>
      </c>
      <c r="AK222" s="7" t="str">
        <f t="shared" si="121"/>
        <v>Fail</v>
      </c>
      <c r="AL222" s="8">
        <f t="shared" si="122"/>
        <v>0</v>
      </c>
      <c r="AM222" s="8"/>
    </row>
  </sheetData>
  <sortState xmlns:xlrd2="http://schemas.microsoft.com/office/spreadsheetml/2017/richdata2" ref="B4:AM46">
    <sortCondition ref="AM4:AM46"/>
  </sortState>
  <mergeCells count="12">
    <mergeCell ref="A137:AM137"/>
    <mergeCell ref="A138:AH138"/>
    <mergeCell ref="AI138:AM138"/>
    <mergeCell ref="A186:AM186"/>
    <mergeCell ref="A187:AH187"/>
    <mergeCell ref="AI187:AM187"/>
    <mergeCell ref="A1:AM1"/>
    <mergeCell ref="A2:AH2"/>
    <mergeCell ref="AI2:AM2"/>
    <mergeCell ref="A51:AM51"/>
    <mergeCell ref="A52:AH52"/>
    <mergeCell ref="AI52:AM52"/>
  </mergeCells>
  <conditionalFormatting sqref="B139:V139">
    <cfRule type="containsText" dxfId="204" priority="92" operator="containsText" text="FAIL">
      <formula>NOT(ISERROR(SEARCH("FAIL",B139)))</formula>
    </cfRule>
  </conditionalFormatting>
  <conditionalFormatting sqref="B188:V188">
    <cfRule type="containsText" dxfId="203" priority="91" operator="containsText" text="FAIL">
      <formula>NOT(ISERROR(SEARCH("FAIL",B188)))</formula>
    </cfRule>
  </conditionalFormatting>
  <conditionalFormatting sqref="B3:AE3">
    <cfRule type="containsText" dxfId="202" priority="9" operator="containsText" text="FAIL">
      <formula>NOT(ISERROR(SEARCH("FAIL",B3)))</formula>
    </cfRule>
  </conditionalFormatting>
  <conditionalFormatting sqref="B53:AE53">
    <cfRule type="containsText" dxfId="201" priority="10" operator="containsText" text="FAIL">
      <formula>NOT(ISERROR(SEARCH("FAIL",B53)))</formula>
    </cfRule>
  </conditionalFormatting>
  <conditionalFormatting sqref="E4:F46">
    <cfRule type="containsText" dxfId="200" priority="94" operator="containsText" text="FAIL">
      <formula>NOT(ISERROR(SEARCH("FAIL",E4)))</formula>
    </cfRule>
    <cfRule type="containsText" dxfId="199" priority="93" operator="containsText" text="F">
      <formula>NOT(ISERROR(SEARCH("F",E4)))</formula>
    </cfRule>
  </conditionalFormatting>
  <conditionalFormatting sqref="E54:F104">
    <cfRule type="containsText" dxfId="198" priority="66" operator="containsText" text="FAIL">
      <formula>NOT(ISERROR(SEARCH("FAIL",E54)))</formula>
    </cfRule>
    <cfRule type="containsText" dxfId="197" priority="65" operator="containsText" text="F">
      <formula>NOT(ISERROR(SEARCH("F",E54)))</formula>
    </cfRule>
  </conditionalFormatting>
  <conditionalFormatting sqref="E140:F182">
    <cfRule type="containsText" dxfId="196" priority="39" operator="containsText" text="F">
      <formula>NOT(ISERROR(SEARCH("F",E140)))</formula>
    </cfRule>
    <cfRule type="containsText" dxfId="195" priority="40" operator="containsText" text="FAIL">
      <formula>NOT(ISERROR(SEARCH("FAIL",E140)))</formula>
    </cfRule>
  </conditionalFormatting>
  <conditionalFormatting sqref="E189:F222">
    <cfRule type="containsText" dxfId="194" priority="13" operator="containsText" text="F">
      <formula>NOT(ISERROR(SEARCH("F",E189)))</formula>
    </cfRule>
    <cfRule type="containsText" dxfId="193" priority="14" operator="containsText" text="FAIL">
      <formula>NOT(ISERROR(SEARCH("FAIL",E189)))</formula>
    </cfRule>
  </conditionalFormatting>
  <conditionalFormatting sqref="E3:I3">
    <cfRule type="containsText" dxfId="192" priority="168" operator="containsText" text="F">
      <formula>NOT(ISERROR(SEARCH("F",E3)))</formula>
    </cfRule>
  </conditionalFormatting>
  <conditionalFormatting sqref="E53:I53">
    <cfRule type="containsText" dxfId="191" priority="138" operator="containsText" text="F">
      <formula>NOT(ISERROR(SEARCH("F",E53)))</formula>
    </cfRule>
  </conditionalFormatting>
  <conditionalFormatting sqref="E139:I139">
    <cfRule type="containsText" dxfId="190" priority="125" operator="containsText" text="F">
      <formula>NOT(ISERROR(SEARCH("F",E139)))</formula>
    </cfRule>
  </conditionalFormatting>
  <conditionalFormatting sqref="E188:I188">
    <cfRule type="containsText" dxfId="189" priority="111" operator="containsText" text="F">
      <formula>NOT(ISERROR(SEARCH("F",E188)))</formula>
    </cfRule>
  </conditionalFormatting>
  <conditionalFormatting sqref="H4:I46">
    <cfRule type="containsText" dxfId="188" priority="153" operator="containsText" text="F">
      <formula>NOT(ISERROR(SEARCH("F",H4)))</formula>
    </cfRule>
    <cfRule type="containsText" dxfId="187" priority="154" operator="containsText" text="FAIL">
      <formula>NOT(ISERROR(SEARCH("FAIL",H4)))</formula>
    </cfRule>
  </conditionalFormatting>
  <conditionalFormatting sqref="H54:I104">
    <cfRule type="containsText" dxfId="186" priority="77" operator="containsText" text="FAIL">
      <formula>NOT(ISERROR(SEARCH("FAIL",H54)))</formula>
    </cfRule>
    <cfRule type="containsText" dxfId="185" priority="76" operator="containsText" text="F">
      <formula>NOT(ISERROR(SEARCH("F",H54)))</formula>
    </cfRule>
  </conditionalFormatting>
  <conditionalFormatting sqref="H140:I182">
    <cfRule type="containsText" dxfId="184" priority="50" operator="containsText" text="F">
      <formula>NOT(ISERROR(SEARCH("F",H140)))</formula>
    </cfRule>
    <cfRule type="containsText" dxfId="183" priority="51" operator="containsText" text="FAIL">
      <formula>NOT(ISERROR(SEARCH("FAIL",H140)))</formula>
    </cfRule>
  </conditionalFormatting>
  <conditionalFormatting sqref="H189:I222">
    <cfRule type="containsText" dxfId="182" priority="25" operator="containsText" text="FAIL">
      <formula>NOT(ISERROR(SEARCH("FAIL",H189)))</formula>
    </cfRule>
    <cfRule type="containsText" dxfId="181" priority="24" operator="containsText" text="F">
      <formula>NOT(ISERROR(SEARCH("F",H189)))</formula>
    </cfRule>
  </conditionalFormatting>
  <conditionalFormatting sqref="K4:L46">
    <cfRule type="containsText" dxfId="180" priority="151" operator="containsText" text="F">
      <formula>NOT(ISERROR(SEARCH("F",K4)))</formula>
    </cfRule>
    <cfRule type="containsText" dxfId="179" priority="152" operator="containsText" text="FAIL">
      <formula>NOT(ISERROR(SEARCH("FAIL",K4)))</formula>
    </cfRule>
  </conditionalFormatting>
  <conditionalFormatting sqref="K54:L104">
    <cfRule type="containsText" dxfId="178" priority="75" operator="containsText" text="FAIL">
      <formula>NOT(ISERROR(SEARCH("FAIL",K54)))</formula>
    </cfRule>
    <cfRule type="containsText" dxfId="177" priority="74" operator="containsText" text="F">
      <formula>NOT(ISERROR(SEARCH("F",K54)))</formula>
    </cfRule>
  </conditionalFormatting>
  <conditionalFormatting sqref="K140:L182">
    <cfRule type="containsText" dxfId="176" priority="48" operator="containsText" text="F">
      <formula>NOT(ISERROR(SEARCH("F",K140)))</formula>
    </cfRule>
    <cfRule type="containsText" dxfId="175" priority="49" operator="containsText" text="FAIL">
      <formula>NOT(ISERROR(SEARCH("FAIL",K140)))</formula>
    </cfRule>
  </conditionalFormatting>
  <conditionalFormatting sqref="K189:L222">
    <cfRule type="containsText" dxfId="174" priority="22" operator="containsText" text="F">
      <formula>NOT(ISERROR(SEARCH("F",K189)))</formula>
    </cfRule>
    <cfRule type="containsText" dxfId="173" priority="23" operator="containsText" text="FAIL">
      <formula>NOT(ISERROR(SEARCH("FAIL",K189)))</formula>
    </cfRule>
  </conditionalFormatting>
  <conditionalFormatting sqref="N4:O46 P6:P7">
    <cfRule type="containsText" dxfId="172" priority="164" operator="containsText" text="F">
      <formula>NOT(ISERROR(SEARCH("F",N4)))</formula>
    </cfRule>
    <cfRule type="containsText" dxfId="171" priority="165" operator="containsText" text="FAIL">
      <formula>NOT(ISERROR(SEARCH("FAIL",N4)))</formula>
    </cfRule>
  </conditionalFormatting>
  <conditionalFormatting sqref="N54:O104">
    <cfRule type="containsText" dxfId="170" priority="88" operator="containsText" text="FAIL">
      <formula>NOT(ISERROR(SEARCH("FAIL",N54)))</formula>
    </cfRule>
    <cfRule type="containsText" dxfId="169" priority="87" operator="containsText" text="F">
      <formula>NOT(ISERROR(SEARCH("F",N54)))</formula>
    </cfRule>
  </conditionalFormatting>
  <conditionalFormatting sqref="N140:O182">
    <cfRule type="containsText" dxfId="168" priority="62" operator="containsText" text="FAIL">
      <formula>NOT(ISERROR(SEARCH("FAIL",N140)))</formula>
    </cfRule>
    <cfRule type="containsText" dxfId="167" priority="61" operator="containsText" text="F">
      <formula>NOT(ISERROR(SEARCH("F",N140)))</formula>
    </cfRule>
  </conditionalFormatting>
  <conditionalFormatting sqref="N189:O222">
    <cfRule type="containsText" dxfId="166" priority="35" operator="containsText" text="F">
      <formula>NOT(ISERROR(SEARCH("F",N189)))</formula>
    </cfRule>
    <cfRule type="containsText" dxfId="165" priority="36" operator="containsText" text="FAIL">
      <formula>NOT(ISERROR(SEARCH("FAIL",N189)))</formula>
    </cfRule>
  </conditionalFormatting>
  <conditionalFormatting sqref="Q4:Q46">
    <cfRule type="containsText" dxfId="164" priority="163" operator="containsText" text="F">
      <formula>NOT(ISERROR(SEARCH("F",Q4)))</formula>
    </cfRule>
  </conditionalFormatting>
  <conditionalFormatting sqref="Q54">
    <cfRule type="containsText" dxfId="163" priority="86" operator="containsText" text="F">
      <formula>NOT(ISERROR(SEARCH("F",Q54)))</formula>
    </cfRule>
  </conditionalFormatting>
  <conditionalFormatting sqref="Q140">
    <cfRule type="containsText" dxfId="162" priority="60" operator="containsText" text="F">
      <formula>NOT(ISERROR(SEARCH("F",Q140)))</formula>
    </cfRule>
  </conditionalFormatting>
  <conditionalFormatting sqref="Q189">
    <cfRule type="containsText" dxfId="161" priority="34" operator="containsText" text="F">
      <formula>NOT(ISERROR(SEARCH("F",Q189)))</formula>
    </cfRule>
  </conditionalFormatting>
  <conditionalFormatting sqref="Q4:R46">
    <cfRule type="containsText" dxfId="160" priority="162" operator="containsText" text="FAIL">
      <formula>NOT(ISERROR(SEARCH("FAIL",Q4)))</formula>
    </cfRule>
  </conditionalFormatting>
  <conditionalFormatting sqref="Q54:R104">
    <cfRule type="containsText" dxfId="159" priority="85" operator="containsText" text="FAIL">
      <formula>NOT(ISERROR(SEARCH("FAIL",Q54)))</formula>
    </cfRule>
  </conditionalFormatting>
  <conditionalFormatting sqref="Q55:R104">
    <cfRule type="containsText" dxfId="158" priority="135" operator="containsText" text="F">
      <formula>NOT(ISERROR(SEARCH("F",Q55)))</formula>
    </cfRule>
  </conditionalFormatting>
  <conditionalFormatting sqref="Q140:R182">
    <cfRule type="containsText" dxfId="157" priority="59" operator="containsText" text="FAIL">
      <formula>NOT(ISERROR(SEARCH("FAIL",Q140)))</formula>
    </cfRule>
  </conditionalFormatting>
  <conditionalFormatting sqref="Q141:R182">
    <cfRule type="containsText" dxfId="156" priority="122" operator="containsText" text="F">
      <formula>NOT(ISERROR(SEARCH("F",Q141)))</formula>
    </cfRule>
  </conditionalFormatting>
  <conditionalFormatting sqref="Q189:R222">
    <cfRule type="containsText" dxfId="155" priority="33" operator="containsText" text="FAIL">
      <formula>NOT(ISERROR(SEARCH("FAIL",Q189)))</formula>
    </cfRule>
  </conditionalFormatting>
  <conditionalFormatting sqref="Q190:R222">
    <cfRule type="containsText" dxfId="154" priority="108" operator="containsText" text="F">
      <formula>NOT(ISERROR(SEARCH("F",Q190)))</formula>
    </cfRule>
  </conditionalFormatting>
  <conditionalFormatting sqref="R3:R46">
    <cfRule type="containsText" dxfId="153" priority="161" operator="containsText" text="F">
      <formula>NOT(ISERROR(SEARCH("F",R3)))</formula>
    </cfRule>
  </conditionalFormatting>
  <conditionalFormatting sqref="R53:R54">
    <cfRule type="containsText" dxfId="152" priority="84" operator="containsText" text="F">
      <formula>NOT(ISERROR(SEARCH("F",R53)))</formula>
    </cfRule>
  </conditionalFormatting>
  <conditionalFormatting sqref="R139:R140">
    <cfRule type="containsText" dxfId="151" priority="58" operator="containsText" text="F">
      <formula>NOT(ISERROR(SEARCH("F",R139)))</formula>
    </cfRule>
  </conditionalFormatting>
  <conditionalFormatting sqref="R188:R189">
    <cfRule type="containsText" dxfId="150" priority="32" operator="containsText" text="F">
      <formula>NOT(ISERROR(SEARCH("F",R188)))</formula>
    </cfRule>
  </conditionalFormatting>
  <conditionalFormatting sqref="T4:T46">
    <cfRule type="containsText" dxfId="149" priority="160" operator="containsText" text="F">
      <formula>NOT(ISERROR(SEARCH("F",T4)))</formula>
    </cfRule>
  </conditionalFormatting>
  <conditionalFormatting sqref="T54">
    <cfRule type="containsText" dxfId="148" priority="83" operator="containsText" text="F">
      <formula>NOT(ISERROR(SEARCH("F",T54)))</formula>
    </cfRule>
  </conditionalFormatting>
  <conditionalFormatting sqref="T140">
    <cfRule type="containsText" dxfId="147" priority="57" operator="containsText" text="F">
      <formula>NOT(ISERROR(SEARCH("F",T140)))</formula>
    </cfRule>
  </conditionalFormatting>
  <conditionalFormatting sqref="T189">
    <cfRule type="containsText" dxfId="146" priority="31" operator="containsText" text="F">
      <formula>NOT(ISERROR(SEARCH("F",T189)))</formula>
    </cfRule>
  </conditionalFormatting>
  <conditionalFormatting sqref="T4:U46">
    <cfRule type="containsText" dxfId="145" priority="159" operator="containsText" text="FAIL">
      <formula>NOT(ISERROR(SEARCH("FAIL",T4)))</formula>
    </cfRule>
  </conditionalFormatting>
  <conditionalFormatting sqref="T54:U104">
    <cfRule type="containsText" dxfId="144" priority="82" operator="containsText" text="FAIL">
      <formula>NOT(ISERROR(SEARCH("FAIL",T54)))</formula>
    </cfRule>
  </conditionalFormatting>
  <conditionalFormatting sqref="T55:U104">
    <cfRule type="containsText" dxfId="143" priority="134" operator="containsText" text="F">
      <formula>NOT(ISERROR(SEARCH("F",T55)))</formula>
    </cfRule>
  </conditionalFormatting>
  <conditionalFormatting sqref="T140:U182">
    <cfRule type="containsText" dxfId="142" priority="56" operator="containsText" text="FAIL">
      <formula>NOT(ISERROR(SEARCH("FAIL",T140)))</formula>
    </cfRule>
  </conditionalFormatting>
  <conditionalFormatting sqref="T141:U182">
    <cfRule type="containsText" dxfId="141" priority="121" operator="containsText" text="F">
      <formula>NOT(ISERROR(SEARCH("F",T141)))</formula>
    </cfRule>
  </conditionalFormatting>
  <conditionalFormatting sqref="T189:U222">
    <cfRule type="containsText" dxfId="140" priority="30" operator="containsText" text="FAIL">
      <formula>NOT(ISERROR(SEARCH("FAIL",T189)))</formula>
    </cfRule>
  </conditionalFormatting>
  <conditionalFormatting sqref="T190:U222">
    <cfRule type="containsText" dxfId="139" priority="107" operator="containsText" text="F">
      <formula>NOT(ISERROR(SEARCH("F",T190)))</formula>
    </cfRule>
  </conditionalFormatting>
  <conditionalFormatting sqref="U3:U46">
    <cfRule type="containsText" dxfId="138" priority="158" operator="containsText" text="F">
      <formula>NOT(ISERROR(SEARCH("F",U3)))</formula>
    </cfRule>
  </conditionalFormatting>
  <conditionalFormatting sqref="U53:U54">
    <cfRule type="containsText" dxfId="137" priority="81" operator="containsText" text="F">
      <formula>NOT(ISERROR(SEARCH("F",U53)))</formula>
    </cfRule>
  </conditionalFormatting>
  <conditionalFormatting sqref="U139:U140">
    <cfRule type="containsText" dxfId="136" priority="55" operator="containsText" text="F">
      <formula>NOT(ISERROR(SEARCH("F",U139)))</formula>
    </cfRule>
  </conditionalFormatting>
  <conditionalFormatting sqref="U188:U189">
    <cfRule type="containsText" dxfId="135" priority="29" operator="containsText" text="F">
      <formula>NOT(ISERROR(SEARCH("F",U188)))</formula>
    </cfRule>
  </conditionalFormatting>
  <conditionalFormatting sqref="W4:X46">
    <cfRule type="containsText" dxfId="134" priority="96" operator="containsText" text="FAIL">
      <formula>NOT(ISERROR(SEARCH("FAIL",W4)))</formula>
    </cfRule>
    <cfRule type="containsText" dxfId="133" priority="95" operator="containsText" text="F">
      <formula>NOT(ISERROR(SEARCH("F",W4)))</formula>
    </cfRule>
  </conditionalFormatting>
  <conditionalFormatting sqref="W54:X104">
    <cfRule type="containsText" dxfId="132" priority="67" operator="containsText" text="F">
      <formula>NOT(ISERROR(SEARCH("F",W54)))</formula>
    </cfRule>
    <cfRule type="containsText" dxfId="131" priority="68" operator="containsText" text="FAIL">
      <formula>NOT(ISERROR(SEARCH("FAIL",W54)))</formula>
    </cfRule>
  </conditionalFormatting>
  <conditionalFormatting sqref="W140:X182">
    <cfRule type="containsText" dxfId="130" priority="41" operator="containsText" text="F">
      <formula>NOT(ISERROR(SEARCH("F",W140)))</formula>
    </cfRule>
    <cfRule type="containsText" dxfId="129" priority="42" operator="containsText" text="FAIL">
      <formula>NOT(ISERROR(SEARCH("FAIL",W140)))</formula>
    </cfRule>
  </conditionalFormatting>
  <conditionalFormatting sqref="W189:X222">
    <cfRule type="containsText" dxfId="128" priority="16" operator="containsText" text="FAIL">
      <formula>NOT(ISERROR(SEARCH("FAIL",W189)))</formula>
    </cfRule>
    <cfRule type="containsText" dxfId="127" priority="15" operator="containsText" text="F">
      <formula>NOT(ISERROR(SEARCH("F",W189)))</formula>
    </cfRule>
  </conditionalFormatting>
  <conditionalFormatting sqref="W139:AK139">
    <cfRule type="containsText" dxfId="126" priority="124" operator="containsText" text="FAIL">
      <formula>NOT(ISERROR(SEARCH("FAIL",W139)))</formula>
    </cfRule>
  </conditionalFormatting>
  <conditionalFormatting sqref="W188:AL188">
    <cfRule type="containsText" dxfId="125" priority="110" operator="containsText" text="FAIL">
      <formula>NOT(ISERROR(SEARCH("FAIL",W188)))</formula>
    </cfRule>
  </conditionalFormatting>
  <conditionalFormatting sqref="X3">
    <cfRule type="containsText" dxfId="124" priority="150" operator="containsText" text="F">
      <formula>NOT(ISERROR(SEARCH("F",X3)))</formula>
    </cfRule>
  </conditionalFormatting>
  <conditionalFormatting sqref="X53">
    <cfRule type="containsText" dxfId="123" priority="132" operator="containsText" text="F">
      <formula>NOT(ISERROR(SEARCH("F",X53)))</formula>
    </cfRule>
  </conditionalFormatting>
  <conditionalFormatting sqref="X139">
    <cfRule type="containsText" dxfId="122" priority="119" operator="containsText" text="F">
      <formula>NOT(ISERROR(SEARCH("F",X139)))</formula>
    </cfRule>
  </conditionalFormatting>
  <conditionalFormatting sqref="X188">
    <cfRule type="containsText" dxfId="121" priority="105" operator="containsText" text="F">
      <formula>NOT(ISERROR(SEARCH("F",X188)))</formula>
    </cfRule>
  </conditionalFormatting>
  <conditionalFormatting sqref="Z4:Z46">
    <cfRule type="containsText" dxfId="120" priority="157" operator="containsText" text="F">
      <formula>NOT(ISERROR(SEARCH("F",Z4)))</formula>
    </cfRule>
  </conditionalFormatting>
  <conditionalFormatting sqref="Z54">
    <cfRule type="containsText" dxfId="119" priority="80" operator="containsText" text="F">
      <formula>NOT(ISERROR(SEARCH("F",Z54)))</formula>
    </cfRule>
  </conditionalFormatting>
  <conditionalFormatting sqref="Z140">
    <cfRule type="containsText" dxfId="118" priority="54" operator="containsText" text="F">
      <formula>NOT(ISERROR(SEARCH("F",Z140)))</formula>
    </cfRule>
  </conditionalFormatting>
  <conditionalFormatting sqref="Z189">
    <cfRule type="containsText" dxfId="117" priority="28" operator="containsText" text="F">
      <formula>NOT(ISERROR(SEARCH("F",Z189)))</formula>
    </cfRule>
  </conditionalFormatting>
  <conditionalFormatting sqref="Z4:AA46">
    <cfRule type="containsText" dxfId="116" priority="156" operator="containsText" text="FAIL">
      <formula>NOT(ISERROR(SEARCH("FAIL",Z4)))</formula>
    </cfRule>
  </conditionalFormatting>
  <conditionalFormatting sqref="Z54:AA104">
    <cfRule type="containsText" dxfId="115" priority="79" operator="containsText" text="FAIL">
      <formula>NOT(ISERROR(SEARCH("FAIL",Z54)))</formula>
    </cfRule>
  </conditionalFormatting>
  <conditionalFormatting sqref="Z55:AA104">
    <cfRule type="containsText" dxfId="114" priority="133" operator="containsText" text="F">
      <formula>NOT(ISERROR(SEARCH("F",Z55)))</formula>
    </cfRule>
  </conditionalFormatting>
  <conditionalFormatting sqref="Z140:AA182">
    <cfRule type="containsText" dxfId="113" priority="53" operator="containsText" text="FAIL">
      <formula>NOT(ISERROR(SEARCH("FAIL",Z140)))</formula>
    </cfRule>
  </conditionalFormatting>
  <conditionalFormatting sqref="Z141:AA182">
    <cfRule type="containsText" dxfId="112" priority="120" operator="containsText" text="F">
      <formula>NOT(ISERROR(SEARCH("F",Z141)))</formula>
    </cfRule>
  </conditionalFormatting>
  <conditionalFormatting sqref="Z189:AA222">
    <cfRule type="containsText" dxfId="111" priority="27" operator="containsText" text="FAIL">
      <formula>NOT(ISERROR(SEARCH("FAIL",Z189)))</formula>
    </cfRule>
  </conditionalFormatting>
  <conditionalFormatting sqref="Z190:AA222">
    <cfRule type="containsText" dxfId="110" priority="106" operator="containsText" text="F">
      <formula>NOT(ISERROR(SEARCH("F",Z190)))</formula>
    </cfRule>
  </conditionalFormatting>
  <conditionalFormatting sqref="AA3:AA46">
    <cfRule type="containsText" dxfId="109" priority="155" operator="containsText" text="F">
      <formula>NOT(ISERROR(SEARCH("F",AA3)))</formula>
    </cfRule>
  </conditionalFormatting>
  <conditionalFormatting sqref="AA53:AA54">
    <cfRule type="containsText" dxfId="108" priority="78" operator="containsText" text="F">
      <formula>NOT(ISERROR(SEARCH("F",AA53)))</formula>
    </cfRule>
  </conditionalFormatting>
  <conditionalFormatting sqref="AA139:AA140">
    <cfRule type="containsText" dxfId="107" priority="52" operator="containsText" text="F">
      <formula>NOT(ISERROR(SEARCH("F",AA139)))</formula>
    </cfRule>
  </conditionalFormatting>
  <conditionalFormatting sqref="AA188:AA189">
    <cfRule type="containsText" dxfId="106" priority="26" operator="containsText" text="F">
      <formula>NOT(ISERROR(SEARCH("F",AA188)))</formula>
    </cfRule>
  </conditionalFormatting>
  <conditionalFormatting sqref="AC4:AC46">
    <cfRule type="containsText" dxfId="105" priority="149" operator="containsText" text="F">
      <formula>NOT(ISERROR(SEARCH("F",AC4)))</formula>
    </cfRule>
  </conditionalFormatting>
  <conditionalFormatting sqref="AC54">
    <cfRule type="containsText" dxfId="104" priority="73" operator="containsText" text="F">
      <formula>NOT(ISERROR(SEARCH("F",AC54)))</formula>
    </cfRule>
  </conditionalFormatting>
  <conditionalFormatting sqref="AC140:AC182">
    <cfRule type="containsText" dxfId="103" priority="47" operator="containsText" text="F">
      <formula>NOT(ISERROR(SEARCH("F",AC140)))</formula>
    </cfRule>
  </conditionalFormatting>
  <conditionalFormatting sqref="AC189">
    <cfRule type="containsText" dxfId="102" priority="21" operator="containsText" text="F">
      <formula>NOT(ISERROR(SEARCH("F",AC189)))</formula>
    </cfRule>
  </conditionalFormatting>
  <conditionalFormatting sqref="AC4:AD46">
    <cfRule type="containsText" dxfId="101" priority="148" operator="containsText" text="FAIL">
      <formula>NOT(ISERROR(SEARCH("FAIL",AC4)))</formula>
    </cfRule>
  </conditionalFormatting>
  <conditionalFormatting sqref="AC54:AD104">
    <cfRule type="containsText" dxfId="100" priority="72" operator="containsText" text="FAIL">
      <formula>NOT(ISERROR(SEARCH("FAIL",AC54)))</formula>
    </cfRule>
  </conditionalFormatting>
  <conditionalFormatting sqref="AC55:AD104">
    <cfRule type="containsText" dxfId="99" priority="131" operator="containsText" text="F">
      <formula>NOT(ISERROR(SEARCH("F",AC55)))</formula>
    </cfRule>
  </conditionalFormatting>
  <conditionalFormatting sqref="AC140:AD182">
    <cfRule type="containsText" dxfId="98" priority="46" operator="containsText" text="FAIL">
      <formula>NOT(ISERROR(SEARCH("FAIL",AC140)))</formula>
    </cfRule>
  </conditionalFormatting>
  <conditionalFormatting sqref="AC189:AD222">
    <cfRule type="containsText" dxfId="97" priority="20" operator="containsText" text="FAIL">
      <formula>NOT(ISERROR(SEARCH("FAIL",AC189)))</formula>
    </cfRule>
  </conditionalFormatting>
  <conditionalFormatting sqref="AC190:AD222">
    <cfRule type="containsText" dxfId="96" priority="104" operator="containsText" text="F">
      <formula>NOT(ISERROR(SEARCH("F",AC190)))</formula>
    </cfRule>
  </conditionalFormatting>
  <conditionalFormatting sqref="AD3:AD46">
    <cfRule type="containsText" dxfId="95" priority="147" operator="containsText" text="F">
      <formula>NOT(ISERROR(SEARCH("F",AD3)))</formula>
    </cfRule>
  </conditionalFormatting>
  <conditionalFormatting sqref="AD53:AD54">
    <cfRule type="containsText" dxfId="94" priority="71" operator="containsText" text="F">
      <formula>NOT(ISERROR(SEARCH("F",AD53)))</formula>
    </cfRule>
  </conditionalFormatting>
  <conditionalFormatting sqref="AD139:AD182">
    <cfRule type="containsText" dxfId="93" priority="45" operator="containsText" text="F">
      <formula>NOT(ISERROR(SEARCH("F",AD139)))</formula>
    </cfRule>
  </conditionalFormatting>
  <conditionalFormatting sqref="AD188:AD189">
    <cfRule type="containsText" dxfId="92" priority="19" operator="containsText" text="F">
      <formula>NOT(ISERROR(SEARCH("F",AD188)))</formula>
    </cfRule>
  </conditionalFormatting>
  <conditionalFormatting sqref="AF4:AG46">
    <cfRule type="containsText" dxfId="91" priority="90" operator="containsText" text="F">
      <formula>NOT(ISERROR(SEARCH("F",AF4)))</formula>
    </cfRule>
    <cfRule type="containsText" dxfId="90" priority="89" operator="containsText" text="FAIL">
      <formula>NOT(ISERROR(SEARCH("FAIL",AF4)))</formula>
    </cfRule>
  </conditionalFormatting>
  <conditionalFormatting sqref="AF54:AG104">
    <cfRule type="containsText" dxfId="89" priority="63" operator="containsText" text="FAIL">
      <formula>NOT(ISERROR(SEARCH("FAIL",AF54)))</formula>
    </cfRule>
    <cfRule type="containsText" dxfId="88" priority="64" operator="containsText" text="F">
      <formula>NOT(ISERROR(SEARCH("F",AF54)))</formula>
    </cfRule>
  </conditionalFormatting>
  <conditionalFormatting sqref="AF140:AG182">
    <cfRule type="containsText" dxfId="87" priority="38" operator="containsText" text="F">
      <formula>NOT(ISERROR(SEARCH("F",AF140)))</formula>
    </cfRule>
    <cfRule type="containsText" dxfId="86" priority="37" operator="containsText" text="FAIL">
      <formula>NOT(ISERROR(SEARCH("FAIL",AF140)))</formula>
    </cfRule>
  </conditionalFormatting>
  <conditionalFormatting sqref="AF189:AG222">
    <cfRule type="containsText" dxfId="85" priority="12" operator="containsText" text="F">
      <formula>NOT(ISERROR(SEARCH("F",AF189)))</formula>
    </cfRule>
    <cfRule type="containsText" dxfId="84" priority="11" operator="containsText" text="FAIL">
      <formula>NOT(ISERROR(SEARCH("FAIL",AF189)))</formula>
    </cfRule>
  </conditionalFormatting>
  <conditionalFormatting sqref="AF3:AK3">
    <cfRule type="containsText" dxfId="83" priority="167" operator="containsText" text="FAIL">
      <formula>NOT(ISERROR(SEARCH("FAIL",AF3)))</formula>
    </cfRule>
  </conditionalFormatting>
  <conditionalFormatting sqref="AF53:AK53">
    <cfRule type="containsText" dxfId="82" priority="137" operator="containsText" text="FAIL">
      <formula>NOT(ISERROR(SEARCH("FAIL",AF53)))</formula>
    </cfRule>
  </conditionalFormatting>
  <conditionalFormatting sqref="AG3:AK3">
    <cfRule type="containsText" dxfId="81" priority="166" operator="containsText" text="F">
      <formula>NOT(ISERROR(SEARCH("F",AG3)))</formula>
    </cfRule>
  </conditionalFormatting>
  <conditionalFormatting sqref="AG53:AK53">
    <cfRule type="containsText" dxfId="80" priority="136" operator="containsText" text="F">
      <formula>NOT(ISERROR(SEARCH("F",AG53)))</formula>
    </cfRule>
  </conditionalFormatting>
  <conditionalFormatting sqref="AG139:AK139">
    <cfRule type="containsText" dxfId="79" priority="123" operator="containsText" text="F">
      <formula>NOT(ISERROR(SEARCH("F",AG139)))</formula>
    </cfRule>
  </conditionalFormatting>
  <conditionalFormatting sqref="AG188:AL188">
    <cfRule type="containsText" dxfId="78" priority="109" operator="containsText" text="F">
      <formula>NOT(ISERROR(SEARCH("F",AG188)))</formula>
    </cfRule>
  </conditionalFormatting>
  <conditionalFormatting sqref="AH3">
    <cfRule type="containsText" dxfId="77" priority="145" operator="containsText" text="Self-(40) ">
      <formula>NOT(ISERROR(SEARCH("Self-(40) ",AH3)))</formula>
    </cfRule>
    <cfRule type="containsText" dxfId="76" priority="141" operator="containsText" text="Self-(20) ">
      <formula>NOT(ISERROR(SEARCH("Self-(20) ",AH3)))</formula>
    </cfRule>
  </conditionalFormatting>
  <conditionalFormatting sqref="AH53">
    <cfRule type="containsText" dxfId="74" priority="126" operator="containsText" text="Self-(20) ">
      <formula>NOT(ISERROR(SEARCH("Self-(20) ",AH53)))</formula>
    </cfRule>
    <cfRule type="containsText" dxfId="73" priority="130" operator="containsText" text="Self-(40) ">
      <formula>NOT(ISERROR(SEARCH("Self-(40) ",AH53)))</formula>
    </cfRule>
  </conditionalFormatting>
  <conditionalFormatting sqref="AH139">
    <cfRule type="containsText" dxfId="72" priority="118" operator="containsText" text="Self-(40) ">
      <formula>NOT(ISERROR(SEARCH("Self-(40) ",AH139)))</formula>
    </cfRule>
    <cfRule type="containsText" dxfId="71" priority="114" operator="containsText" text="Self-(20) ">
      <formula>NOT(ISERROR(SEARCH("Self-(20) ",AH139)))</formula>
    </cfRule>
  </conditionalFormatting>
  <conditionalFormatting sqref="AH188">
    <cfRule type="containsText" dxfId="70" priority="103" operator="containsText" text="Self-(40) ">
      <formula>NOT(ISERROR(SEARCH("Self-(40) ",AH188)))</formula>
    </cfRule>
    <cfRule type="containsText" dxfId="69" priority="99" operator="containsText" text="Self-(20) ">
      <formula>NOT(ISERROR(SEARCH("Self-(20) ",AH188)))</formula>
    </cfRule>
  </conditionalFormatting>
  <conditionalFormatting sqref="AI3:AJ3">
    <cfRule type="containsText" dxfId="68" priority="144" operator="containsText" text="Self-Grade">
      <formula>NOT(ISERROR(SEARCH("Self-Grade",AI3)))</formula>
    </cfRule>
  </conditionalFormatting>
  <conditionalFormatting sqref="AI53:AJ53">
    <cfRule type="containsText" dxfId="67" priority="129" operator="containsText" text="Self-Grade">
      <formula>NOT(ISERROR(SEARCH("Self-Grade",AI53)))</formula>
    </cfRule>
  </conditionalFormatting>
  <conditionalFormatting sqref="AI139:AJ139">
    <cfRule type="containsText" dxfId="66" priority="117" operator="containsText" text="Self-Grade">
      <formula>NOT(ISERROR(SEARCH("Self-Grade",AI139)))</formula>
    </cfRule>
  </conditionalFormatting>
  <conditionalFormatting sqref="AI188:AJ188">
    <cfRule type="containsText" dxfId="65" priority="102" operator="containsText" text="Self-Grade">
      <formula>NOT(ISERROR(SEARCH("Self-Grade",AI188)))</formula>
    </cfRule>
  </conditionalFormatting>
  <conditionalFormatting sqref="AI4:AM46">
    <cfRule type="containsText" dxfId="64" priority="140" operator="containsText" text="FAIL">
      <formula>NOT(ISERROR(SEARCH("FAIL",AI4)))</formula>
    </cfRule>
    <cfRule type="containsText" dxfId="63" priority="139" operator="containsText" text="F">
      <formula>NOT(ISERROR(SEARCH("F",AI4)))</formula>
    </cfRule>
  </conditionalFormatting>
  <conditionalFormatting sqref="AI54:AM104">
    <cfRule type="containsText" dxfId="62" priority="7" operator="containsText" text="F">
      <formula>NOT(ISERROR(SEARCH("F",AI54)))</formula>
    </cfRule>
    <cfRule type="containsText" dxfId="61" priority="8" operator="containsText" text="FAIL">
      <formula>NOT(ISERROR(SEARCH("FAIL",AI54)))</formula>
    </cfRule>
  </conditionalFormatting>
  <conditionalFormatting sqref="AI140:AM182">
    <cfRule type="containsText" dxfId="60" priority="43" operator="containsText" text="F">
      <formula>NOT(ISERROR(SEARCH("F",AI140)))</formula>
    </cfRule>
    <cfRule type="containsText" dxfId="59" priority="44" operator="containsText" text="FAIL">
      <formula>NOT(ISERROR(SEARCH("FAIL",AI140)))</formula>
    </cfRule>
  </conditionalFormatting>
  <conditionalFormatting sqref="AI189:AM222">
    <cfRule type="containsText" dxfId="58" priority="18" operator="containsText" text="FAIL">
      <formula>NOT(ISERROR(SEARCH("FAIL",AI189)))</formula>
    </cfRule>
    <cfRule type="containsText" dxfId="57" priority="17" operator="containsText" text="F">
      <formula>NOT(ISERROR(SEARCH("F",AI189)))</formula>
    </cfRule>
  </conditionalFormatting>
  <conditionalFormatting sqref="AJ3">
    <cfRule type="containsText" dxfId="56" priority="142" operator="containsText" text="Self-point ">
      <formula>NOT(ISERROR(SEARCH("Self-point ",AJ3)))</formula>
    </cfRule>
    <cfRule type="containsText" dxfId="55" priority="143" operator="containsText" text="Self-point ">
      <formula>NOT(ISERROR(SEARCH("Self-point ",AJ3)))</formula>
    </cfRule>
  </conditionalFormatting>
  <conditionalFormatting sqref="AJ53">
    <cfRule type="containsText" dxfId="54" priority="127" operator="containsText" text="Self-point ">
      <formula>NOT(ISERROR(SEARCH("Self-point ",AJ53)))</formula>
    </cfRule>
    <cfRule type="containsText" dxfId="53" priority="128" operator="containsText" text="Self-point ">
      <formula>NOT(ISERROR(SEARCH("Self-point ",AJ53)))</formula>
    </cfRule>
  </conditionalFormatting>
  <conditionalFormatting sqref="AJ139">
    <cfRule type="containsText" dxfId="52" priority="116" operator="containsText" text="Self-point ">
      <formula>NOT(ISERROR(SEARCH("Self-point ",AJ139)))</formula>
    </cfRule>
    <cfRule type="containsText" dxfId="51" priority="115" operator="containsText" text="Self-point ">
      <formula>NOT(ISERROR(SEARCH("Self-point ",AJ139)))</formula>
    </cfRule>
  </conditionalFormatting>
  <conditionalFormatting sqref="AJ188">
    <cfRule type="containsText" dxfId="50" priority="100" operator="containsText" text="Self-point ">
      <formula>NOT(ISERROR(SEARCH("Self-point ",AJ188)))</formula>
    </cfRule>
    <cfRule type="containsText" dxfId="49" priority="101" operator="containsText" text="Self-point ">
      <formula>NOT(ISERROR(SEARCH("Self-point ",AJ188)))</formula>
    </cfRule>
  </conditionalFormatting>
  <conditionalFormatting sqref="AL3">
    <cfRule type="containsText" dxfId="48" priority="1" operator="containsText" text="F">
      <formula>NOT(ISERROR(SEARCH("F",AL3)))</formula>
    </cfRule>
    <cfRule type="containsText" dxfId="47" priority="2" operator="containsText" text="FAIL">
      <formula>NOT(ISERROR(SEARCH("FAIL",AL3)))</formula>
    </cfRule>
  </conditionalFormatting>
  <conditionalFormatting sqref="AL53">
    <cfRule type="containsText" dxfId="46" priority="4" operator="containsText" text="FAIL">
      <formula>NOT(ISERROR(SEARCH("FAIL",AL53)))</formula>
    </cfRule>
    <cfRule type="containsText" dxfId="45" priority="3" operator="containsText" text="F">
      <formula>NOT(ISERROR(SEARCH("F",AL53)))</formula>
    </cfRule>
  </conditionalFormatting>
  <conditionalFormatting sqref="AL139">
    <cfRule type="containsText" dxfId="44" priority="5" operator="containsText" text="F">
      <formula>NOT(ISERROR(SEARCH("F",AL139)))</formula>
    </cfRule>
    <cfRule type="containsText" dxfId="43" priority="6" operator="containsText" text="FAIL">
      <formula>NOT(ISERROR(SEARCH("FAIL",AL139)))</formula>
    </cfRule>
  </conditionalFormatting>
  <pageMargins left="0.25" right="0.25" top="0.25" bottom="0.25" header="1" footer="0.25"/>
  <pageSetup paperSize="5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46" operator="containsText" id="{2F76EB8D-E653-4FEC-B578-E1E6F6115839}">
            <xm:f>NOT(ISERROR(SEARCH($AH$3,AH3)))</xm:f>
            <xm:f>$AH$3</xm:f>
            <x14:dxf>
              <fill>
                <patternFill patternType="none">
                  <fgColor indexed="64"/>
                  <bgColor auto="1"/>
                </patternFill>
              </fill>
            </x14:dxf>
          </x14:cfRule>
          <xm:sqref>AH53 AH139 AH188 AH3 AH5:AH50 AH55:AH136 AH141:AH185 AH190:AH1048576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62329-6348-49FA-8591-9D649150D0F0}">
  <dimension ref="A1:AN174"/>
  <sheetViews>
    <sheetView tabSelected="1" zoomScaleNormal="100" zoomScalePageLayoutView="85" workbookViewId="0">
      <selection activeCell="AO1" sqref="AO1"/>
    </sheetView>
  </sheetViews>
  <sheetFormatPr defaultColWidth="9.109375" defaultRowHeight="13.8"/>
  <cols>
    <col min="1" max="1" width="4.109375" style="6" bestFit="1" customWidth="1"/>
    <col min="2" max="2" width="3.6640625" style="26" customWidth="1"/>
    <col min="3" max="3" width="4" style="6" bestFit="1" customWidth="1"/>
    <col min="4" max="4" width="20.6640625" style="6" customWidth="1"/>
    <col min="5" max="36" width="3.88671875" style="6" customWidth="1"/>
    <col min="37" max="37" width="3.44140625" style="6" customWidth="1"/>
    <col min="38" max="38" width="4.6640625" style="6" bestFit="1" customWidth="1"/>
    <col min="39" max="40" width="4" style="6" customWidth="1"/>
    <col min="41" max="16384" width="9.109375" style="6"/>
  </cols>
  <sheetData>
    <row r="1" spans="1:40" ht="171" customHeight="1">
      <c r="A1" s="40" t="s">
        <v>524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</row>
    <row r="2" spans="1:40" ht="32.25" customHeight="1">
      <c r="A2" s="41" t="s">
        <v>335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2" t="s">
        <v>515</v>
      </c>
      <c r="AK2" s="42"/>
      <c r="AL2" s="42"/>
      <c r="AM2" s="42"/>
      <c r="AN2" s="42"/>
    </row>
    <row r="3" spans="1:40" ht="45" customHeight="1">
      <c r="A3" s="5" t="s">
        <v>2</v>
      </c>
      <c r="B3" s="25" t="s">
        <v>516</v>
      </c>
      <c r="C3" s="1" t="s">
        <v>3</v>
      </c>
      <c r="D3" s="1" t="s">
        <v>4</v>
      </c>
      <c r="E3" s="2" t="s">
        <v>510</v>
      </c>
      <c r="F3" s="2" t="s">
        <v>10</v>
      </c>
      <c r="G3" s="2" t="s">
        <v>11</v>
      </c>
      <c r="H3" s="2" t="s">
        <v>36</v>
      </c>
      <c r="I3" s="2" t="s">
        <v>13</v>
      </c>
      <c r="J3" s="2" t="s">
        <v>14</v>
      </c>
      <c r="K3" s="2" t="s">
        <v>39</v>
      </c>
      <c r="L3" s="2" t="s">
        <v>37</v>
      </c>
      <c r="M3" s="2" t="s">
        <v>38</v>
      </c>
      <c r="N3" s="2" t="s">
        <v>35</v>
      </c>
      <c r="O3" s="2" t="s">
        <v>18</v>
      </c>
      <c r="P3" s="2" t="s">
        <v>19</v>
      </c>
      <c r="Q3" s="2" t="s">
        <v>20</v>
      </c>
      <c r="R3" s="2" t="s">
        <v>21</v>
      </c>
      <c r="S3" s="2" t="s">
        <v>22</v>
      </c>
      <c r="T3" s="2" t="s">
        <v>23</v>
      </c>
      <c r="U3" s="2" t="s">
        <v>24</v>
      </c>
      <c r="V3" s="2" t="s">
        <v>25</v>
      </c>
      <c r="W3" s="2" t="s">
        <v>511</v>
      </c>
      <c r="X3" s="2" t="s">
        <v>40</v>
      </c>
      <c r="Y3" s="2" t="s">
        <v>41</v>
      </c>
      <c r="Z3" s="2" t="s">
        <v>44</v>
      </c>
      <c r="AA3" s="2" t="s">
        <v>42</v>
      </c>
      <c r="AB3" s="2" t="s">
        <v>43</v>
      </c>
      <c r="AC3" s="2" t="s">
        <v>45</v>
      </c>
      <c r="AD3" s="2" t="s">
        <v>46</v>
      </c>
      <c r="AE3" s="2" t="s">
        <v>47</v>
      </c>
      <c r="AF3" s="2" t="s">
        <v>508</v>
      </c>
      <c r="AG3" s="2" t="s">
        <v>48</v>
      </c>
      <c r="AH3" s="2" t="s">
        <v>49</v>
      </c>
      <c r="AI3" s="2" t="s">
        <v>55</v>
      </c>
      <c r="AJ3" s="2" t="s">
        <v>53</v>
      </c>
      <c r="AK3" s="2" t="s">
        <v>54</v>
      </c>
      <c r="AL3" s="3" t="s">
        <v>7</v>
      </c>
      <c r="AM3" s="2" t="s">
        <v>8</v>
      </c>
      <c r="AN3" s="4" t="s">
        <v>9</v>
      </c>
    </row>
    <row r="4" spans="1:40" ht="21.9" customHeight="1">
      <c r="A4" s="5">
        <v>1</v>
      </c>
      <c r="B4" s="24" t="s">
        <v>518</v>
      </c>
      <c r="C4" s="5">
        <v>6</v>
      </c>
      <c r="D4" s="13" t="s">
        <v>384</v>
      </c>
      <c r="E4" s="5">
        <v>37</v>
      </c>
      <c r="F4" s="5" t="str">
        <f t="shared" ref="F4:F35" si="0">IF(E4&gt;=32, "A+", IF(E4&gt;=28, "A", IF(E4&gt;=24, "A-", IF(E4&gt;=20, "B", IF(E4&gt;=16, "C", IF(E4&gt;=13, "D", IF(E4&lt;13, "F")))))))</f>
        <v>A+</v>
      </c>
      <c r="G4" s="5" t="str">
        <f t="shared" ref="G4:G35" si="1">IF(E4&gt;=32, "5", IF(E4&gt;=28, "4", IF(E4&gt;=24, "3.5", IF(E4&gt;=20, "3", IF(E4&gt;16, "2", IF(E4&gt;=13, "1", IF(E4&lt;13, "0")))))))</f>
        <v>5</v>
      </c>
      <c r="H4" s="5">
        <v>33</v>
      </c>
      <c r="I4" s="5" t="str">
        <f t="shared" ref="I4:I35" si="2">IF(H4&gt;=32, "A+", IF(H4&gt;=28, "A", IF(H4&gt;=24, "A-", IF(H4&gt;=20, "B", IF(H4&gt;=16, "C", IF(H4&gt;=13, "D", IF(H4&lt;13, "F")))))))</f>
        <v>A+</v>
      </c>
      <c r="J4" s="5" t="str">
        <f t="shared" ref="J4:J35" si="3">IF(H4&gt;=32, "5", IF(H4&gt;=28, "4", IF(H4&gt;=24, "3.5", IF(H4&gt;=20, "3", IF(H4&gt;16, "2", IF(H4&gt;=13, "1", IF(H4&lt;13, "0")))))))</f>
        <v>5</v>
      </c>
      <c r="K4" s="5">
        <v>14</v>
      </c>
      <c r="L4" s="5" t="str">
        <f t="shared" ref="L4:L35" si="4">IF(K4&gt;=16, "A+", IF(K4&gt;=14, "A", IF(K4&gt;=12, "A-", IF(K4&gt;=10, "B", IF(K4&gt;=8, "C", IF(K4&gt;=6, "D", IF(K4&lt;6, "F")))))))</f>
        <v>A</v>
      </c>
      <c r="M4" s="5" t="str">
        <f t="shared" ref="M4:M35" si="5">IF(K4&gt;=16, "5", IF(K4&gt;=14, "4", IF(K4&gt;=12, "3.5", IF(K4&gt;=20, "3", IF(K4&gt;8, "2", IF(K4&gt;=6, "1", IF(K4&lt;6, "0")))))))</f>
        <v>4</v>
      </c>
      <c r="N4" s="5">
        <v>36</v>
      </c>
      <c r="O4" s="5" t="str">
        <f t="shared" ref="O4:O35" si="6">IF(N4&gt;=32, "A+", IF(N4&gt;=28, "A", IF(N4&gt;=24, "A-", IF(N4&gt;=20, "B", IF(N4&gt;=16, "C", IF(N4&gt;=13, "D", IF(N4&lt;13, "F")))))))</f>
        <v>A+</v>
      </c>
      <c r="P4" s="5" t="str">
        <f t="shared" ref="P4:P35" si="7">IF(N4&gt;=32, "5", IF(N4&gt;=28, "4", IF(N4&gt;=24, "3.5", IF(N4&gt;=20, "3", IF(N4&gt;16, "2", IF(N4&gt;=13, "1", IF(N4&lt;13, "0")))))))</f>
        <v>5</v>
      </c>
      <c r="Q4" s="5">
        <v>16</v>
      </c>
      <c r="R4" s="5" t="str">
        <f t="shared" ref="R4:R35" si="8">IF(Q4&gt;=16, "A+", IF(Q4&gt;=14, "A", IF(Q4&gt;=12, "A-", IF(Q4&gt;=10, "B", IF(Q4&gt;=8, "C", IF(Q4&gt;=6, "D", IF(Q4&lt;6, "F")))))))</f>
        <v>A+</v>
      </c>
      <c r="S4" s="5" t="str">
        <f t="shared" ref="S4:S35" si="9">IF(Q4&gt;=16, "5", IF(Q4&gt;=14, "4", IF(Q4&gt;=12, "3.5", IF(Q4&gt;=20, "3", IF(Q4&gt;8, "2", IF(Q4&gt;=6, "1", IF(Q4&lt;6, "0")))))))</f>
        <v>5</v>
      </c>
      <c r="T4" s="5">
        <v>34</v>
      </c>
      <c r="U4" s="5" t="str">
        <f t="shared" ref="U4:U35" si="10">IF(T4&gt;=32, "A+", IF(T4&gt;=28, "A", IF(T4&gt;=24, "A-", IF(T4&gt;=20, "B", IF(T4&gt;=16, "C", IF(T4&gt;=13, "D", IF(T4&lt;13, "F")))))))</f>
        <v>A+</v>
      </c>
      <c r="V4" s="5" t="str">
        <f t="shared" ref="V4:V35" si="11">IF(T4&gt;=32, "5", IF(T4&gt;=28, "4", IF(T4&gt;=24, "3.5", IF(T4&gt;=20, "3", IF(T4&gt;16, "2", IF(T4&gt;=13, "1", IF(T4&lt;13, "0")))))))</f>
        <v>5</v>
      </c>
      <c r="W4" s="5">
        <v>34</v>
      </c>
      <c r="X4" s="5" t="str">
        <f t="shared" ref="X4:X35" si="12">IF(W4&gt;=32, "A+", IF(W4&gt;=28, "A", IF(W4&gt;=24, "A-", IF(W4&gt;=20, "B", IF(W4&gt;=16, "C", IF(W4&gt;=13, "D", IF(W4&lt;13, "F")))))))</f>
        <v>A+</v>
      </c>
      <c r="Y4" s="5" t="str">
        <f t="shared" ref="Y4:Y35" si="13">IF(W4&gt;=32, "5", IF(W4&gt;=28, "4", IF(W4&gt;=24, "3.5", IF(W4&gt;=20, "3", IF(W4&gt;16, "2", IF(W4&gt;=13, "1", IF(W4&lt;13, "0")))))))</f>
        <v>5</v>
      </c>
      <c r="Z4" s="5">
        <v>38</v>
      </c>
      <c r="AA4" s="5" t="str">
        <f t="shared" ref="AA4:AA35" si="14">IF(Z4&gt;=32, "A+", IF(Z4&gt;=28, "A", IF(Z4&gt;=24, "A-", IF(Z4&gt;=20, "B", IF(Z4&gt;=16, "C", IF(Z4&gt;=13, "D", IF(Z4&lt;13, "F")))))))</f>
        <v>A+</v>
      </c>
      <c r="AB4" s="5" t="str">
        <f t="shared" ref="AB4:AB35" si="15">IF(Z4&gt;=32, "5", IF(Z4&gt;=28, "4", IF(Z4&gt;=24, "3.5", IF(Z4&gt;=20, "3", IF(Z4&gt;16, "2", IF(Z4&gt;=13, "1", IF(Z4&lt;13, "0")))))))</f>
        <v>5</v>
      </c>
      <c r="AC4" s="5">
        <v>39</v>
      </c>
      <c r="AD4" s="5" t="str">
        <f t="shared" ref="AD4:AD35" si="16">IF(AC4&gt;=32, "A+", IF(AC4&gt;=28, "A", IF(AC4&gt;=24, "A-", IF(AC4&gt;=20, "B", IF(AC4&gt;=16, "C", IF(AC4&gt;=13, "D", IF(AC4&lt;13, "F")))))))</f>
        <v>A+</v>
      </c>
      <c r="AE4" s="5" t="str">
        <f t="shared" ref="AE4:AE35" si="17">IF(AC4&gt;=32, "5", IF(AC4&gt;=28, "4", IF(AC4&gt;=24, "3.5", IF(AC4&gt;=20, "3", IF(AC4&gt;16, "2", IF(AC4&gt;=13, "1", IF(AC4&lt;13, "0")))))))</f>
        <v>5</v>
      </c>
      <c r="AF4" s="5">
        <v>28</v>
      </c>
      <c r="AG4" s="5" t="str">
        <f>IF(AF4&gt;=16, "A+", IF(AF4&gt;=14, "A", IF(AF4&gt;=12, "A-", IF(AF4&gt;=10, "B", IF(AF4&gt;=8, "C", IF(AF4&gt;=6, "D", IF(AF4&lt;6, "F")))))))</f>
        <v>A+</v>
      </c>
      <c r="AH4" s="5" t="str">
        <f>IF(AF4&gt;=16, "5", IF(AF4&gt;=14, "4", IF(AF4&gt;=12, "3.5", IF(AF4&gt;=20, "3", IF(AF4&gt;8, "2", IF(AF4&gt;=6, "1", IF(AF4&lt;6, "0")))))))</f>
        <v>5</v>
      </c>
      <c r="AI4" s="5">
        <v>19</v>
      </c>
      <c r="AJ4" s="5" t="str">
        <f t="shared" ref="AJ4:AJ35" si="18">IF(AI4&gt;=16, "A+", IF(AI4&gt;=14, "A", IF(AI4&gt;=12, "A-", IF(AI4&gt;=10, "B", IF(AI4&gt;=8, "C", IF(AI4&gt;=6, "D", IF(AI4&lt;6, "F")))))))</f>
        <v>A+</v>
      </c>
      <c r="AK4" s="5" t="str">
        <f t="shared" ref="AK4:AK35" si="19">IF(AI4&gt;=16, "5", IF(AI4&gt;=14, "4", IF(AI4&gt;=12, "3.5", IF(AI4&gt;=20, "3", IF(AI4&gt;8, "2", IF(AI4&gt;=6, "1", IF(AI4&lt;6, "0")))))))</f>
        <v>5</v>
      </c>
      <c r="AL4" s="7" t="str">
        <f t="shared" ref="AL4:AL35" si="20">IF(AND(E4&gt;=13,H4&gt;=13,K4&gt;=6,N4&gt;=13,Q4&gt;=6,T4&gt;=13,W4&gt;=3,Z4&gt;=13,AC4&gt;=13,AF4&gt;=9,AI4&gt;=6), "Pass","Fail")</f>
        <v>Pass</v>
      </c>
      <c r="AM4" s="8">
        <f t="shared" ref="AM4:AM35" si="21">IF(OR(E4&lt;13,H4&lt;13,K4&lt;6,N4&lt;13,Q4&lt;6,T4&lt;13,W4&lt;13,Z4&lt;13,AC4&lt;13,AF4&lt;9,AI4&lt;6),0,(E4+H4+K4+N4+Q4+T4+W4+Z4+AC4+AF4+AI4))</f>
        <v>328</v>
      </c>
      <c r="AN4" s="8">
        <f t="shared" ref="AN4:AN35" si="22">RANK(AM4,$AM$4:$AM$174,0)</f>
        <v>1</v>
      </c>
    </row>
    <row r="5" spans="1:40" ht="21.9" customHeight="1">
      <c r="A5" s="5">
        <v>2</v>
      </c>
      <c r="B5" s="24" t="s">
        <v>518</v>
      </c>
      <c r="C5" s="5">
        <v>14</v>
      </c>
      <c r="D5" s="13" t="s">
        <v>392</v>
      </c>
      <c r="E5" s="5">
        <v>35</v>
      </c>
      <c r="F5" s="5" t="str">
        <f t="shared" si="0"/>
        <v>A+</v>
      </c>
      <c r="G5" s="5" t="str">
        <f t="shared" si="1"/>
        <v>5</v>
      </c>
      <c r="H5" s="5">
        <v>32</v>
      </c>
      <c r="I5" s="5" t="str">
        <f t="shared" si="2"/>
        <v>A+</v>
      </c>
      <c r="J5" s="5" t="str">
        <f t="shared" si="3"/>
        <v>5</v>
      </c>
      <c r="K5" s="5">
        <v>19</v>
      </c>
      <c r="L5" s="5" t="str">
        <f t="shared" si="4"/>
        <v>A+</v>
      </c>
      <c r="M5" s="5" t="str">
        <f t="shared" si="5"/>
        <v>5</v>
      </c>
      <c r="N5" s="5">
        <v>28</v>
      </c>
      <c r="O5" s="5" t="str">
        <f t="shared" si="6"/>
        <v>A</v>
      </c>
      <c r="P5" s="5" t="str">
        <f t="shared" si="7"/>
        <v>4</v>
      </c>
      <c r="Q5" s="5">
        <v>8</v>
      </c>
      <c r="R5" s="5" t="str">
        <f t="shared" si="8"/>
        <v>C</v>
      </c>
      <c r="S5" s="5" t="str">
        <f t="shared" si="9"/>
        <v>1</v>
      </c>
      <c r="T5" s="5">
        <v>40</v>
      </c>
      <c r="U5" s="5" t="str">
        <f t="shared" si="10"/>
        <v>A+</v>
      </c>
      <c r="V5" s="5" t="str">
        <f t="shared" si="11"/>
        <v>5</v>
      </c>
      <c r="W5" s="5">
        <v>28</v>
      </c>
      <c r="X5" s="5" t="str">
        <f t="shared" si="12"/>
        <v>A</v>
      </c>
      <c r="Y5" s="5" t="str">
        <f t="shared" si="13"/>
        <v>4</v>
      </c>
      <c r="Z5" s="5">
        <v>40</v>
      </c>
      <c r="AA5" s="5" t="str">
        <f t="shared" si="14"/>
        <v>A+</v>
      </c>
      <c r="AB5" s="5" t="str">
        <f t="shared" si="15"/>
        <v>5</v>
      </c>
      <c r="AC5" s="5">
        <v>39</v>
      </c>
      <c r="AD5" s="5" t="str">
        <f t="shared" si="16"/>
        <v>A+</v>
      </c>
      <c r="AE5" s="5" t="str">
        <f t="shared" si="17"/>
        <v>5</v>
      </c>
      <c r="AF5" s="5">
        <v>30</v>
      </c>
      <c r="AG5" s="5" t="str">
        <f>IF(AF5&gt;=16, "A+", IF(AF5&gt;=14, "A", IF(AF5&gt;=12, "A-", IF(AF5&gt;=10, "B", IF(AF5&gt;=8, "C", IF(AF5&gt;=6, "D", IF(AF5&lt;6, "F")))))))</f>
        <v>A+</v>
      </c>
      <c r="AH5" s="5" t="str">
        <f>IF(AF5&gt;=16, "5", IF(AF5&gt;=14, "4", IF(AF5&gt;=12, "3.5", IF(AF5&gt;=20, "3", IF(AF5&gt;8, "2", IF(AF5&gt;=6, "1", IF(AF5&lt;6, "0")))))))</f>
        <v>5</v>
      </c>
      <c r="AI5" s="5">
        <v>19</v>
      </c>
      <c r="AJ5" s="5" t="str">
        <f t="shared" si="18"/>
        <v>A+</v>
      </c>
      <c r="AK5" s="5" t="str">
        <f t="shared" si="19"/>
        <v>5</v>
      </c>
      <c r="AL5" s="7" t="str">
        <f t="shared" si="20"/>
        <v>Pass</v>
      </c>
      <c r="AM5" s="8">
        <f t="shared" si="21"/>
        <v>318</v>
      </c>
      <c r="AN5" s="8">
        <f t="shared" si="22"/>
        <v>2</v>
      </c>
    </row>
    <row r="6" spans="1:40" ht="21.9" customHeight="1">
      <c r="A6" s="5">
        <v>3</v>
      </c>
      <c r="B6" s="24" t="s">
        <v>517</v>
      </c>
      <c r="C6" s="5">
        <v>39</v>
      </c>
      <c r="D6" s="16" t="s">
        <v>374</v>
      </c>
      <c r="E6" s="5">
        <v>36</v>
      </c>
      <c r="F6" s="5" t="str">
        <f t="shared" si="0"/>
        <v>A+</v>
      </c>
      <c r="G6" s="5" t="str">
        <f t="shared" si="1"/>
        <v>5</v>
      </c>
      <c r="H6" s="5">
        <v>31</v>
      </c>
      <c r="I6" s="5" t="str">
        <f t="shared" si="2"/>
        <v>A</v>
      </c>
      <c r="J6" s="5" t="str">
        <f t="shared" si="3"/>
        <v>4</v>
      </c>
      <c r="K6" s="5">
        <v>18</v>
      </c>
      <c r="L6" s="5" t="str">
        <f t="shared" si="4"/>
        <v>A+</v>
      </c>
      <c r="M6" s="5" t="str">
        <f t="shared" si="5"/>
        <v>5</v>
      </c>
      <c r="N6" s="5">
        <v>32</v>
      </c>
      <c r="O6" s="5" t="str">
        <f t="shared" si="6"/>
        <v>A+</v>
      </c>
      <c r="P6" s="5" t="str">
        <f t="shared" si="7"/>
        <v>5</v>
      </c>
      <c r="Q6" s="5">
        <v>14</v>
      </c>
      <c r="R6" s="5" t="str">
        <f t="shared" si="8"/>
        <v>A</v>
      </c>
      <c r="S6" s="5" t="str">
        <f t="shared" si="9"/>
        <v>4</v>
      </c>
      <c r="T6" s="5">
        <v>40</v>
      </c>
      <c r="U6" s="5" t="str">
        <f t="shared" si="10"/>
        <v>A+</v>
      </c>
      <c r="V6" s="5" t="str">
        <f t="shared" si="11"/>
        <v>5</v>
      </c>
      <c r="W6" s="5">
        <v>34</v>
      </c>
      <c r="X6" s="5" t="str">
        <f t="shared" si="12"/>
        <v>A+</v>
      </c>
      <c r="Y6" s="5" t="str">
        <f t="shared" si="13"/>
        <v>5</v>
      </c>
      <c r="Z6" s="5">
        <v>36</v>
      </c>
      <c r="AA6" s="5" t="str">
        <f t="shared" si="14"/>
        <v>A+</v>
      </c>
      <c r="AB6" s="5" t="str">
        <f t="shared" si="15"/>
        <v>5</v>
      </c>
      <c r="AC6" s="5">
        <v>26</v>
      </c>
      <c r="AD6" s="5" t="str">
        <f t="shared" si="16"/>
        <v>A-</v>
      </c>
      <c r="AE6" s="5" t="str">
        <f t="shared" si="17"/>
        <v>3.5</v>
      </c>
      <c r="AF6" s="5">
        <v>28</v>
      </c>
      <c r="AG6" s="5" t="str">
        <f>IF(AF6&gt;=24, "A+", IF(AF6&gt;=21, "A", IF(AF6&gt;=18, "A-", IF(AF6&gt;=15, "B", IF(AF6&gt;=12, "C", IF(AF6&gt;=9, "D", IF(AF6&lt;9, "F")))))))</f>
        <v>A+</v>
      </c>
      <c r="AH6" s="5" t="str">
        <f>IF(AF6&gt;=24, "5", IF(AF6&gt;=21, "4", IF(AF6&gt;=18, "3.5", IF(AF6&gt;=15, "3", IF(AF6&gt;12, "2", IF(AF6&gt;=9, "1", IF(AF6&lt;9, "0")))))))</f>
        <v>5</v>
      </c>
      <c r="AI6" s="5">
        <v>19</v>
      </c>
      <c r="AJ6" s="5" t="str">
        <f t="shared" si="18"/>
        <v>A+</v>
      </c>
      <c r="AK6" s="5" t="str">
        <f t="shared" si="19"/>
        <v>5</v>
      </c>
      <c r="AL6" s="7" t="str">
        <f t="shared" si="20"/>
        <v>Pass</v>
      </c>
      <c r="AM6" s="8">
        <f t="shared" si="21"/>
        <v>314</v>
      </c>
      <c r="AN6" s="8">
        <f t="shared" si="22"/>
        <v>3</v>
      </c>
    </row>
    <row r="7" spans="1:40" ht="21.9" customHeight="1">
      <c r="A7" s="5">
        <v>4</v>
      </c>
      <c r="B7" s="24" t="s">
        <v>518</v>
      </c>
      <c r="C7" s="5">
        <v>3</v>
      </c>
      <c r="D7" s="13" t="s">
        <v>381</v>
      </c>
      <c r="E7" s="5">
        <v>35</v>
      </c>
      <c r="F7" s="5" t="str">
        <f t="shared" si="0"/>
        <v>A+</v>
      </c>
      <c r="G7" s="5" t="str">
        <f t="shared" si="1"/>
        <v>5</v>
      </c>
      <c r="H7" s="5">
        <v>32</v>
      </c>
      <c r="I7" s="5" t="str">
        <f t="shared" si="2"/>
        <v>A+</v>
      </c>
      <c r="J7" s="5" t="str">
        <f t="shared" si="3"/>
        <v>5</v>
      </c>
      <c r="K7" s="5">
        <v>18</v>
      </c>
      <c r="L7" s="5" t="str">
        <f t="shared" si="4"/>
        <v>A+</v>
      </c>
      <c r="M7" s="5" t="str">
        <f t="shared" si="5"/>
        <v>5</v>
      </c>
      <c r="N7" s="5">
        <v>20</v>
      </c>
      <c r="O7" s="5" t="str">
        <f t="shared" si="6"/>
        <v>B</v>
      </c>
      <c r="P7" s="5" t="str">
        <f t="shared" si="7"/>
        <v>3</v>
      </c>
      <c r="Q7" s="5">
        <v>14</v>
      </c>
      <c r="R7" s="5" t="str">
        <f t="shared" si="8"/>
        <v>A</v>
      </c>
      <c r="S7" s="5" t="str">
        <f t="shared" si="9"/>
        <v>4</v>
      </c>
      <c r="T7" s="5">
        <v>36</v>
      </c>
      <c r="U7" s="5" t="str">
        <f t="shared" si="10"/>
        <v>A+</v>
      </c>
      <c r="V7" s="5" t="str">
        <f t="shared" si="11"/>
        <v>5</v>
      </c>
      <c r="W7" s="5">
        <v>28</v>
      </c>
      <c r="X7" s="5" t="str">
        <f t="shared" si="12"/>
        <v>A</v>
      </c>
      <c r="Y7" s="5" t="str">
        <f t="shared" si="13"/>
        <v>4</v>
      </c>
      <c r="Z7" s="5">
        <v>37</v>
      </c>
      <c r="AA7" s="5" t="str">
        <f t="shared" si="14"/>
        <v>A+</v>
      </c>
      <c r="AB7" s="5" t="str">
        <f t="shared" si="15"/>
        <v>5</v>
      </c>
      <c r="AC7" s="5">
        <v>34</v>
      </c>
      <c r="AD7" s="5" t="str">
        <f t="shared" si="16"/>
        <v>A+</v>
      </c>
      <c r="AE7" s="5" t="str">
        <f t="shared" si="17"/>
        <v>5</v>
      </c>
      <c r="AF7" s="5">
        <v>26</v>
      </c>
      <c r="AG7" s="5" t="str">
        <f>IF(AF7&gt;=16, "A+", IF(AF7&gt;=14, "A", IF(AF7&gt;=12, "A-", IF(AF7&gt;=10, "B", IF(AF7&gt;=8, "C", IF(AF7&gt;=6, "D", IF(AF7&lt;6, "F")))))))</f>
        <v>A+</v>
      </c>
      <c r="AH7" s="5" t="str">
        <f>IF(AF7&gt;=16, "5", IF(AF7&gt;=14, "4", IF(AF7&gt;=12, "3.5", IF(AF7&gt;=20, "3", IF(AF7&gt;8, "2", IF(AF7&gt;=6, "1", IF(AF7&lt;6, "0")))))))</f>
        <v>5</v>
      </c>
      <c r="AI7" s="5">
        <v>17</v>
      </c>
      <c r="AJ7" s="5" t="str">
        <f t="shared" si="18"/>
        <v>A+</v>
      </c>
      <c r="AK7" s="5" t="str">
        <f t="shared" si="19"/>
        <v>5</v>
      </c>
      <c r="AL7" s="7" t="str">
        <f t="shared" si="20"/>
        <v>Pass</v>
      </c>
      <c r="AM7" s="8">
        <f t="shared" si="21"/>
        <v>297</v>
      </c>
      <c r="AN7" s="8">
        <f t="shared" si="22"/>
        <v>4</v>
      </c>
    </row>
    <row r="8" spans="1:40" ht="21.9" customHeight="1">
      <c r="A8" s="5">
        <v>5</v>
      </c>
      <c r="B8" s="24" t="s">
        <v>518</v>
      </c>
      <c r="C8" s="5">
        <v>11</v>
      </c>
      <c r="D8" s="13" t="s">
        <v>389</v>
      </c>
      <c r="E8" s="5">
        <v>30</v>
      </c>
      <c r="F8" s="5" t="str">
        <f t="shared" si="0"/>
        <v>A</v>
      </c>
      <c r="G8" s="5" t="str">
        <f t="shared" si="1"/>
        <v>4</v>
      </c>
      <c r="H8" s="5">
        <v>36</v>
      </c>
      <c r="I8" s="5" t="str">
        <f t="shared" si="2"/>
        <v>A+</v>
      </c>
      <c r="J8" s="5" t="str">
        <f t="shared" si="3"/>
        <v>5</v>
      </c>
      <c r="K8" s="5">
        <v>11</v>
      </c>
      <c r="L8" s="5" t="str">
        <f t="shared" si="4"/>
        <v>B</v>
      </c>
      <c r="M8" s="5" t="str">
        <f t="shared" si="5"/>
        <v>2</v>
      </c>
      <c r="N8" s="5">
        <v>24</v>
      </c>
      <c r="O8" s="5" t="str">
        <f t="shared" si="6"/>
        <v>A-</v>
      </c>
      <c r="P8" s="5" t="str">
        <f t="shared" si="7"/>
        <v>3.5</v>
      </c>
      <c r="Q8" s="5">
        <v>10</v>
      </c>
      <c r="R8" s="5" t="str">
        <f t="shared" si="8"/>
        <v>B</v>
      </c>
      <c r="S8" s="5" t="str">
        <f t="shared" si="9"/>
        <v>2</v>
      </c>
      <c r="T8" s="5">
        <v>24</v>
      </c>
      <c r="U8" s="5" t="str">
        <f t="shared" si="10"/>
        <v>A-</v>
      </c>
      <c r="V8" s="5" t="str">
        <f t="shared" si="11"/>
        <v>3.5</v>
      </c>
      <c r="W8" s="5">
        <v>30</v>
      </c>
      <c r="X8" s="5" t="str">
        <f t="shared" si="12"/>
        <v>A</v>
      </c>
      <c r="Y8" s="5" t="str">
        <f t="shared" si="13"/>
        <v>4</v>
      </c>
      <c r="Z8" s="5">
        <v>40</v>
      </c>
      <c r="AA8" s="5" t="str">
        <f t="shared" si="14"/>
        <v>A+</v>
      </c>
      <c r="AB8" s="5" t="str">
        <f t="shared" si="15"/>
        <v>5</v>
      </c>
      <c r="AC8" s="5">
        <v>40</v>
      </c>
      <c r="AD8" s="5" t="str">
        <f t="shared" si="16"/>
        <v>A+</v>
      </c>
      <c r="AE8" s="5" t="str">
        <f t="shared" si="17"/>
        <v>5</v>
      </c>
      <c r="AF8" s="5">
        <v>24</v>
      </c>
      <c r="AG8" s="5" t="str">
        <f>IF(AF8&gt;=16, "A+", IF(AF8&gt;=14, "A", IF(AF8&gt;=12, "A-", IF(AF8&gt;=10, "B", IF(AF8&gt;=8, "C", IF(AF8&gt;=6, "D", IF(AF8&lt;6, "F")))))))</f>
        <v>A+</v>
      </c>
      <c r="AH8" s="5" t="str">
        <f>IF(AF8&gt;=16, "5", IF(AF8&gt;=14, "4", IF(AF8&gt;=12, "3.5", IF(AF8&gt;=20, "3", IF(AF8&gt;8, "2", IF(AF8&gt;=6, "1", IF(AF8&lt;6, "0")))))))</f>
        <v>5</v>
      </c>
      <c r="AI8" s="5">
        <v>17</v>
      </c>
      <c r="AJ8" s="5" t="str">
        <f t="shared" si="18"/>
        <v>A+</v>
      </c>
      <c r="AK8" s="5" t="str">
        <f t="shared" si="19"/>
        <v>5</v>
      </c>
      <c r="AL8" s="7" t="str">
        <f t="shared" si="20"/>
        <v>Pass</v>
      </c>
      <c r="AM8" s="8">
        <f t="shared" si="21"/>
        <v>286</v>
      </c>
      <c r="AN8" s="8">
        <f t="shared" si="22"/>
        <v>5</v>
      </c>
    </row>
    <row r="9" spans="1:40" ht="21.9" customHeight="1">
      <c r="A9" s="5">
        <v>6</v>
      </c>
      <c r="B9" s="24" t="s">
        <v>518</v>
      </c>
      <c r="C9" s="5">
        <v>22</v>
      </c>
      <c r="D9" s="13" t="s">
        <v>400</v>
      </c>
      <c r="E9" s="5">
        <v>31</v>
      </c>
      <c r="F9" s="5" t="str">
        <f t="shared" si="0"/>
        <v>A</v>
      </c>
      <c r="G9" s="5" t="str">
        <f t="shared" si="1"/>
        <v>4</v>
      </c>
      <c r="H9" s="5">
        <v>35</v>
      </c>
      <c r="I9" s="5" t="str">
        <f t="shared" si="2"/>
        <v>A+</v>
      </c>
      <c r="J9" s="5" t="str">
        <f t="shared" si="3"/>
        <v>5</v>
      </c>
      <c r="K9" s="5">
        <v>10</v>
      </c>
      <c r="L9" s="5" t="str">
        <f t="shared" si="4"/>
        <v>B</v>
      </c>
      <c r="M9" s="5" t="str">
        <f t="shared" si="5"/>
        <v>2</v>
      </c>
      <c r="N9" s="5">
        <v>30</v>
      </c>
      <c r="O9" s="5" t="str">
        <f t="shared" si="6"/>
        <v>A</v>
      </c>
      <c r="P9" s="5" t="str">
        <f t="shared" si="7"/>
        <v>4</v>
      </c>
      <c r="Q9" s="5">
        <v>12</v>
      </c>
      <c r="R9" s="5" t="str">
        <f t="shared" si="8"/>
        <v>A-</v>
      </c>
      <c r="S9" s="5" t="str">
        <f t="shared" si="9"/>
        <v>3.5</v>
      </c>
      <c r="T9" s="5">
        <v>30</v>
      </c>
      <c r="U9" s="5" t="str">
        <f t="shared" si="10"/>
        <v>A</v>
      </c>
      <c r="V9" s="5" t="str">
        <f t="shared" si="11"/>
        <v>4</v>
      </c>
      <c r="W9" s="5">
        <v>24</v>
      </c>
      <c r="X9" s="5" t="str">
        <f t="shared" si="12"/>
        <v>A-</v>
      </c>
      <c r="Y9" s="5" t="str">
        <f t="shared" si="13"/>
        <v>3.5</v>
      </c>
      <c r="Z9" s="5">
        <v>40</v>
      </c>
      <c r="AA9" s="5" t="str">
        <f t="shared" si="14"/>
        <v>A+</v>
      </c>
      <c r="AB9" s="5" t="str">
        <f t="shared" si="15"/>
        <v>5</v>
      </c>
      <c r="AC9" s="5">
        <v>37</v>
      </c>
      <c r="AD9" s="5" t="str">
        <f t="shared" si="16"/>
        <v>A+</v>
      </c>
      <c r="AE9" s="5" t="str">
        <f t="shared" si="17"/>
        <v>5</v>
      </c>
      <c r="AF9" s="5">
        <v>20</v>
      </c>
      <c r="AG9" s="5" t="str">
        <f>IF(AF9&gt;=16, "A+", IF(AF9&gt;=14, "A", IF(AF9&gt;=12, "A-", IF(AF9&gt;=10, "B", IF(AF9&gt;=8, "C", IF(AF9&gt;=6, "D", IF(AF9&lt;6, "F")))))))</f>
        <v>A+</v>
      </c>
      <c r="AH9" s="5" t="str">
        <f>IF(AF9&gt;=16, "5", IF(AF9&gt;=14, "4", IF(AF9&gt;=12, "3.5", IF(AF9&gt;=20, "3", IF(AF9&gt;8, "2", IF(AF9&gt;=6, "1", IF(AF9&lt;6, "0")))))))</f>
        <v>5</v>
      </c>
      <c r="AI9" s="5">
        <v>17</v>
      </c>
      <c r="AJ9" s="5" t="str">
        <f t="shared" si="18"/>
        <v>A+</v>
      </c>
      <c r="AK9" s="5" t="str">
        <f t="shared" si="19"/>
        <v>5</v>
      </c>
      <c r="AL9" s="7" t="str">
        <f t="shared" si="20"/>
        <v>Pass</v>
      </c>
      <c r="AM9" s="8">
        <f t="shared" si="21"/>
        <v>286</v>
      </c>
      <c r="AN9" s="8">
        <f t="shared" si="22"/>
        <v>5</v>
      </c>
    </row>
    <row r="10" spans="1:40" ht="21.9" customHeight="1">
      <c r="A10" s="5">
        <v>7</v>
      </c>
      <c r="B10" s="24" t="s">
        <v>517</v>
      </c>
      <c r="C10" s="5">
        <v>36</v>
      </c>
      <c r="D10" s="16" t="s">
        <v>371</v>
      </c>
      <c r="E10" s="5">
        <v>34</v>
      </c>
      <c r="F10" s="5" t="str">
        <f t="shared" si="0"/>
        <v>A+</v>
      </c>
      <c r="G10" s="5" t="str">
        <f t="shared" si="1"/>
        <v>5</v>
      </c>
      <c r="H10" s="5">
        <v>35</v>
      </c>
      <c r="I10" s="5" t="str">
        <f t="shared" si="2"/>
        <v>A+</v>
      </c>
      <c r="J10" s="5" t="str">
        <f t="shared" si="3"/>
        <v>5</v>
      </c>
      <c r="K10" s="5">
        <v>12</v>
      </c>
      <c r="L10" s="5" t="str">
        <f t="shared" si="4"/>
        <v>A-</v>
      </c>
      <c r="M10" s="5" t="str">
        <f t="shared" si="5"/>
        <v>3.5</v>
      </c>
      <c r="N10" s="5">
        <v>26</v>
      </c>
      <c r="O10" s="5" t="str">
        <f t="shared" si="6"/>
        <v>A-</v>
      </c>
      <c r="P10" s="5" t="str">
        <f t="shared" si="7"/>
        <v>3.5</v>
      </c>
      <c r="Q10" s="5">
        <v>12</v>
      </c>
      <c r="R10" s="5" t="str">
        <f t="shared" si="8"/>
        <v>A-</v>
      </c>
      <c r="S10" s="5" t="str">
        <f t="shared" si="9"/>
        <v>3.5</v>
      </c>
      <c r="T10" s="5">
        <v>32</v>
      </c>
      <c r="U10" s="5" t="str">
        <f t="shared" si="10"/>
        <v>A+</v>
      </c>
      <c r="V10" s="5" t="str">
        <f t="shared" si="11"/>
        <v>5</v>
      </c>
      <c r="W10" s="5">
        <v>28</v>
      </c>
      <c r="X10" s="5" t="str">
        <f t="shared" si="12"/>
        <v>A</v>
      </c>
      <c r="Y10" s="5" t="str">
        <f t="shared" si="13"/>
        <v>4</v>
      </c>
      <c r="Z10" s="5">
        <v>27</v>
      </c>
      <c r="AA10" s="5" t="str">
        <f t="shared" si="14"/>
        <v>A-</v>
      </c>
      <c r="AB10" s="5" t="str">
        <f t="shared" si="15"/>
        <v>3.5</v>
      </c>
      <c r="AC10" s="5">
        <v>30</v>
      </c>
      <c r="AD10" s="5" t="str">
        <f t="shared" si="16"/>
        <v>A</v>
      </c>
      <c r="AE10" s="5" t="str">
        <f t="shared" si="17"/>
        <v>4</v>
      </c>
      <c r="AF10" s="5">
        <v>26</v>
      </c>
      <c r="AG10" s="5" t="str">
        <f>IF(AF10&gt;=24, "A+", IF(AF10&gt;=21, "A", IF(AF10&gt;=18, "A-", IF(AF10&gt;=15, "B", IF(AF10&gt;=12, "C", IF(AF10&gt;=9, "D", IF(AF10&lt;9, "F")))))))</f>
        <v>A+</v>
      </c>
      <c r="AH10" s="5" t="str">
        <f>IF(AF10&gt;=24, "5", IF(AF10&gt;=21, "4", IF(AF10&gt;=18, "3.5", IF(AF10&gt;=15, "3", IF(AF10&gt;12, "2", IF(AF10&gt;=9, "1", IF(AF10&lt;9, "0")))))))</f>
        <v>5</v>
      </c>
      <c r="AI10" s="5">
        <v>17</v>
      </c>
      <c r="AJ10" s="5" t="str">
        <f t="shared" si="18"/>
        <v>A+</v>
      </c>
      <c r="AK10" s="5" t="str">
        <f t="shared" si="19"/>
        <v>5</v>
      </c>
      <c r="AL10" s="7" t="str">
        <f t="shared" si="20"/>
        <v>Pass</v>
      </c>
      <c r="AM10" s="8">
        <f t="shared" si="21"/>
        <v>279</v>
      </c>
      <c r="AN10" s="8">
        <f t="shared" si="22"/>
        <v>7</v>
      </c>
    </row>
    <row r="11" spans="1:40" ht="21.9" customHeight="1">
      <c r="A11" s="5">
        <v>8</v>
      </c>
      <c r="B11" s="24" t="s">
        <v>518</v>
      </c>
      <c r="C11" s="5">
        <v>13</v>
      </c>
      <c r="D11" s="13" t="s">
        <v>391</v>
      </c>
      <c r="E11" s="5">
        <v>34</v>
      </c>
      <c r="F11" s="5" t="str">
        <f t="shared" si="0"/>
        <v>A+</v>
      </c>
      <c r="G11" s="5" t="str">
        <f t="shared" si="1"/>
        <v>5</v>
      </c>
      <c r="H11" s="5">
        <v>28</v>
      </c>
      <c r="I11" s="5" t="str">
        <f t="shared" si="2"/>
        <v>A</v>
      </c>
      <c r="J11" s="5" t="str">
        <f t="shared" si="3"/>
        <v>4</v>
      </c>
      <c r="K11" s="5">
        <v>10</v>
      </c>
      <c r="L11" s="5" t="str">
        <f t="shared" si="4"/>
        <v>B</v>
      </c>
      <c r="M11" s="5" t="str">
        <f t="shared" si="5"/>
        <v>2</v>
      </c>
      <c r="N11" s="5">
        <v>32</v>
      </c>
      <c r="O11" s="5" t="str">
        <f t="shared" si="6"/>
        <v>A+</v>
      </c>
      <c r="P11" s="5" t="str">
        <f t="shared" si="7"/>
        <v>5</v>
      </c>
      <c r="Q11" s="5">
        <v>8</v>
      </c>
      <c r="R11" s="5" t="str">
        <f t="shared" si="8"/>
        <v>C</v>
      </c>
      <c r="S11" s="5" t="str">
        <f t="shared" si="9"/>
        <v>1</v>
      </c>
      <c r="T11" s="5">
        <v>36</v>
      </c>
      <c r="U11" s="5" t="str">
        <f t="shared" si="10"/>
        <v>A+</v>
      </c>
      <c r="V11" s="5" t="str">
        <f t="shared" si="11"/>
        <v>5</v>
      </c>
      <c r="W11" s="5">
        <v>24</v>
      </c>
      <c r="X11" s="5" t="str">
        <f t="shared" si="12"/>
        <v>A-</v>
      </c>
      <c r="Y11" s="5" t="str">
        <f t="shared" si="13"/>
        <v>3.5</v>
      </c>
      <c r="Z11" s="5">
        <v>35</v>
      </c>
      <c r="AA11" s="5" t="str">
        <f t="shared" si="14"/>
        <v>A+</v>
      </c>
      <c r="AB11" s="5" t="str">
        <f t="shared" si="15"/>
        <v>5</v>
      </c>
      <c r="AC11" s="5">
        <v>30</v>
      </c>
      <c r="AD11" s="5" t="str">
        <f t="shared" si="16"/>
        <v>A</v>
      </c>
      <c r="AE11" s="5" t="str">
        <f t="shared" si="17"/>
        <v>4</v>
      </c>
      <c r="AF11" s="5">
        <v>22</v>
      </c>
      <c r="AG11" s="5" t="str">
        <f>IF(AF11&gt;=16, "A+", IF(AF11&gt;=14, "A", IF(AF11&gt;=12, "A-", IF(AF11&gt;=10, "B", IF(AF11&gt;=8, "C", IF(AF11&gt;=6, "D", IF(AF11&lt;6, "F")))))))</f>
        <v>A+</v>
      </c>
      <c r="AH11" s="5" t="str">
        <f>IF(AF11&gt;=16, "5", IF(AF11&gt;=14, "4", IF(AF11&gt;=12, "3.5", IF(AF11&gt;=20, "3", IF(AF11&gt;8, "2", IF(AF11&gt;=6, "1", IF(AF11&lt;6, "0")))))))</f>
        <v>5</v>
      </c>
      <c r="AI11" s="5">
        <v>17</v>
      </c>
      <c r="AJ11" s="5" t="str">
        <f t="shared" si="18"/>
        <v>A+</v>
      </c>
      <c r="AK11" s="5" t="str">
        <f t="shared" si="19"/>
        <v>5</v>
      </c>
      <c r="AL11" s="7" t="str">
        <f t="shared" si="20"/>
        <v>Pass</v>
      </c>
      <c r="AM11" s="8">
        <f t="shared" si="21"/>
        <v>276</v>
      </c>
      <c r="AN11" s="8">
        <f t="shared" si="22"/>
        <v>8</v>
      </c>
    </row>
    <row r="12" spans="1:40" ht="21.9" customHeight="1">
      <c r="A12" s="5">
        <v>9</v>
      </c>
      <c r="B12" s="24" t="s">
        <v>517</v>
      </c>
      <c r="C12" s="5">
        <v>26</v>
      </c>
      <c r="D12" s="16" t="s">
        <v>361</v>
      </c>
      <c r="E12" s="5">
        <v>32</v>
      </c>
      <c r="F12" s="5" t="str">
        <f t="shared" si="0"/>
        <v>A+</v>
      </c>
      <c r="G12" s="5" t="str">
        <f t="shared" si="1"/>
        <v>5</v>
      </c>
      <c r="H12" s="5">
        <v>36</v>
      </c>
      <c r="I12" s="5" t="str">
        <f t="shared" si="2"/>
        <v>A+</v>
      </c>
      <c r="J12" s="5" t="str">
        <f t="shared" si="3"/>
        <v>5</v>
      </c>
      <c r="K12" s="5">
        <v>12</v>
      </c>
      <c r="L12" s="5" t="str">
        <f t="shared" si="4"/>
        <v>A-</v>
      </c>
      <c r="M12" s="5" t="str">
        <f t="shared" si="5"/>
        <v>3.5</v>
      </c>
      <c r="N12" s="5">
        <v>30</v>
      </c>
      <c r="O12" s="5" t="str">
        <f t="shared" si="6"/>
        <v>A</v>
      </c>
      <c r="P12" s="5" t="str">
        <f t="shared" si="7"/>
        <v>4</v>
      </c>
      <c r="Q12" s="5">
        <v>16</v>
      </c>
      <c r="R12" s="5" t="str">
        <f t="shared" si="8"/>
        <v>A+</v>
      </c>
      <c r="S12" s="5" t="str">
        <f t="shared" si="9"/>
        <v>5</v>
      </c>
      <c r="T12" s="5">
        <v>28</v>
      </c>
      <c r="U12" s="5" t="str">
        <f t="shared" si="10"/>
        <v>A</v>
      </c>
      <c r="V12" s="5" t="str">
        <f t="shared" si="11"/>
        <v>4</v>
      </c>
      <c r="W12" s="5">
        <v>28</v>
      </c>
      <c r="X12" s="5" t="str">
        <f t="shared" si="12"/>
        <v>A</v>
      </c>
      <c r="Y12" s="5" t="str">
        <f t="shared" si="13"/>
        <v>4</v>
      </c>
      <c r="Z12" s="5">
        <v>28</v>
      </c>
      <c r="AA12" s="5" t="str">
        <f t="shared" si="14"/>
        <v>A</v>
      </c>
      <c r="AB12" s="5" t="str">
        <f t="shared" si="15"/>
        <v>4</v>
      </c>
      <c r="AC12" s="5">
        <v>24</v>
      </c>
      <c r="AD12" s="5" t="str">
        <f t="shared" si="16"/>
        <v>A-</v>
      </c>
      <c r="AE12" s="5" t="str">
        <f t="shared" si="17"/>
        <v>3.5</v>
      </c>
      <c r="AF12" s="5">
        <v>24</v>
      </c>
      <c r="AG12" s="5" t="str">
        <f>IF(AF12&gt;=24, "A+", IF(AF12&gt;=21, "A", IF(AF12&gt;=18, "A-", IF(AF12&gt;=15, "B", IF(AF12&gt;=12, "C", IF(AF12&gt;=9, "D", IF(AF12&lt;9, "F")))))))</f>
        <v>A+</v>
      </c>
      <c r="AH12" s="5" t="str">
        <f>IF(AF12&gt;=24, "5", IF(AF12&gt;=21, "4", IF(AF12&gt;=18, "3.5", IF(AF12&gt;=15, "3", IF(AF12&gt;12, "2", IF(AF12&gt;=9, "1", IF(AF12&lt;9, "0")))))))</f>
        <v>5</v>
      </c>
      <c r="AI12" s="5">
        <v>17</v>
      </c>
      <c r="AJ12" s="5" t="str">
        <f t="shared" si="18"/>
        <v>A+</v>
      </c>
      <c r="AK12" s="5" t="str">
        <f t="shared" si="19"/>
        <v>5</v>
      </c>
      <c r="AL12" s="7" t="str">
        <f t="shared" si="20"/>
        <v>Pass</v>
      </c>
      <c r="AM12" s="8">
        <f t="shared" si="21"/>
        <v>275</v>
      </c>
      <c r="AN12" s="8">
        <f t="shared" si="22"/>
        <v>9</v>
      </c>
    </row>
    <row r="13" spans="1:40" ht="21.9" customHeight="1">
      <c r="A13" s="5">
        <v>10</v>
      </c>
      <c r="B13" s="24" t="s">
        <v>519</v>
      </c>
      <c r="C13" s="5">
        <v>28</v>
      </c>
      <c r="D13" s="13" t="s">
        <v>457</v>
      </c>
      <c r="E13" s="5">
        <v>33</v>
      </c>
      <c r="F13" s="5" t="str">
        <f t="shared" si="0"/>
        <v>A+</v>
      </c>
      <c r="G13" s="5" t="str">
        <f t="shared" si="1"/>
        <v>5</v>
      </c>
      <c r="H13" s="5">
        <v>34</v>
      </c>
      <c r="I13" s="5" t="str">
        <f t="shared" si="2"/>
        <v>A+</v>
      </c>
      <c r="J13" s="5" t="str">
        <f t="shared" si="3"/>
        <v>5</v>
      </c>
      <c r="K13" s="5">
        <v>13</v>
      </c>
      <c r="L13" s="5" t="str">
        <f t="shared" si="4"/>
        <v>A-</v>
      </c>
      <c r="M13" s="5" t="str">
        <f t="shared" si="5"/>
        <v>3.5</v>
      </c>
      <c r="N13" s="5">
        <v>28</v>
      </c>
      <c r="O13" s="5" t="str">
        <f t="shared" si="6"/>
        <v>A</v>
      </c>
      <c r="P13" s="5" t="str">
        <f t="shared" si="7"/>
        <v>4</v>
      </c>
      <c r="Q13" s="5">
        <v>14</v>
      </c>
      <c r="R13" s="5" t="str">
        <f t="shared" si="8"/>
        <v>A</v>
      </c>
      <c r="S13" s="5" t="str">
        <f t="shared" si="9"/>
        <v>4</v>
      </c>
      <c r="T13" s="5">
        <v>30</v>
      </c>
      <c r="U13" s="5" t="str">
        <f t="shared" si="10"/>
        <v>A</v>
      </c>
      <c r="V13" s="5" t="str">
        <f t="shared" si="11"/>
        <v>4</v>
      </c>
      <c r="W13" s="5">
        <v>24</v>
      </c>
      <c r="X13" s="5" t="str">
        <f t="shared" si="12"/>
        <v>A-</v>
      </c>
      <c r="Y13" s="5" t="str">
        <f t="shared" si="13"/>
        <v>3.5</v>
      </c>
      <c r="Z13" s="5">
        <v>33</v>
      </c>
      <c r="AA13" s="5" t="str">
        <f t="shared" si="14"/>
        <v>A+</v>
      </c>
      <c r="AB13" s="5" t="str">
        <f t="shared" si="15"/>
        <v>5</v>
      </c>
      <c r="AC13" s="5">
        <v>30</v>
      </c>
      <c r="AD13" s="5" t="str">
        <f t="shared" si="16"/>
        <v>A</v>
      </c>
      <c r="AE13" s="5" t="str">
        <f t="shared" si="17"/>
        <v>4</v>
      </c>
      <c r="AF13" s="5">
        <v>17</v>
      </c>
      <c r="AG13" s="5" t="str">
        <f>IF(AF13&gt;=16, "A+", IF(AF13&gt;=14, "A", IF(AF13&gt;=12, "A-", IF(AF13&gt;=10, "B", IF(AF13&gt;=8, "C", IF(AF13&gt;=6, "D", IF(AF13&lt;6, "F")))))))</f>
        <v>A+</v>
      </c>
      <c r="AH13" s="5" t="str">
        <f>IF(AF13&gt;=16, "5", IF(AF13&gt;=14, "4", IF(AF13&gt;=12, "3.5", IF(AF13&gt;=20, "3", IF(AF13&gt;8, "2", IF(AF13&gt;=6, "1", IF(AF13&lt;6, "0")))))))</f>
        <v>5</v>
      </c>
      <c r="AI13" s="5">
        <v>17</v>
      </c>
      <c r="AJ13" s="5" t="str">
        <f t="shared" si="18"/>
        <v>A+</v>
      </c>
      <c r="AK13" s="5" t="str">
        <f t="shared" si="19"/>
        <v>5</v>
      </c>
      <c r="AL13" s="7" t="str">
        <f t="shared" si="20"/>
        <v>Pass</v>
      </c>
      <c r="AM13" s="8">
        <f t="shared" si="21"/>
        <v>273</v>
      </c>
      <c r="AN13" s="8">
        <f t="shared" si="22"/>
        <v>10</v>
      </c>
    </row>
    <row r="14" spans="1:40" ht="21.9" customHeight="1">
      <c r="A14" s="5">
        <v>11</v>
      </c>
      <c r="B14" s="24" t="s">
        <v>517</v>
      </c>
      <c r="C14" s="5">
        <v>41</v>
      </c>
      <c r="D14" s="16" t="s">
        <v>376</v>
      </c>
      <c r="E14" s="5">
        <v>39</v>
      </c>
      <c r="F14" s="5" t="str">
        <f t="shared" si="0"/>
        <v>A+</v>
      </c>
      <c r="G14" s="5" t="str">
        <f t="shared" si="1"/>
        <v>5</v>
      </c>
      <c r="H14" s="5">
        <v>34</v>
      </c>
      <c r="I14" s="5" t="str">
        <f t="shared" si="2"/>
        <v>A+</v>
      </c>
      <c r="J14" s="5" t="str">
        <f t="shared" si="3"/>
        <v>5</v>
      </c>
      <c r="K14" s="5">
        <v>13</v>
      </c>
      <c r="L14" s="5" t="str">
        <f t="shared" si="4"/>
        <v>A-</v>
      </c>
      <c r="M14" s="5" t="str">
        <f t="shared" si="5"/>
        <v>3.5</v>
      </c>
      <c r="N14" s="5">
        <v>30</v>
      </c>
      <c r="O14" s="5" t="str">
        <f t="shared" si="6"/>
        <v>A</v>
      </c>
      <c r="P14" s="5" t="str">
        <f t="shared" si="7"/>
        <v>4</v>
      </c>
      <c r="Q14" s="5">
        <v>14</v>
      </c>
      <c r="R14" s="5" t="str">
        <f t="shared" si="8"/>
        <v>A</v>
      </c>
      <c r="S14" s="5" t="str">
        <f t="shared" si="9"/>
        <v>4</v>
      </c>
      <c r="T14" s="5">
        <v>38</v>
      </c>
      <c r="U14" s="5" t="str">
        <f t="shared" si="10"/>
        <v>A+</v>
      </c>
      <c r="V14" s="5" t="str">
        <f t="shared" si="11"/>
        <v>5</v>
      </c>
      <c r="W14" s="5">
        <v>28</v>
      </c>
      <c r="X14" s="5" t="str">
        <f t="shared" si="12"/>
        <v>A</v>
      </c>
      <c r="Y14" s="5" t="str">
        <f t="shared" si="13"/>
        <v>4</v>
      </c>
      <c r="Z14" s="5">
        <v>19</v>
      </c>
      <c r="AA14" s="5" t="str">
        <f t="shared" si="14"/>
        <v>C</v>
      </c>
      <c r="AB14" s="5" t="str">
        <f t="shared" si="15"/>
        <v>2</v>
      </c>
      <c r="AC14" s="5">
        <v>18</v>
      </c>
      <c r="AD14" s="5" t="str">
        <f t="shared" si="16"/>
        <v>C</v>
      </c>
      <c r="AE14" s="5" t="str">
        <f t="shared" si="17"/>
        <v>2</v>
      </c>
      <c r="AF14" s="5">
        <v>20</v>
      </c>
      <c r="AG14" s="5" t="str">
        <f>IF(AF14&gt;=24, "A+", IF(AF14&gt;=21, "A", IF(AF14&gt;=18, "A-", IF(AF14&gt;=15, "B", IF(AF14&gt;=12, "C", IF(AF14&gt;=9, "D", IF(AF14&lt;9, "F")))))))</f>
        <v>A-</v>
      </c>
      <c r="AH14" s="5" t="str">
        <f>IF(AF14&gt;=24, "5", IF(AF14&gt;=21, "4", IF(AF14&gt;=18, "3.5", IF(AF14&gt;=15, "3", IF(AF14&gt;12, "2", IF(AF14&gt;=9, "1", IF(AF14&lt;9, "0")))))))</f>
        <v>3.5</v>
      </c>
      <c r="AI14" s="5">
        <v>17</v>
      </c>
      <c r="AJ14" s="5" t="str">
        <f t="shared" si="18"/>
        <v>A+</v>
      </c>
      <c r="AK14" s="5" t="str">
        <f t="shared" si="19"/>
        <v>5</v>
      </c>
      <c r="AL14" s="7" t="str">
        <f t="shared" si="20"/>
        <v>Pass</v>
      </c>
      <c r="AM14" s="8">
        <f t="shared" si="21"/>
        <v>270</v>
      </c>
      <c r="AN14" s="8">
        <f t="shared" si="22"/>
        <v>11</v>
      </c>
    </row>
    <row r="15" spans="1:40" ht="21.9" customHeight="1">
      <c r="A15" s="5">
        <v>12</v>
      </c>
      <c r="B15" s="24" t="s">
        <v>519</v>
      </c>
      <c r="C15" s="5">
        <v>35</v>
      </c>
      <c r="D15" s="13" t="s">
        <v>464</v>
      </c>
      <c r="E15" s="5">
        <v>22</v>
      </c>
      <c r="F15" s="5" t="str">
        <f t="shared" si="0"/>
        <v>B</v>
      </c>
      <c r="G15" s="5" t="str">
        <f t="shared" si="1"/>
        <v>3</v>
      </c>
      <c r="H15" s="5">
        <v>21</v>
      </c>
      <c r="I15" s="5" t="str">
        <f t="shared" si="2"/>
        <v>B</v>
      </c>
      <c r="J15" s="5" t="str">
        <f t="shared" si="3"/>
        <v>3</v>
      </c>
      <c r="K15" s="5">
        <v>14</v>
      </c>
      <c r="L15" s="5" t="str">
        <f t="shared" si="4"/>
        <v>A</v>
      </c>
      <c r="M15" s="5" t="str">
        <f t="shared" si="5"/>
        <v>4</v>
      </c>
      <c r="N15" s="5">
        <v>32</v>
      </c>
      <c r="O15" s="5" t="str">
        <f t="shared" si="6"/>
        <v>A+</v>
      </c>
      <c r="P15" s="5" t="str">
        <f t="shared" si="7"/>
        <v>5</v>
      </c>
      <c r="Q15" s="5">
        <v>17</v>
      </c>
      <c r="R15" s="5" t="str">
        <f t="shared" si="8"/>
        <v>A+</v>
      </c>
      <c r="S15" s="5" t="str">
        <f t="shared" si="9"/>
        <v>5</v>
      </c>
      <c r="T15" s="5">
        <v>30</v>
      </c>
      <c r="U15" s="5" t="str">
        <f t="shared" si="10"/>
        <v>A</v>
      </c>
      <c r="V15" s="5" t="str">
        <f t="shared" si="11"/>
        <v>4</v>
      </c>
      <c r="W15" s="5">
        <v>22</v>
      </c>
      <c r="X15" s="5" t="str">
        <f t="shared" si="12"/>
        <v>B</v>
      </c>
      <c r="Y15" s="5" t="str">
        <f t="shared" si="13"/>
        <v>3</v>
      </c>
      <c r="Z15" s="5">
        <v>33</v>
      </c>
      <c r="AA15" s="5" t="str">
        <f t="shared" si="14"/>
        <v>A+</v>
      </c>
      <c r="AB15" s="5" t="str">
        <f t="shared" si="15"/>
        <v>5</v>
      </c>
      <c r="AC15" s="5">
        <v>37</v>
      </c>
      <c r="AD15" s="5" t="str">
        <f t="shared" si="16"/>
        <v>A+</v>
      </c>
      <c r="AE15" s="5" t="str">
        <f t="shared" si="17"/>
        <v>5</v>
      </c>
      <c r="AF15" s="5">
        <v>20</v>
      </c>
      <c r="AG15" s="5" t="str">
        <f>IF(AF15&gt;=16, "A+", IF(AF15&gt;=14, "A", IF(AF15&gt;=12, "A-", IF(AF15&gt;=10, "B", IF(AF15&gt;=8, "C", IF(AF15&gt;=6, "D", IF(AF15&lt;6, "F")))))))</f>
        <v>A+</v>
      </c>
      <c r="AH15" s="5" t="str">
        <f>IF(AF15&gt;=16, "5", IF(AF15&gt;=14, "4", IF(AF15&gt;=12, "3.5", IF(AF15&gt;=20, "3", IF(AF15&gt;8, "2", IF(AF15&gt;=6, "1", IF(AF15&lt;6, "0")))))))</f>
        <v>5</v>
      </c>
      <c r="AI15" s="5">
        <v>17</v>
      </c>
      <c r="AJ15" s="5" t="str">
        <f t="shared" si="18"/>
        <v>A+</v>
      </c>
      <c r="AK15" s="5" t="str">
        <f t="shared" si="19"/>
        <v>5</v>
      </c>
      <c r="AL15" s="7" t="str">
        <f t="shared" si="20"/>
        <v>Pass</v>
      </c>
      <c r="AM15" s="8">
        <f t="shared" si="21"/>
        <v>265</v>
      </c>
      <c r="AN15" s="8">
        <f t="shared" si="22"/>
        <v>12</v>
      </c>
    </row>
    <row r="16" spans="1:40" ht="21.9" customHeight="1">
      <c r="A16" s="5">
        <v>13</v>
      </c>
      <c r="B16" s="24" t="s">
        <v>519</v>
      </c>
      <c r="C16" s="5">
        <v>36</v>
      </c>
      <c r="D16" s="13" t="s">
        <v>465</v>
      </c>
      <c r="E16" s="5">
        <v>24</v>
      </c>
      <c r="F16" s="5" t="str">
        <f t="shared" si="0"/>
        <v>A-</v>
      </c>
      <c r="G16" s="5" t="str">
        <f t="shared" si="1"/>
        <v>3.5</v>
      </c>
      <c r="H16" s="5">
        <v>31</v>
      </c>
      <c r="I16" s="5" t="str">
        <f t="shared" si="2"/>
        <v>A</v>
      </c>
      <c r="J16" s="5" t="str">
        <f t="shared" si="3"/>
        <v>4</v>
      </c>
      <c r="K16" s="5">
        <v>12</v>
      </c>
      <c r="L16" s="5" t="str">
        <f t="shared" si="4"/>
        <v>A-</v>
      </c>
      <c r="M16" s="5" t="str">
        <f t="shared" si="5"/>
        <v>3.5</v>
      </c>
      <c r="N16" s="5">
        <v>24</v>
      </c>
      <c r="O16" s="5" t="str">
        <f t="shared" si="6"/>
        <v>A-</v>
      </c>
      <c r="P16" s="5" t="str">
        <f t="shared" si="7"/>
        <v>3.5</v>
      </c>
      <c r="Q16" s="5">
        <v>14</v>
      </c>
      <c r="R16" s="5" t="str">
        <f t="shared" si="8"/>
        <v>A</v>
      </c>
      <c r="S16" s="5" t="str">
        <f t="shared" si="9"/>
        <v>4</v>
      </c>
      <c r="T16" s="5">
        <v>36</v>
      </c>
      <c r="U16" s="5" t="str">
        <f t="shared" si="10"/>
        <v>A+</v>
      </c>
      <c r="V16" s="5" t="str">
        <f t="shared" si="11"/>
        <v>5</v>
      </c>
      <c r="W16" s="5">
        <v>20</v>
      </c>
      <c r="X16" s="5" t="str">
        <f t="shared" si="12"/>
        <v>B</v>
      </c>
      <c r="Y16" s="5" t="str">
        <f t="shared" si="13"/>
        <v>3</v>
      </c>
      <c r="Z16" s="5">
        <v>31</v>
      </c>
      <c r="AA16" s="5" t="str">
        <f t="shared" si="14"/>
        <v>A</v>
      </c>
      <c r="AB16" s="5" t="str">
        <f t="shared" si="15"/>
        <v>4</v>
      </c>
      <c r="AC16" s="5">
        <v>31</v>
      </c>
      <c r="AD16" s="5" t="str">
        <f t="shared" si="16"/>
        <v>A</v>
      </c>
      <c r="AE16" s="5" t="str">
        <f t="shared" si="17"/>
        <v>4</v>
      </c>
      <c r="AF16" s="5">
        <v>28</v>
      </c>
      <c r="AG16" s="5" t="str">
        <f>IF(AF16&gt;=16, "A+", IF(AF16&gt;=14, "A", IF(AF16&gt;=12, "A-", IF(AF16&gt;=10, "B", IF(AF16&gt;=8, "C", IF(AF16&gt;=6, "D", IF(AF16&lt;6, "F")))))))</f>
        <v>A+</v>
      </c>
      <c r="AH16" s="5" t="str">
        <f>IF(AF16&gt;=16, "5", IF(AF16&gt;=14, "4", IF(AF16&gt;=12, "3.5", IF(AF16&gt;=20, "3", IF(AF16&gt;8, "2", IF(AF16&gt;=6, "1", IF(AF16&lt;6, "0")))))))</f>
        <v>5</v>
      </c>
      <c r="AI16" s="5">
        <v>13</v>
      </c>
      <c r="AJ16" s="5" t="str">
        <f t="shared" si="18"/>
        <v>A-</v>
      </c>
      <c r="AK16" s="5" t="str">
        <f t="shared" si="19"/>
        <v>3.5</v>
      </c>
      <c r="AL16" s="7" t="str">
        <f t="shared" si="20"/>
        <v>Pass</v>
      </c>
      <c r="AM16" s="8">
        <f t="shared" si="21"/>
        <v>264</v>
      </c>
      <c r="AN16" s="8">
        <f t="shared" si="22"/>
        <v>13</v>
      </c>
    </row>
    <row r="17" spans="1:40" ht="21.9" customHeight="1">
      <c r="A17" s="5">
        <v>14</v>
      </c>
      <c r="B17" s="24" t="s">
        <v>517</v>
      </c>
      <c r="C17" s="5">
        <v>17</v>
      </c>
      <c r="D17" s="16" t="s">
        <v>352</v>
      </c>
      <c r="E17" s="5">
        <v>36</v>
      </c>
      <c r="F17" s="5" t="str">
        <f t="shared" si="0"/>
        <v>A+</v>
      </c>
      <c r="G17" s="5" t="str">
        <f t="shared" si="1"/>
        <v>5</v>
      </c>
      <c r="H17" s="5">
        <v>34</v>
      </c>
      <c r="I17" s="5" t="str">
        <f t="shared" si="2"/>
        <v>A+</v>
      </c>
      <c r="J17" s="5" t="str">
        <f t="shared" si="3"/>
        <v>5</v>
      </c>
      <c r="K17" s="5">
        <v>15</v>
      </c>
      <c r="L17" s="5" t="str">
        <f t="shared" si="4"/>
        <v>A</v>
      </c>
      <c r="M17" s="5" t="str">
        <f t="shared" si="5"/>
        <v>4</v>
      </c>
      <c r="N17" s="5">
        <v>26</v>
      </c>
      <c r="O17" s="5" t="str">
        <f t="shared" si="6"/>
        <v>A-</v>
      </c>
      <c r="P17" s="5" t="str">
        <f t="shared" si="7"/>
        <v>3.5</v>
      </c>
      <c r="Q17" s="5">
        <v>16</v>
      </c>
      <c r="R17" s="5" t="str">
        <f t="shared" si="8"/>
        <v>A+</v>
      </c>
      <c r="S17" s="5" t="str">
        <f t="shared" si="9"/>
        <v>5</v>
      </c>
      <c r="T17" s="5">
        <v>30</v>
      </c>
      <c r="U17" s="5" t="str">
        <f t="shared" si="10"/>
        <v>A</v>
      </c>
      <c r="V17" s="5" t="str">
        <f t="shared" si="11"/>
        <v>4</v>
      </c>
      <c r="W17" s="5">
        <v>30</v>
      </c>
      <c r="X17" s="5" t="str">
        <f t="shared" si="12"/>
        <v>A</v>
      </c>
      <c r="Y17" s="5" t="str">
        <f t="shared" si="13"/>
        <v>4</v>
      </c>
      <c r="Z17" s="5">
        <v>18</v>
      </c>
      <c r="AA17" s="5" t="str">
        <f t="shared" si="14"/>
        <v>C</v>
      </c>
      <c r="AB17" s="5" t="str">
        <f t="shared" si="15"/>
        <v>2</v>
      </c>
      <c r="AC17" s="5">
        <v>20</v>
      </c>
      <c r="AD17" s="5" t="str">
        <f t="shared" si="16"/>
        <v>B</v>
      </c>
      <c r="AE17" s="5" t="str">
        <f t="shared" si="17"/>
        <v>3</v>
      </c>
      <c r="AF17" s="5">
        <v>20</v>
      </c>
      <c r="AG17" s="5" t="str">
        <f>IF(AF17&gt;=24, "A+", IF(AF17&gt;=21, "A", IF(AF17&gt;=18, "A-", IF(AF17&gt;=15, "B", IF(AF17&gt;=12, "C", IF(AF17&gt;=9, "D", IF(AF17&lt;9, "F")))))))</f>
        <v>A-</v>
      </c>
      <c r="AH17" s="5" t="str">
        <f>IF(AF17&gt;=24, "5", IF(AF17&gt;=21, "4", IF(AF17&gt;=18, "3.5", IF(AF17&gt;=15, "3", IF(AF17&gt;12, "2", IF(AF17&gt;=9, "1", IF(AF17&lt;9, "0")))))))</f>
        <v>3.5</v>
      </c>
      <c r="AI17" s="5">
        <v>15</v>
      </c>
      <c r="AJ17" s="5" t="str">
        <f t="shared" si="18"/>
        <v>A</v>
      </c>
      <c r="AK17" s="5" t="str">
        <f t="shared" si="19"/>
        <v>4</v>
      </c>
      <c r="AL17" s="7" t="str">
        <f t="shared" si="20"/>
        <v>Pass</v>
      </c>
      <c r="AM17" s="8">
        <f t="shared" si="21"/>
        <v>260</v>
      </c>
      <c r="AN17" s="8">
        <f t="shared" si="22"/>
        <v>14</v>
      </c>
    </row>
    <row r="18" spans="1:40" ht="21.9" customHeight="1">
      <c r="A18" s="5">
        <v>15</v>
      </c>
      <c r="B18" s="24" t="s">
        <v>518</v>
      </c>
      <c r="C18" s="5">
        <v>16</v>
      </c>
      <c r="D18" s="13" t="s">
        <v>394</v>
      </c>
      <c r="E18" s="5">
        <v>21</v>
      </c>
      <c r="F18" s="5" t="str">
        <f t="shared" si="0"/>
        <v>B</v>
      </c>
      <c r="G18" s="5" t="str">
        <f t="shared" si="1"/>
        <v>3</v>
      </c>
      <c r="H18" s="5">
        <v>33</v>
      </c>
      <c r="I18" s="5" t="str">
        <f t="shared" si="2"/>
        <v>A+</v>
      </c>
      <c r="J18" s="5" t="str">
        <f t="shared" si="3"/>
        <v>5</v>
      </c>
      <c r="K18" s="5">
        <v>9</v>
      </c>
      <c r="L18" s="5" t="str">
        <f t="shared" si="4"/>
        <v>C</v>
      </c>
      <c r="M18" s="5" t="str">
        <f t="shared" si="5"/>
        <v>2</v>
      </c>
      <c r="N18" s="5">
        <v>24</v>
      </c>
      <c r="O18" s="5" t="str">
        <f t="shared" si="6"/>
        <v>A-</v>
      </c>
      <c r="P18" s="5" t="str">
        <f t="shared" si="7"/>
        <v>3.5</v>
      </c>
      <c r="Q18" s="5">
        <v>12</v>
      </c>
      <c r="R18" s="5" t="str">
        <f t="shared" si="8"/>
        <v>A-</v>
      </c>
      <c r="S18" s="5" t="str">
        <f t="shared" si="9"/>
        <v>3.5</v>
      </c>
      <c r="T18" s="5">
        <v>30</v>
      </c>
      <c r="U18" s="5" t="str">
        <f t="shared" si="10"/>
        <v>A</v>
      </c>
      <c r="V18" s="5" t="str">
        <f t="shared" si="11"/>
        <v>4</v>
      </c>
      <c r="W18" s="5">
        <v>22</v>
      </c>
      <c r="X18" s="5" t="str">
        <f t="shared" si="12"/>
        <v>B</v>
      </c>
      <c r="Y18" s="5" t="str">
        <f t="shared" si="13"/>
        <v>3</v>
      </c>
      <c r="Z18" s="5">
        <v>40</v>
      </c>
      <c r="AA18" s="5" t="str">
        <f t="shared" si="14"/>
        <v>A+</v>
      </c>
      <c r="AB18" s="5" t="str">
        <f t="shared" si="15"/>
        <v>5</v>
      </c>
      <c r="AC18" s="5">
        <v>40</v>
      </c>
      <c r="AD18" s="5" t="str">
        <f t="shared" si="16"/>
        <v>A+</v>
      </c>
      <c r="AE18" s="5" t="str">
        <f t="shared" si="17"/>
        <v>5</v>
      </c>
      <c r="AF18" s="5">
        <v>12</v>
      </c>
      <c r="AG18" s="5" t="str">
        <f>IF(AF18&gt;=16, "A+", IF(AF18&gt;=14, "A", IF(AF18&gt;=12, "A-", IF(AF18&gt;=10, "B", IF(AF18&gt;=8, "C", IF(AF18&gt;=6, "D", IF(AF18&lt;6, "F")))))))</f>
        <v>A-</v>
      </c>
      <c r="AH18" s="5" t="str">
        <f>IF(AF18&gt;=16, "5", IF(AF18&gt;=14, "4", IF(AF18&gt;=12, "3.5", IF(AF18&gt;=20, "3", IF(AF18&gt;8, "2", IF(AF18&gt;=6, "1", IF(AF18&lt;6, "0")))))))</f>
        <v>3.5</v>
      </c>
      <c r="AI18" s="5">
        <v>17</v>
      </c>
      <c r="AJ18" s="5" t="str">
        <f t="shared" si="18"/>
        <v>A+</v>
      </c>
      <c r="AK18" s="5" t="str">
        <f t="shared" si="19"/>
        <v>5</v>
      </c>
      <c r="AL18" s="7" t="str">
        <f t="shared" si="20"/>
        <v>Pass</v>
      </c>
      <c r="AM18" s="8">
        <f t="shared" si="21"/>
        <v>260</v>
      </c>
      <c r="AN18" s="8">
        <f t="shared" si="22"/>
        <v>14</v>
      </c>
    </row>
    <row r="19" spans="1:40" ht="21.9" customHeight="1">
      <c r="A19" s="5">
        <v>16</v>
      </c>
      <c r="B19" s="24" t="s">
        <v>517</v>
      </c>
      <c r="C19" s="5">
        <v>11</v>
      </c>
      <c r="D19" s="16" t="s">
        <v>346</v>
      </c>
      <c r="E19" s="5">
        <v>29</v>
      </c>
      <c r="F19" s="5" t="str">
        <f t="shared" si="0"/>
        <v>A</v>
      </c>
      <c r="G19" s="5" t="str">
        <f t="shared" si="1"/>
        <v>4</v>
      </c>
      <c r="H19" s="5">
        <v>35</v>
      </c>
      <c r="I19" s="5" t="str">
        <f t="shared" si="2"/>
        <v>A+</v>
      </c>
      <c r="J19" s="5" t="str">
        <f t="shared" si="3"/>
        <v>5</v>
      </c>
      <c r="K19" s="5">
        <v>11</v>
      </c>
      <c r="L19" s="5" t="str">
        <f t="shared" si="4"/>
        <v>B</v>
      </c>
      <c r="M19" s="5" t="str">
        <f t="shared" si="5"/>
        <v>2</v>
      </c>
      <c r="N19" s="5">
        <v>30</v>
      </c>
      <c r="O19" s="5" t="str">
        <f t="shared" si="6"/>
        <v>A</v>
      </c>
      <c r="P19" s="5" t="str">
        <f t="shared" si="7"/>
        <v>4</v>
      </c>
      <c r="Q19" s="5">
        <v>14</v>
      </c>
      <c r="R19" s="5" t="str">
        <f t="shared" si="8"/>
        <v>A</v>
      </c>
      <c r="S19" s="5" t="str">
        <f t="shared" si="9"/>
        <v>4</v>
      </c>
      <c r="T19" s="5">
        <v>32</v>
      </c>
      <c r="U19" s="5" t="str">
        <f t="shared" si="10"/>
        <v>A+</v>
      </c>
      <c r="V19" s="5" t="str">
        <f t="shared" si="11"/>
        <v>5</v>
      </c>
      <c r="W19" s="5">
        <v>28</v>
      </c>
      <c r="X19" s="5" t="str">
        <f t="shared" si="12"/>
        <v>A</v>
      </c>
      <c r="Y19" s="5" t="str">
        <f t="shared" si="13"/>
        <v>4</v>
      </c>
      <c r="Z19" s="5">
        <v>18</v>
      </c>
      <c r="AA19" s="5" t="str">
        <f t="shared" si="14"/>
        <v>C</v>
      </c>
      <c r="AB19" s="5" t="str">
        <f t="shared" si="15"/>
        <v>2</v>
      </c>
      <c r="AC19" s="5">
        <v>23</v>
      </c>
      <c r="AD19" s="5" t="str">
        <f t="shared" si="16"/>
        <v>B</v>
      </c>
      <c r="AE19" s="5" t="str">
        <f t="shared" si="17"/>
        <v>3</v>
      </c>
      <c r="AF19" s="5">
        <v>22</v>
      </c>
      <c r="AG19" s="5" t="str">
        <f>IF(AF19&gt;=24, "A+", IF(AF19&gt;=21, "A", IF(AF19&gt;=18, "A-", IF(AF19&gt;=15, "B", IF(AF19&gt;=12, "C", IF(AF19&gt;=9, "D", IF(AF19&lt;9, "F")))))))</f>
        <v>A</v>
      </c>
      <c r="AH19" s="5" t="str">
        <f>IF(AF19&gt;=24, "5", IF(AF19&gt;=21, "4", IF(AF19&gt;=18, "3.5", IF(AF19&gt;=15, "3", IF(AF19&gt;12, "2", IF(AF19&gt;=9, "1", IF(AF19&lt;9, "0")))))))</f>
        <v>4</v>
      </c>
      <c r="AI19" s="5">
        <v>17</v>
      </c>
      <c r="AJ19" s="5" t="str">
        <f t="shared" si="18"/>
        <v>A+</v>
      </c>
      <c r="AK19" s="5" t="str">
        <f t="shared" si="19"/>
        <v>5</v>
      </c>
      <c r="AL19" s="7" t="str">
        <f t="shared" si="20"/>
        <v>Pass</v>
      </c>
      <c r="AM19" s="8">
        <f t="shared" si="21"/>
        <v>259</v>
      </c>
      <c r="AN19" s="8">
        <f t="shared" si="22"/>
        <v>16</v>
      </c>
    </row>
    <row r="20" spans="1:40" ht="21.9" customHeight="1">
      <c r="A20" s="5">
        <v>17</v>
      </c>
      <c r="B20" s="24" t="s">
        <v>518</v>
      </c>
      <c r="C20" s="5">
        <v>1</v>
      </c>
      <c r="D20" s="13" t="s">
        <v>379</v>
      </c>
      <c r="E20" s="5">
        <v>26</v>
      </c>
      <c r="F20" s="5" t="str">
        <f t="shared" si="0"/>
        <v>A-</v>
      </c>
      <c r="G20" s="5" t="str">
        <f t="shared" si="1"/>
        <v>3.5</v>
      </c>
      <c r="H20" s="5">
        <v>32</v>
      </c>
      <c r="I20" s="5" t="str">
        <f t="shared" si="2"/>
        <v>A+</v>
      </c>
      <c r="J20" s="5" t="str">
        <f t="shared" si="3"/>
        <v>5</v>
      </c>
      <c r="K20" s="5">
        <v>7</v>
      </c>
      <c r="L20" s="5" t="str">
        <f t="shared" si="4"/>
        <v>D</v>
      </c>
      <c r="M20" s="5" t="str">
        <f t="shared" si="5"/>
        <v>1</v>
      </c>
      <c r="N20" s="5">
        <v>24</v>
      </c>
      <c r="O20" s="5" t="str">
        <f t="shared" si="6"/>
        <v>A-</v>
      </c>
      <c r="P20" s="5" t="str">
        <f t="shared" si="7"/>
        <v>3.5</v>
      </c>
      <c r="Q20" s="5">
        <v>12</v>
      </c>
      <c r="R20" s="5" t="str">
        <f t="shared" si="8"/>
        <v>A-</v>
      </c>
      <c r="S20" s="5" t="str">
        <f t="shared" si="9"/>
        <v>3.5</v>
      </c>
      <c r="T20" s="5">
        <v>20</v>
      </c>
      <c r="U20" s="5" t="str">
        <f t="shared" si="10"/>
        <v>B</v>
      </c>
      <c r="V20" s="5" t="str">
        <f t="shared" si="11"/>
        <v>3</v>
      </c>
      <c r="W20" s="5">
        <v>24</v>
      </c>
      <c r="X20" s="5" t="str">
        <f t="shared" si="12"/>
        <v>A-</v>
      </c>
      <c r="Y20" s="5" t="str">
        <f t="shared" si="13"/>
        <v>3.5</v>
      </c>
      <c r="Z20" s="5">
        <v>35</v>
      </c>
      <c r="AA20" s="5" t="str">
        <f t="shared" si="14"/>
        <v>A+</v>
      </c>
      <c r="AB20" s="5" t="str">
        <f t="shared" si="15"/>
        <v>5</v>
      </c>
      <c r="AC20" s="5">
        <v>40</v>
      </c>
      <c r="AD20" s="5" t="str">
        <f t="shared" si="16"/>
        <v>A+</v>
      </c>
      <c r="AE20" s="5" t="str">
        <f t="shared" si="17"/>
        <v>5</v>
      </c>
      <c r="AF20" s="5">
        <v>24</v>
      </c>
      <c r="AG20" s="5" t="str">
        <f>IF(AF20&gt;=24, "A+", IF(AF20&gt;=21, "A", IF(AF20&gt;=18, "A-", IF(AF20&gt;=15, "B", IF(AF20&gt;=12, "C", IF(AF20&gt;=9, "D", IF(AF20&lt;9, "F")))))))</f>
        <v>A+</v>
      </c>
      <c r="AH20" s="5" t="str">
        <f>IF(AF20&gt;=24, "5", IF(AF20&gt;=21, "4", IF(AF20&gt;=18, "3.5", IF(AF20&gt;=15, "3", IF(AF20&gt;12, "2", IF(AF20&gt;=9, "1", IF(AF20&lt;9, "0")))))))</f>
        <v>5</v>
      </c>
      <c r="AI20" s="5">
        <v>13</v>
      </c>
      <c r="AJ20" s="5" t="str">
        <f t="shared" si="18"/>
        <v>A-</v>
      </c>
      <c r="AK20" s="5" t="str">
        <f t="shared" si="19"/>
        <v>3.5</v>
      </c>
      <c r="AL20" s="7" t="str">
        <f t="shared" si="20"/>
        <v>Pass</v>
      </c>
      <c r="AM20" s="8">
        <f t="shared" si="21"/>
        <v>257</v>
      </c>
      <c r="AN20" s="8">
        <f t="shared" si="22"/>
        <v>17</v>
      </c>
    </row>
    <row r="21" spans="1:40" ht="21.9" customHeight="1">
      <c r="A21" s="5">
        <v>18</v>
      </c>
      <c r="B21" s="24" t="s">
        <v>517</v>
      </c>
      <c r="C21" s="5">
        <v>10</v>
      </c>
      <c r="D21" s="16" t="s">
        <v>345</v>
      </c>
      <c r="E21" s="5">
        <v>33</v>
      </c>
      <c r="F21" s="5" t="str">
        <f t="shared" si="0"/>
        <v>A+</v>
      </c>
      <c r="G21" s="5" t="str">
        <f t="shared" si="1"/>
        <v>5</v>
      </c>
      <c r="H21" s="5">
        <v>34</v>
      </c>
      <c r="I21" s="5" t="str">
        <f t="shared" si="2"/>
        <v>A+</v>
      </c>
      <c r="J21" s="5" t="str">
        <f t="shared" si="3"/>
        <v>5</v>
      </c>
      <c r="K21" s="5">
        <v>12</v>
      </c>
      <c r="L21" s="5" t="str">
        <f t="shared" si="4"/>
        <v>A-</v>
      </c>
      <c r="M21" s="5" t="str">
        <f t="shared" si="5"/>
        <v>3.5</v>
      </c>
      <c r="N21" s="5">
        <v>28</v>
      </c>
      <c r="O21" s="5" t="str">
        <f t="shared" si="6"/>
        <v>A</v>
      </c>
      <c r="P21" s="5" t="str">
        <f t="shared" si="7"/>
        <v>4</v>
      </c>
      <c r="Q21" s="5">
        <v>14</v>
      </c>
      <c r="R21" s="5" t="str">
        <f t="shared" si="8"/>
        <v>A</v>
      </c>
      <c r="S21" s="5" t="str">
        <f t="shared" si="9"/>
        <v>4</v>
      </c>
      <c r="T21" s="5">
        <v>28</v>
      </c>
      <c r="U21" s="5" t="str">
        <f t="shared" si="10"/>
        <v>A</v>
      </c>
      <c r="V21" s="5" t="str">
        <f t="shared" si="11"/>
        <v>4</v>
      </c>
      <c r="W21" s="5">
        <v>26</v>
      </c>
      <c r="X21" s="5" t="str">
        <f t="shared" si="12"/>
        <v>A-</v>
      </c>
      <c r="Y21" s="5" t="str">
        <f t="shared" si="13"/>
        <v>3.5</v>
      </c>
      <c r="Z21" s="5">
        <v>17</v>
      </c>
      <c r="AA21" s="5" t="str">
        <f t="shared" si="14"/>
        <v>C</v>
      </c>
      <c r="AB21" s="5" t="str">
        <f t="shared" si="15"/>
        <v>2</v>
      </c>
      <c r="AC21" s="5">
        <v>25</v>
      </c>
      <c r="AD21" s="5" t="str">
        <f t="shared" si="16"/>
        <v>A-</v>
      </c>
      <c r="AE21" s="5" t="str">
        <f t="shared" si="17"/>
        <v>3.5</v>
      </c>
      <c r="AF21" s="5">
        <v>22</v>
      </c>
      <c r="AG21" s="5" t="str">
        <f>IF(AF21&gt;=24, "A+", IF(AF21&gt;=21, "A", IF(AF21&gt;=18, "A-", IF(AF21&gt;=15, "B", IF(AF21&gt;=12, "C", IF(AF21&gt;=9, "D", IF(AF21&lt;9, "F")))))))</f>
        <v>A</v>
      </c>
      <c r="AH21" s="5" t="str">
        <f>IF(AF21&gt;=24, "5", IF(AF21&gt;=21, "4", IF(AF21&gt;=18, "3.5", IF(AF21&gt;=15, "3", IF(AF21&gt;12, "2", IF(AF21&gt;=9, "1", IF(AF21&lt;9, "0")))))))</f>
        <v>4</v>
      </c>
      <c r="AI21" s="5">
        <v>15</v>
      </c>
      <c r="AJ21" s="5" t="str">
        <f t="shared" si="18"/>
        <v>A</v>
      </c>
      <c r="AK21" s="5" t="str">
        <f t="shared" si="19"/>
        <v>4</v>
      </c>
      <c r="AL21" s="7" t="str">
        <f t="shared" si="20"/>
        <v>Pass</v>
      </c>
      <c r="AM21" s="8">
        <f t="shared" si="21"/>
        <v>254</v>
      </c>
      <c r="AN21" s="8">
        <f t="shared" si="22"/>
        <v>18</v>
      </c>
    </row>
    <row r="22" spans="1:40" ht="21.9" customHeight="1">
      <c r="A22" s="5">
        <v>19</v>
      </c>
      <c r="B22" s="24" t="s">
        <v>519</v>
      </c>
      <c r="C22" s="5">
        <v>13</v>
      </c>
      <c r="D22" s="13" t="s">
        <v>442</v>
      </c>
      <c r="E22" s="5">
        <v>28</v>
      </c>
      <c r="F22" s="5" t="str">
        <f t="shared" si="0"/>
        <v>A</v>
      </c>
      <c r="G22" s="5" t="str">
        <f t="shared" si="1"/>
        <v>4</v>
      </c>
      <c r="H22" s="5">
        <v>34</v>
      </c>
      <c r="I22" s="5" t="str">
        <f t="shared" si="2"/>
        <v>A+</v>
      </c>
      <c r="J22" s="5" t="str">
        <f t="shared" si="3"/>
        <v>5</v>
      </c>
      <c r="K22" s="5">
        <v>8</v>
      </c>
      <c r="L22" s="5" t="str">
        <f t="shared" si="4"/>
        <v>C</v>
      </c>
      <c r="M22" s="5" t="str">
        <f t="shared" si="5"/>
        <v>1</v>
      </c>
      <c r="N22" s="5">
        <v>20</v>
      </c>
      <c r="O22" s="5" t="str">
        <f t="shared" si="6"/>
        <v>B</v>
      </c>
      <c r="P22" s="5" t="str">
        <f t="shared" si="7"/>
        <v>3</v>
      </c>
      <c r="Q22" s="5">
        <v>14</v>
      </c>
      <c r="R22" s="5" t="str">
        <f t="shared" si="8"/>
        <v>A</v>
      </c>
      <c r="S22" s="5" t="str">
        <f t="shared" si="9"/>
        <v>4</v>
      </c>
      <c r="T22" s="5">
        <v>24</v>
      </c>
      <c r="U22" s="5" t="str">
        <f t="shared" si="10"/>
        <v>A-</v>
      </c>
      <c r="V22" s="5" t="str">
        <f t="shared" si="11"/>
        <v>3.5</v>
      </c>
      <c r="W22" s="5">
        <v>24</v>
      </c>
      <c r="X22" s="5" t="str">
        <f t="shared" si="12"/>
        <v>A-</v>
      </c>
      <c r="Y22" s="5" t="str">
        <f t="shared" si="13"/>
        <v>3.5</v>
      </c>
      <c r="Z22" s="5">
        <v>34</v>
      </c>
      <c r="AA22" s="5" t="str">
        <f t="shared" si="14"/>
        <v>A+</v>
      </c>
      <c r="AB22" s="5" t="str">
        <f t="shared" si="15"/>
        <v>5</v>
      </c>
      <c r="AC22" s="5">
        <v>33</v>
      </c>
      <c r="AD22" s="5" t="str">
        <f t="shared" si="16"/>
        <v>A+</v>
      </c>
      <c r="AE22" s="5" t="str">
        <f t="shared" si="17"/>
        <v>5</v>
      </c>
      <c r="AF22" s="5">
        <v>17</v>
      </c>
      <c r="AG22" s="5" t="str">
        <f>IF(AF22&gt;=16, "A+", IF(AF22&gt;=14, "A", IF(AF22&gt;=12, "A-", IF(AF22&gt;=10, "B", IF(AF22&gt;=8, "C", IF(AF22&gt;=6, "D", IF(AF22&lt;6, "F")))))))</f>
        <v>A+</v>
      </c>
      <c r="AH22" s="5" t="str">
        <f>IF(AF22&gt;=16, "5", IF(AF22&gt;=14, "4", IF(AF22&gt;=12, "3.5", IF(AF22&gt;=20, "3", IF(AF22&gt;8, "2", IF(AF22&gt;=6, "1", IF(AF22&lt;6, "0")))))))</f>
        <v>5</v>
      </c>
      <c r="AI22" s="5">
        <v>17</v>
      </c>
      <c r="AJ22" s="5" t="str">
        <f t="shared" si="18"/>
        <v>A+</v>
      </c>
      <c r="AK22" s="5" t="str">
        <f t="shared" si="19"/>
        <v>5</v>
      </c>
      <c r="AL22" s="7" t="str">
        <f t="shared" si="20"/>
        <v>Pass</v>
      </c>
      <c r="AM22" s="8">
        <f t="shared" si="21"/>
        <v>253</v>
      </c>
      <c r="AN22" s="8">
        <f t="shared" si="22"/>
        <v>19</v>
      </c>
    </row>
    <row r="23" spans="1:40" ht="21.9" customHeight="1">
      <c r="A23" s="5">
        <v>20</v>
      </c>
      <c r="B23" s="24" t="s">
        <v>520</v>
      </c>
      <c r="C23" s="5">
        <v>5</v>
      </c>
      <c r="D23" s="14" t="s">
        <v>476</v>
      </c>
      <c r="E23" s="5">
        <v>30</v>
      </c>
      <c r="F23" s="5" t="str">
        <f t="shared" si="0"/>
        <v>A</v>
      </c>
      <c r="G23" s="5" t="str">
        <f t="shared" si="1"/>
        <v>4</v>
      </c>
      <c r="H23" s="5">
        <v>34</v>
      </c>
      <c r="I23" s="5" t="str">
        <f t="shared" si="2"/>
        <v>A+</v>
      </c>
      <c r="J23" s="5" t="str">
        <f t="shared" si="3"/>
        <v>5</v>
      </c>
      <c r="K23" s="5">
        <v>11</v>
      </c>
      <c r="L23" s="5" t="str">
        <f t="shared" si="4"/>
        <v>B</v>
      </c>
      <c r="M23" s="5" t="str">
        <f t="shared" si="5"/>
        <v>2</v>
      </c>
      <c r="N23" s="5">
        <v>28</v>
      </c>
      <c r="O23" s="5" t="str">
        <f t="shared" si="6"/>
        <v>A</v>
      </c>
      <c r="P23" s="5" t="str">
        <f t="shared" si="7"/>
        <v>4</v>
      </c>
      <c r="Q23" s="5">
        <v>14</v>
      </c>
      <c r="R23" s="5" t="str">
        <f t="shared" si="8"/>
        <v>A</v>
      </c>
      <c r="S23" s="5" t="str">
        <f t="shared" si="9"/>
        <v>4</v>
      </c>
      <c r="T23" s="5">
        <v>20</v>
      </c>
      <c r="U23" s="5" t="str">
        <f t="shared" si="10"/>
        <v>B</v>
      </c>
      <c r="V23" s="5" t="str">
        <f t="shared" si="11"/>
        <v>3</v>
      </c>
      <c r="W23" s="5">
        <v>26</v>
      </c>
      <c r="X23" s="5" t="str">
        <f t="shared" si="12"/>
        <v>A-</v>
      </c>
      <c r="Y23" s="5" t="str">
        <f t="shared" si="13"/>
        <v>3.5</v>
      </c>
      <c r="Z23" s="5">
        <v>31</v>
      </c>
      <c r="AA23" s="5" t="str">
        <f t="shared" si="14"/>
        <v>A</v>
      </c>
      <c r="AB23" s="5" t="str">
        <f t="shared" si="15"/>
        <v>4</v>
      </c>
      <c r="AC23" s="5">
        <v>26</v>
      </c>
      <c r="AD23" s="5" t="str">
        <f t="shared" si="16"/>
        <v>A-</v>
      </c>
      <c r="AE23" s="5" t="str">
        <f t="shared" si="17"/>
        <v>3.5</v>
      </c>
      <c r="AF23" s="5">
        <v>15</v>
      </c>
      <c r="AG23" s="5" t="str">
        <f>IF(AF23&gt;=16, "A+", IF(AF23&gt;=14, "A", IF(AF23&gt;=12, "A-", IF(AF23&gt;=10, "B", IF(AF23&gt;=8, "C", IF(AF23&gt;=6, "D", IF(AF23&lt;6, "F")))))))</f>
        <v>A</v>
      </c>
      <c r="AH23" s="5" t="str">
        <f>IF(AF23&gt;=16, "5", IF(AF23&gt;=14, "4", IF(AF23&gt;=12, "3.5", IF(AF23&gt;=20, "3", IF(AF23&gt;8, "2", IF(AF23&gt;=6, "1", IF(AF23&lt;6, "0")))))))</f>
        <v>4</v>
      </c>
      <c r="AI23" s="5">
        <v>16</v>
      </c>
      <c r="AJ23" s="5" t="str">
        <f t="shared" si="18"/>
        <v>A+</v>
      </c>
      <c r="AK23" s="5" t="str">
        <f t="shared" si="19"/>
        <v>5</v>
      </c>
      <c r="AL23" s="7" t="str">
        <f t="shared" si="20"/>
        <v>Pass</v>
      </c>
      <c r="AM23" s="8">
        <f t="shared" si="21"/>
        <v>251</v>
      </c>
      <c r="AN23" s="8">
        <f t="shared" si="22"/>
        <v>20</v>
      </c>
    </row>
    <row r="24" spans="1:40" ht="21.9" customHeight="1">
      <c r="A24" s="5">
        <v>21</v>
      </c>
      <c r="B24" s="24" t="s">
        <v>518</v>
      </c>
      <c r="C24" s="5">
        <v>42</v>
      </c>
      <c r="D24" s="13" t="s">
        <v>420</v>
      </c>
      <c r="E24" s="5">
        <v>24</v>
      </c>
      <c r="F24" s="5" t="str">
        <f t="shared" si="0"/>
        <v>A-</v>
      </c>
      <c r="G24" s="5" t="str">
        <f t="shared" si="1"/>
        <v>3.5</v>
      </c>
      <c r="H24" s="5">
        <v>31</v>
      </c>
      <c r="I24" s="5" t="str">
        <f t="shared" si="2"/>
        <v>A</v>
      </c>
      <c r="J24" s="5" t="str">
        <f t="shared" si="3"/>
        <v>4</v>
      </c>
      <c r="K24" s="5">
        <v>7</v>
      </c>
      <c r="L24" s="5" t="str">
        <f t="shared" si="4"/>
        <v>D</v>
      </c>
      <c r="M24" s="5" t="str">
        <f t="shared" si="5"/>
        <v>1</v>
      </c>
      <c r="N24" s="5">
        <v>22</v>
      </c>
      <c r="O24" s="5" t="str">
        <f t="shared" si="6"/>
        <v>B</v>
      </c>
      <c r="P24" s="5" t="str">
        <f t="shared" si="7"/>
        <v>3</v>
      </c>
      <c r="Q24" s="5">
        <v>10</v>
      </c>
      <c r="R24" s="5" t="str">
        <f t="shared" si="8"/>
        <v>B</v>
      </c>
      <c r="S24" s="5" t="str">
        <f t="shared" si="9"/>
        <v>2</v>
      </c>
      <c r="T24" s="5">
        <v>22</v>
      </c>
      <c r="U24" s="5" t="str">
        <f t="shared" si="10"/>
        <v>B</v>
      </c>
      <c r="V24" s="5" t="str">
        <f t="shared" si="11"/>
        <v>3</v>
      </c>
      <c r="W24" s="5">
        <v>22</v>
      </c>
      <c r="X24" s="5" t="str">
        <f t="shared" si="12"/>
        <v>B</v>
      </c>
      <c r="Y24" s="5" t="str">
        <f t="shared" si="13"/>
        <v>3</v>
      </c>
      <c r="Z24" s="5">
        <v>36</v>
      </c>
      <c r="AA24" s="5" t="str">
        <f t="shared" si="14"/>
        <v>A+</v>
      </c>
      <c r="AB24" s="5" t="str">
        <f t="shared" si="15"/>
        <v>5</v>
      </c>
      <c r="AC24" s="5">
        <v>40</v>
      </c>
      <c r="AD24" s="5" t="str">
        <f t="shared" si="16"/>
        <v>A+</v>
      </c>
      <c r="AE24" s="5" t="str">
        <f t="shared" si="17"/>
        <v>5</v>
      </c>
      <c r="AF24" s="5">
        <v>19</v>
      </c>
      <c r="AG24" s="5" t="str">
        <f>IF(AF24&gt;=16, "A+", IF(AF24&gt;=14, "A", IF(AF24&gt;=12, "A-", IF(AF24&gt;=10, "B", IF(AF24&gt;=8, "C", IF(AF24&gt;=6, "D", IF(AF24&lt;6, "F")))))))</f>
        <v>A+</v>
      </c>
      <c r="AH24" s="5" t="str">
        <f>IF(AF24&gt;=16, "5", IF(AF24&gt;=14, "4", IF(AF24&gt;=12, "3.5", IF(AF24&gt;=20, "3", IF(AF24&gt;8, "2", IF(AF24&gt;=6, "1", IF(AF24&lt;6, "0")))))))</f>
        <v>5</v>
      </c>
      <c r="AI24" s="5">
        <v>17</v>
      </c>
      <c r="AJ24" s="5" t="str">
        <f t="shared" si="18"/>
        <v>A+</v>
      </c>
      <c r="AK24" s="5" t="str">
        <f t="shared" si="19"/>
        <v>5</v>
      </c>
      <c r="AL24" s="7" t="str">
        <f t="shared" si="20"/>
        <v>Pass</v>
      </c>
      <c r="AM24" s="8">
        <f t="shared" si="21"/>
        <v>250</v>
      </c>
      <c r="AN24" s="8">
        <f t="shared" si="22"/>
        <v>21</v>
      </c>
    </row>
    <row r="25" spans="1:40" ht="21.9" customHeight="1">
      <c r="A25" s="5">
        <v>22</v>
      </c>
      <c r="B25" s="24" t="s">
        <v>518</v>
      </c>
      <c r="C25" s="5">
        <v>18</v>
      </c>
      <c r="D25" s="13" t="s">
        <v>396</v>
      </c>
      <c r="E25" s="5">
        <v>30</v>
      </c>
      <c r="F25" s="5" t="str">
        <f t="shared" si="0"/>
        <v>A</v>
      </c>
      <c r="G25" s="5" t="str">
        <f t="shared" si="1"/>
        <v>4</v>
      </c>
      <c r="H25" s="5">
        <v>32</v>
      </c>
      <c r="I25" s="5" t="str">
        <f t="shared" si="2"/>
        <v>A+</v>
      </c>
      <c r="J25" s="5" t="str">
        <f t="shared" si="3"/>
        <v>5</v>
      </c>
      <c r="K25" s="5">
        <v>15</v>
      </c>
      <c r="L25" s="5" t="str">
        <f t="shared" si="4"/>
        <v>A</v>
      </c>
      <c r="M25" s="5" t="str">
        <f t="shared" si="5"/>
        <v>4</v>
      </c>
      <c r="N25" s="5">
        <v>26</v>
      </c>
      <c r="O25" s="5" t="str">
        <f t="shared" si="6"/>
        <v>A-</v>
      </c>
      <c r="P25" s="5" t="str">
        <f t="shared" si="7"/>
        <v>3.5</v>
      </c>
      <c r="Q25" s="5">
        <v>8</v>
      </c>
      <c r="R25" s="5" t="str">
        <f t="shared" si="8"/>
        <v>C</v>
      </c>
      <c r="S25" s="5" t="str">
        <f t="shared" si="9"/>
        <v>1</v>
      </c>
      <c r="T25" s="5">
        <v>18</v>
      </c>
      <c r="U25" s="5" t="str">
        <f t="shared" si="10"/>
        <v>C</v>
      </c>
      <c r="V25" s="5" t="str">
        <f t="shared" si="11"/>
        <v>2</v>
      </c>
      <c r="W25" s="5">
        <v>26</v>
      </c>
      <c r="X25" s="5" t="str">
        <f t="shared" si="12"/>
        <v>A-</v>
      </c>
      <c r="Y25" s="5" t="str">
        <f t="shared" si="13"/>
        <v>3.5</v>
      </c>
      <c r="Z25" s="5">
        <v>36</v>
      </c>
      <c r="AA25" s="5" t="str">
        <f t="shared" si="14"/>
        <v>A+</v>
      </c>
      <c r="AB25" s="5" t="str">
        <f t="shared" si="15"/>
        <v>5</v>
      </c>
      <c r="AC25" s="5">
        <v>31</v>
      </c>
      <c r="AD25" s="5" t="str">
        <f t="shared" si="16"/>
        <v>A</v>
      </c>
      <c r="AE25" s="5" t="str">
        <f t="shared" si="17"/>
        <v>4</v>
      </c>
      <c r="AF25" s="5">
        <v>13</v>
      </c>
      <c r="AG25" s="5" t="str">
        <f>IF(AF25&gt;=16, "A+", IF(AF25&gt;=14, "A", IF(AF25&gt;=12, "A-", IF(AF25&gt;=10, "B", IF(AF25&gt;=8, "C", IF(AF25&gt;=6, "D", IF(AF25&lt;6, "F")))))))</f>
        <v>A-</v>
      </c>
      <c r="AH25" s="5" t="str">
        <f>IF(AF25&gt;=16, "5", IF(AF25&gt;=14, "4", IF(AF25&gt;=12, "3.5", IF(AF25&gt;=20, "3", IF(AF25&gt;8, "2", IF(AF25&gt;=6, "1", IF(AF25&lt;6, "0")))))))</f>
        <v>3.5</v>
      </c>
      <c r="AI25" s="5">
        <v>13</v>
      </c>
      <c r="AJ25" s="5" t="str">
        <f t="shared" si="18"/>
        <v>A-</v>
      </c>
      <c r="AK25" s="5" t="str">
        <f t="shared" si="19"/>
        <v>3.5</v>
      </c>
      <c r="AL25" s="7" t="str">
        <f t="shared" si="20"/>
        <v>Pass</v>
      </c>
      <c r="AM25" s="8">
        <f t="shared" si="21"/>
        <v>248</v>
      </c>
      <c r="AN25" s="8">
        <f t="shared" si="22"/>
        <v>22</v>
      </c>
    </row>
    <row r="26" spans="1:40" ht="21.9" customHeight="1">
      <c r="A26" s="5">
        <v>23</v>
      </c>
      <c r="B26" s="24" t="s">
        <v>517</v>
      </c>
      <c r="C26" s="5">
        <v>5</v>
      </c>
      <c r="D26" s="16" t="s">
        <v>340</v>
      </c>
      <c r="E26" s="5">
        <v>32</v>
      </c>
      <c r="F26" s="5" t="str">
        <f t="shared" si="0"/>
        <v>A+</v>
      </c>
      <c r="G26" s="5" t="str">
        <f t="shared" si="1"/>
        <v>5</v>
      </c>
      <c r="H26" s="5">
        <v>29</v>
      </c>
      <c r="I26" s="5" t="str">
        <f t="shared" si="2"/>
        <v>A</v>
      </c>
      <c r="J26" s="5" t="str">
        <f t="shared" si="3"/>
        <v>4</v>
      </c>
      <c r="K26" s="5">
        <v>14</v>
      </c>
      <c r="L26" s="5" t="str">
        <f t="shared" si="4"/>
        <v>A</v>
      </c>
      <c r="M26" s="5" t="str">
        <f t="shared" si="5"/>
        <v>4</v>
      </c>
      <c r="N26" s="5">
        <v>26</v>
      </c>
      <c r="O26" s="5" t="str">
        <f t="shared" si="6"/>
        <v>A-</v>
      </c>
      <c r="P26" s="5" t="str">
        <f t="shared" si="7"/>
        <v>3.5</v>
      </c>
      <c r="Q26" s="5">
        <v>16</v>
      </c>
      <c r="R26" s="5" t="str">
        <f t="shared" si="8"/>
        <v>A+</v>
      </c>
      <c r="S26" s="5" t="str">
        <f t="shared" si="9"/>
        <v>5</v>
      </c>
      <c r="T26" s="5">
        <v>26</v>
      </c>
      <c r="U26" s="5" t="str">
        <f t="shared" si="10"/>
        <v>A-</v>
      </c>
      <c r="V26" s="5" t="str">
        <f t="shared" si="11"/>
        <v>3.5</v>
      </c>
      <c r="W26" s="5">
        <v>32</v>
      </c>
      <c r="X26" s="5" t="str">
        <f t="shared" si="12"/>
        <v>A+</v>
      </c>
      <c r="Y26" s="5" t="str">
        <f t="shared" si="13"/>
        <v>5</v>
      </c>
      <c r="Z26" s="5">
        <v>17</v>
      </c>
      <c r="AA26" s="5" t="str">
        <f t="shared" si="14"/>
        <v>C</v>
      </c>
      <c r="AB26" s="5" t="str">
        <f t="shared" si="15"/>
        <v>2</v>
      </c>
      <c r="AC26" s="5">
        <v>17</v>
      </c>
      <c r="AD26" s="5" t="str">
        <f t="shared" si="16"/>
        <v>C</v>
      </c>
      <c r="AE26" s="5" t="str">
        <f t="shared" si="17"/>
        <v>2</v>
      </c>
      <c r="AF26" s="5">
        <v>20</v>
      </c>
      <c r="AG26" s="5" t="str">
        <f>IF(AF26&gt;=24, "A+", IF(AF26&gt;=21, "A", IF(AF26&gt;=18, "A-", IF(AF26&gt;=15, "B", IF(AF26&gt;=12, "C", IF(AF26&gt;=9, "D", IF(AF26&lt;9, "F")))))))</f>
        <v>A-</v>
      </c>
      <c r="AH26" s="5" t="str">
        <f>IF(AF26&gt;=24, "5", IF(AF26&gt;=21, "4", IF(AF26&gt;=18, "3.5", IF(AF26&gt;=15, "3", IF(AF26&gt;12, "2", IF(AF26&gt;=9, "1", IF(AF26&lt;9, "0")))))))</f>
        <v>3.5</v>
      </c>
      <c r="AI26" s="5">
        <v>19</v>
      </c>
      <c r="AJ26" s="5" t="str">
        <f t="shared" si="18"/>
        <v>A+</v>
      </c>
      <c r="AK26" s="5" t="str">
        <f t="shared" si="19"/>
        <v>5</v>
      </c>
      <c r="AL26" s="7" t="str">
        <f t="shared" si="20"/>
        <v>Pass</v>
      </c>
      <c r="AM26" s="8">
        <f t="shared" si="21"/>
        <v>248</v>
      </c>
      <c r="AN26" s="8">
        <f t="shared" si="22"/>
        <v>22</v>
      </c>
    </row>
    <row r="27" spans="1:40" ht="21.9" customHeight="1">
      <c r="A27" s="5">
        <v>24</v>
      </c>
      <c r="B27" s="24" t="s">
        <v>518</v>
      </c>
      <c r="C27" s="5">
        <v>2</v>
      </c>
      <c r="D27" s="13" t="s">
        <v>380</v>
      </c>
      <c r="E27" s="5">
        <v>33</v>
      </c>
      <c r="F27" s="5" t="str">
        <f t="shared" si="0"/>
        <v>A+</v>
      </c>
      <c r="G27" s="5" t="str">
        <f t="shared" si="1"/>
        <v>5</v>
      </c>
      <c r="H27" s="5">
        <v>35</v>
      </c>
      <c r="I27" s="5" t="str">
        <f t="shared" si="2"/>
        <v>A+</v>
      </c>
      <c r="J27" s="5" t="str">
        <f t="shared" si="3"/>
        <v>5</v>
      </c>
      <c r="K27" s="5">
        <v>10</v>
      </c>
      <c r="L27" s="5" t="str">
        <f t="shared" si="4"/>
        <v>B</v>
      </c>
      <c r="M27" s="5" t="str">
        <f t="shared" si="5"/>
        <v>2</v>
      </c>
      <c r="N27" s="5">
        <v>16</v>
      </c>
      <c r="O27" s="5" t="str">
        <f t="shared" si="6"/>
        <v>C</v>
      </c>
      <c r="P27" s="5" t="str">
        <f t="shared" si="7"/>
        <v>1</v>
      </c>
      <c r="Q27" s="5">
        <v>14</v>
      </c>
      <c r="R27" s="5" t="str">
        <f t="shared" si="8"/>
        <v>A</v>
      </c>
      <c r="S27" s="5" t="str">
        <f t="shared" si="9"/>
        <v>4</v>
      </c>
      <c r="T27" s="5">
        <v>32</v>
      </c>
      <c r="U27" s="5" t="str">
        <f t="shared" si="10"/>
        <v>A+</v>
      </c>
      <c r="V27" s="5" t="str">
        <f t="shared" si="11"/>
        <v>5</v>
      </c>
      <c r="W27" s="5">
        <v>18</v>
      </c>
      <c r="X27" s="5" t="str">
        <f t="shared" si="12"/>
        <v>C</v>
      </c>
      <c r="Y27" s="5" t="str">
        <f t="shared" si="13"/>
        <v>2</v>
      </c>
      <c r="Z27" s="5">
        <v>33</v>
      </c>
      <c r="AA27" s="5" t="str">
        <f t="shared" si="14"/>
        <v>A+</v>
      </c>
      <c r="AB27" s="5" t="str">
        <f t="shared" si="15"/>
        <v>5</v>
      </c>
      <c r="AC27" s="5">
        <v>25</v>
      </c>
      <c r="AD27" s="5" t="str">
        <f t="shared" si="16"/>
        <v>A-</v>
      </c>
      <c r="AE27" s="5" t="str">
        <f t="shared" si="17"/>
        <v>3.5</v>
      </c>
      <c r="AF27" s="5">
        <v>16</v>
      </c>
      <c r="AG27" s="5" t="str">
        <f>IF(AF27&gt;=16, "A+", IF(AF27&gt;=14, "A", IF(AF27&gt;=12, "A-", IF(AF27&gt;=10, "B", IF(AF27&gt;=8, "C", IF(AF27&gt;=6, "D", IF(AF27&lt;6, "F")))))))</f>
        <v>A+</v>
      </c>
      <c r="AH27" s="5" t="str">
        <f>IF(AF27&gt;=16, "5", IF(AF27&gt;=14, "4", IF(AF27&gt;=12, "3.5", IF(AF27&gt;=20, "3", IF(AF27&gt;8, "2", IF(AF27&gt;=6, "1", IF(AF27&lt;6, "0")))))))</f>
        <v>5</v>
      </c>
      <c r="AI27" s="5">
        <v>15</v>
      </c>
      <c r="AJ27" s="5" t="str">
        <f t="shared" si="18"/>
        <v>A</v>
      </c>
      <c r="AK27" s="5" t="str">
        <f t="shared" si="19"/>
        <v>4</v>
      </c>
      <c r="AL27" s="7" t="str">
        <f t="shared" si="20"/>
        <v>Pass</v>
      </c>
      <c r="AM27" s="8">
        <f t="shared" si="21"/>
        <v>247</v>
      </c>
      <c r="AN27" s="8">
        <f t="shared" si="22"/>
        <v>24</v>
      </c>
    </row>
    <row r="28" spans="1:40" ht="21.9" customHeight="1">
      <c r="A28" s="5">
        <v>25</v>
      </c>
      <c r="B28" s="24" t="s">
        <v>517</v>
      </c>
      <c r="C28" s="5">
        <v>7</v>
      </c>
      <c r="D28" s="16" t="s">
        <v>342</v>
      </c>
      <c r="E28" s="5">
        <v>28</v>
      </c>
      <c r="F28" s="5" t="str">
        <f t="shared" si="0"/>
        <v>A</v>
      </c>
      <c r="G28" s="5" t="str">
        <f t="shared" si="1"/>
        <v>4</v>
      </c>
      <c r="H28" s="5">
        <v>24</v>
      </c>
      <c r="I28" s="5" t="str">
        <f t="shared" si="2"/>
        <v>A-</v>
      </c>
      <c r="J28" s="5" t="str">
        <f t="shared" si="3"/>
        <v>3.5</v>
      </c>
      <c r="K28" s="5">
        <v>16</v>
      </c>
      <c r="L28" s="5" t="str">
        <f t="shared" si="4"/>
        <v>A+</v>
      </c>
      <c r="M28" s="5" t="str">
        <f t="shared" si="5"/>
        <v>5</v>
      </c>
      <c r="N28" s="5">
        <v>22</v>
      </c>
      <c r="O28" s="5" t="str">
        <f t="shared" si="6"/>
        <v>B</v>
      </c>
      <c r="P28" s="5" t="str">
        <f t="shared" si="7"/>
        <v>3</v>
      </c>
      <c r="Q28" s="5">
        <v>12</v>
      </c>
      <c r="R28" s="5" t="str">
        <f t="shared" si="8"/>
        <v>A-</v>
      </c>
      <c r="S28" s="5" t="str">
        <f t="shared" si="9"/>
        <v>3.5</v>
      </c>
      <c r="T28" s="5">
        <v>36</v>
      </c>
      <c r="U28" s="5" t="str">
        <f t="shared" si="10"/>
        <v>A+</v>
      </c>
      <c r="V28" s="5" t="str">
        <f t="shared" si="11"/>
        <v>5</v>
      </c>
      <c r="W28" s="5">
        <v>28</v>
      </c>
      <c r="X28" s="5" t="str">
        <f t="shared" si="12"/>
        <v>A</v>
      </c>
      <c r="Y28" s="5" t="str">
        <f t="shared" si="13"/>
        <v>4</v>
      </c>
      <c r="Z28" s="5">
        <v>17</v>
      </c>
      <c r="AA28" s="5" t="str">
        <f t="shared" si="14"/>
        <v>C</v>
      </c>
      <c r="AB28" s="5" t="str">
        <f t="shared" si="15"/>
        <v>2</v>
      </c>
      <c r="AC28" s="5">
        <v>22</v>
      </c>
      <c r="AD28" s="5" t="str">
        <f t="shared" si="16"/>
        <v>B</v>
      </c>
      <c r="AE28" s="5" t="str">
        <f t="shared" si="17"/>
        <v>3</v>
      </c>
      <c r="AF28" s="5">
        <v>22</v>
      </c>
      <c r="AG28" s="5" t="str">
        <f>IF(AF28&gt;=24, "A+", IF(AF28&gt;=21, "A", IF(AF28&gt;=18, "A-", IF(AF28&gt;=15, "B", IF(AF28&gt;=12, "C", IF(AF28&gt;=9, "D", IF(AF28&lt;9, "F")))))))</f>
        <v>A</v>
      </c>
      <c r="AH28" s="5" t="str">
        <f>IF(AF28&gt;=24, "5", IF(AF28&gt;=21, "4", IF(AF28&gt;=18, "3.5", IF(AF28&gt;=15, "3", IF(AF28&gt;12, "2", IF(AF28&gt;=9, "1", IF(AF28&lt;9, "0")))))))</f>
        <v>4</v>
      </c>
      <c r="AI28" s="5">
        <v>17</v>
      </c>
      <c r="AJ28" s="5" t="str">
        <f t="shared" si="18"/>
        <v>A+</v>
      </c>
      <c r="AK28" s="5" t="str">
        <f t="shared" si="19"/>
        <v>5</v>
      </c>
      <c r="AL28" s="7" t="str">
        <f t="shared" si="20"/>
        <v>Pass</v>
      </c>
      <c r="AM28" s="8">
        <f t="shared" si="21"/>
        <v>244</v>
      </c>
      <c r="AN28" s="8">
        <f t="shared" si="22"/>
        <v>25</v>
      </c>
    </row>
    <row r="29" spans="1:40" ht="21.9" customHeight="1">
      <c r="A29" s="5">
        <v>26</v>
      </c>
      <c r="B29" s="24" t="s">
        <v>517</v>
      </c>
      <c r="C29" s="5">
        <v>20</v>
      </c>
      <c r="D29" s="16" t="s">
        <v>355</v>
      </c>
      <c r="E29" s="5">
        <v>32</v>
      </c>
      <c r="F29" s="5" t="str">
        <f t="shared" si="0"/>
        <v>A+</v>
      </c>
      <c r="G29" s="5" t="str">
        <f t="shared" si="1"/>
        <v>5</v>
      </c>
      <c r="H29" s="5">
        <v>27</v>
      </c>
      <c r="I29" s="5" t="str">
        <f t="shared" si="2"/>
        <v>A-</v>
      </c>
      <c r="J29" s="5" t="str">
        <f t="shared" si="3"/>
        <v>3.5</v>
      </c>
      <c r="K29" s="5">
        <v>16</v>
      </c>
      <c r="L29" s="5" t="str">
        <f t="shared" si="4"/>
        <v>A+</v>
      </c>
      <c r="M29" s="5" t="str">
        <f t="shared" si="5"/>
        <v>5</v>
      </c>
      <c r="N29" s="5">
        <v>32</v>
      </c>
      <c r="O29" s="5" t="str">
        <f t="shared" si="6"/>
        <v>A+</v>
      </c>
      <c r="P29" s="5" t="str">
        <f t="shared" si="7"/>
        <v>5</v>
      </c>
      <c r="Q29" s="5">
        <v>12</v>
      </c>
      <c r="R29" s="5" t="str">
        <f t="shared" si="8"/>
        <v>A-</v>
      </c>
      <c r="S29" s="5" t="str">
        <f t="shared" si="9"/>
        <v>3.5</v>
      </c>
      <c r="T29" s="5">
        <v>30</v>
      </c>
      <c r="U29" s="5" t="str">
        <f t="shared" si="10"/>
        <v>A</v>
      </c>
      <c r="V29" s="5" t="str">
        <f t="shared" si="11"/>
        <v>4</v>
      </c>
      <c r="W29" s="5">
        <v>30</v>
      </c>
      <c r="X29" s="5" t="str">
        <f t="shared" si="12"/>
        <v>A</v>
      </c>
      <c r="Y29" s="5" t="str">
        <f t="shared" si="13"/>
        <v>4</v>
      </c>
      <c r="Z29" s="5">
        <v>14</v>
      </c>
      <c r="AA29" s="5" t="str">
        <f t="shared" si="14"/>
        <v>D</v>
      </c>
      <c r="AB29" s="5" t="str">
        <f t="shared" si="15"/>
        <v>1</v>
      </c>
      <c r="AC29" s="5">
        <v>18</v>
      </c>
      <c r="AD29" s="5" t="str">
        <f t="shared" si="16"/>
        <v>C</v>
      </c>
      <c r="AE29" s="5" t="str">
        <f t="shared" si="17"/>
        <v>2</v>
      </c>
      <c r="AF29" s="5">
        <v>20</v>
      </c>
      <c r="AG29" s="5" t="str">
        <f>IF(AF29&gt;=24, "A+", IF(AF29&gt;=21, "A", IF(AF29&gt;=18, "A-", IF(AF29&gt;=15, "B", IF(AF29&gt;=12, "C", IF(AF29&gt;=9, "D", IF(AF29&lt;9, "F")))))))</f>
        <v>A-</v>
      </c>
      <c r="AH29" s="5" t="str">
        <f>IF(AF29&gt;=24, "5", IF(AF29&gt;=21, "4", IF(AF29&gt;=18, "3.5", IF(AF29&gt;=15, "3", IF(AF29&gt;12, "2", IF(AF29&gt;=9, "1", IF(AF29&lt;9, "0")))))))</f>
        <v>3.5</v>
      </c>
      <c r="AI29" s="5">
        <v>13</v>
      </c>
      <c r="AJ29" s="5" t="str">
        <f t="shared" si="18"/>
        <v>A-</v>
      </c>
      <c r="AK29" s="5" t="str">
        <f t="shared" si="19"/>
        <v>3.5</v>
      </c>
      <c r="AL29" s="7" t="str">
        <f t="shared" si="20"/>
        <v>Pass</v>
      </c>
      <c r="AM29" s="8">
        <f t="shared" si="21"/>
        <v>244</v>
      </c>
      <c r="AN29" s="8">
        <f t="shared" si="22"/>
        <v>25</v>
      </c>
    </row>
    <row r="30" spans="1:40" ht="21.9" customHeight="1">
      <c r="A30" s="5">
        <v>27</v>
      </c>
      <c r="B30" s="24" t="s">
        <v>519</v>
      </c>
      <c r="C30" s="5">
        <v>19</v>
      </c>
      <c r="D30" s="13" t="s">
        <v>448</v>
      </c>
      <c r="E30" s="5">
        <v>32</v>
      </c>
      <c r="F30" s="5" t="str">
        <f t="shared" si="0"/>
        <v>A+</v>
      </c>
      <c r="G30" s="5" t="str">
        <f t="shared" si="1"/>
        <v>5</v>
      </c>
      <c r="H30" s="5">
        <v>22</v>
      </c>
      <c r="I30" s="5" t="str">
        <f t="shared" si="2"/>
        <v>B</v>
      </c>
      <c r="J30" s="5" t="str">
        <f t="shared" si="3"/>
        <v>3</v>
      </c>
      <c r="K30" s="5">
        <v>7</v>
      </c>
      <c r="L30" s="5" t="str">
        <f t="shared" si="4"/>
        <v>D</v>
      </c>
      <c r="M30" s="5" t="str">
        <f t="shared" si="5"/>
        <v>1</v>
      </c>
      <c r="N30" s="5">
        <v>24</v>
      </c>
      <c r="O30" s="5" t="str">
        <f t="shared" si="6"/>
        <v>A-</v>
      </c>
      <c r="P30" s="5" t="str">
        <f t="shared" si="7"/>
        <v>3.5</v>
      </c>
      <c r="Q30" s="5">
        <v>16</v>
      </c>
      <c r="R30" s="5" t="str">
        <f t="shared" si="8"/>
        <v>A+</v>
      </c>
      <c r="S30" s="5" t="str">
        <f t="shared" si="9"/>
        <v>5</v>
      </c>
      <c r="T30" s="5">
        <v>40</v>
      </c>
      <c r="U30" s="5" t="str">
        <f t="shared" si="10"/>
        <v>A+</v>
      </c>
      <c r="V30" s="5" t="str">
        <f t="shared" si="11"/>
        <v>5</v>
      </c>
      <c r="W30" s="5">
        <v>20</v>
      </c>
      <c r="X30" s="5" t="str">
        <f t="shared" si="12"/>
        <v>B</v>
      </c>
      <c r="Y30" s="5" t="str">
        <f t="shared" si="13"/>
        <v>3</v>
      </c>
      <c r="Z30" s="5">
        <v>23</v>
      </c>
      <c r="AA30" s="5" t="str">
        <f t="shared" si="14"/>
        <v>B</v>
      </c>
      <c r="AB30" s="5" t="str">
        <f t="shared" si="15"/>
        <v>3</v>
      </c>
      <c r="AC30" s="5">
        <v>28</v>
      </c>
      <c r="AD30" s="5" t="str">
        <f t="shared" si="16"/>
        <v>A</v>
      </c>
      <c r="AE30" s="5" t="str">
        <f t="shared" si="17"/>
        <v>4</v>
      </c>
      <c r="AF30" s="5">
        <v>18</v>
      </c>
      <c r="AG30" s="5" t="str">
        <f>IF(AF30&gt;=16, "A+", IF(AF30&gt;=14, "A", IF(AF30&gt;=12, "A-", IF(AF30&gt;=10, "B", IF(AF30&gt;=8, "C", IF(AF30&gt;=6, "D", IF(AF30&lt;6, "F")))))))</f>
        <v>A+</v>
      </c>
      <c r="AH30" s="5" t="str">
        <f>IF(AF30&gt;=16, "5", IF(AF30&gt;=14, "4", IF(AF30&gt;=12, "3.5", IF(AF30&gt;=20, "3", IF(AF30&gt;8, "2", IF(AF30&gt;=6, "1", IF(AF30&lt;6, "0")))))))</f>
        <v>5</v>
      </c>
      <c r="AI30" s="5">
        <v>14</v>
      </c>
      <c r="AJ30" s="5" t="str">
        <f t="shared" si="18"/>
        <v>A</v>
      </c>
      <c r="AK30" s="5" t="str">
        <f t="shared" si="19"/>
        <v>4</v>
      </c>
      <c r="AL30" s="7" t="str">
        <f t="shared" si="20"/>
        <v>Pass</v>
      </c>
      <c r="AM30" s="8">
        <f t="shared" si="21"/>
        <v>244</v>
      </c>
      <c r="AN30" s="8">
        <f t="shared" si="22"/>
        <v>25</v>
      </c>
    </row>
    <row r="31" spans="1:40" ht="21.9" customHeight="1">
      <c r="A31" s="5">
        <v>28</v>
      </c>
      <c r="B31" s="24" t="s">
        <v>519</v>
      </c>
      <c r="C31" s="5">
        <v>38</v>
      </c>
      <c r="D31" s="13" t="s">
        <v>467</v>
      </c>
      <c r="E31" s="5">
        <v>32</v>
      </c>
      <c r="F31" s="5" t="str">
        <f t="shared" si="0"/>
        <v>A+</v>
      </c>
      <c r="G31" s="5" t="str">
        <f t="shared" si="1"/>
        <v>5</v>
      </c>
      <c r="H31" s="5">
        <v>29</v>
      </c>
      <c r="I31" s="5" t="str">
        <f t="shared" si="2"/>
        <v>A</v>
      </c>
      <c r="J31" s="5" t="str">
        <f t="shared" si="3"/>
        <v>4</v>
      </c>
      <c r="K31" s="5">
        <v>9</v>
      </c>
      <c r="L31" s="5" t="str">
        <f t="shared" si="4"/>
        <v>C</v>
      </c>
      <c r="M31" s="5" t="str">
        <f t="shared" si="5"/>
        <v>2</v>
      </c>
      <c r="N31" s="5">
        <v>22</v>
      </c>
      <c r="O31" s="5" t="str">
        <f t="shared" si="6"/>
        <v>B</v>
      </c>
      <c r="P31" s="5" t="str">
        <f t="shared" si="7"/>
        <v>3</v>
      </c>
      <c r="Q31" s="5">
        <v>10</v>
      </c>
      <c r="R31" s="5" t="str">
        <f t="shared" si="8"/>
        <v>B</v>
      </c>
      <c r="S31" s="5" t="str">
        <f t="shared" si="9"/>
        <v>2</v>
      </c>
      <c r="T31" s="5">
        <v>38</v>
      </c>
      <c r="U31" s="5" t="str">
        <f t="shared" si="10"/>
        <v>A+</v>
      </c>
      <c r="V31" s="5" t="str">
        <f t="shared" si="11"/>
        <v>5</v>
      </c>
      <c r="W31" s="5">
        <v>20</v>
      </c>
      <c r="X31" s="5" t="str">
        <f t="shared" si="12"/>
        <v>B</v>
      </c>
      <c r="Y31" s="5" t="str">
        <f t="shared" si="13"/>
        <v>3</v>
      </c>
      <c r="Z31" s="5">
        <v>25</v>
      </c>
      <c r="AA31" s="5" t="str">
        <f t="shared" si="14"/>
        <v>A-</v>
      </c>
      <c r="AB31" s="5" t="str">
        <f t="shared" si="15"/>
        <v>3.5</v>
      </c>
      <c r="AC31" s="5">
        <v>29</v>
      </c>
      <c r="AD31" s="5" t="str">
        <f t="shared" si="16"/>
        <v>A</v>
      </c>
      <c r="AE31" s="5" t="str">
        <f t="shared" si="17"/>
        <v>4</v>
      </c>
      <c r="AF31" s="5">
        <v>16</v>
      </c>
      <c r="AG31" s="5" t="str">
        <f>IF(AF31&gt;=16, "A+", IF(AF31&gt;=14, "A", IF(AF31&gt;=12, "A-", IF(AF31&gt;=10, "B", IF(AF31&gt;=8, "C", IF(AF31&gt;=6, "D", IF(AF31&lt;6, "F")))))))</f>
        <v>A+</v>
      </c>
      <c r="AH31" s="5" t="str">
        <f>IF(AF31&gt;=16, "5", IF(AF31&gt;=14, "4", IF(AF31&gt;=12, "3.5", IF(AF31&gt;=20, "3", IF(AF31&gt;8, "2", IF(AF31&gt;=6, "1", IF(AF31&lt;6, "0")))))))</f>
        <v>5</v>
      </c>
      <c r="AI31" s="5">
        <v>13</v>
      </c>
      <c r="AJ31" s="5" t="str">
        <f t="shared" si="18"/>
        <v>A-</v>
      </c>
      <c r="AK31" s="5" t="str">
        <f t="shared" si="19"/>
        <v>3.5</v>
      </c>
      <c r="AL31" s="7" t="str">
        <f t="shared" si="20"/>
        <v>Pass</v>
      </c>
      <c r="AM31" s="8">
        <f t="shared" si="21"/>
        <v>243</v>
      </c>
      <c r="AN31" s="8">
        <f t="shared" si="22"/>
        <v>28</v>
      </c>
    </row>
    <row r="32" spans="1:40" ht="21.9" customHeight="1">
      <c r="A32" s="5">
        <v>29</v>
      </c>
      <c r="B32" s="24" t="s">
        <v>518</v>
      </c>
      <c r="C32" s="5">
        <v>8</v>
      </c>
      <c r="D32" s="13" t="s">
        <v>386</v>
      </c>
      <c r="E32" s="5">
        <v>27</v>
      </c>
      <c r="F32" s="5" t="str">
        <f t="shared" si="0"/>
        <v>A-</v>
      </c>
      <c r="G32" s="5" t="str">
        <f t="shared" si="1"/>
        <v>3.5</v>
      </c>
      <c r="H32" s="5">
        <v>31</v>
      </c>
      <c r="I32" s="5" t="str">
        <f t="shared" si="2"/>
        <v>A</v>
      </c>
      <c r="J32" s="5" t="str">
        <f t="shared" si="3"/>
        <v>4</v>
      </c>
      <c r="K32" s="5">
        <v>7</v>
      </c>
      <c r="L32" s="5" t="str">
        <f t="shared" si="4"/>
        <v>D</v>
      </c>
      <c r="M32" s="5" t="str">
        <f t="shared" si="5"/>
        <v>1</v>
      </c>
      <c r="N32" s="5">
        <v>20</v>
      </c>
      <c r="O32" s="5" t="str">
        <f t="shared" si="6"/>
        <v>B</v>
      </c>
      <c r="P32" s="5" t="str">
        <f t="shared" si="7"/>
        <v>3</v>
      </c>
      <c r="Q32" s="5">
        <v>8</v>
      </c>
      <c r="R32" s="5" t="str">
        <f t="shared" si="8"/>
        <v>C</v>
      </c>
      <c r="S32" s="5" t="str">
        <f t="shared" si="9"/>
        <v>1</v>
      </c>
      <c r="T32" s="5">
        <v>20</v>
      </c>
      <c r="U32" s="5" t="str">
        <f t="shared" si="10"/>
        <v>B</v>
      </c>
      <c r="V32" s="5" t="str">
        <f t="shared" si="11"/>
        <v>3</v>
      </c>
      <c r="W32" s="5">
        <v>16</v>
      </c>
      <c r="X32" s="5" t="str">
        <f t="shared" si="12"/>
        <v>C</v>
      </c>
      <c r="Y32" s="5" t="str">
        <f t="shared" si="13"/>
        <v>1</v>
      </c>
      <c r="Z32" s="5">
        <v>40</v>
      </c>
      <c r="AA32" s="5" t="str">
        <f t="shared" si="14"/>
        <v>A+</v>
      </c>
      <c r="AB32" s="5" t="str">
        <f t="shared" si="15"/>
        <v>5</v>
      </c>
      <c r="AC32" s="5">
        <v>36</v>
      </c>
      <c r="AD32" s="5" t="str">
        <f t="shared" si="16"/>
        <v>A+</v>
      </c>
      <c r="AE32" s="5" t="str">
        <f t="shared" si="17"/>
        <v>5</v>
      </c>
      <c r="AF32" s="5">
        <v>20</v>
      </c>
      <c r="AG32" s="5" t="str">
        <f>IF(AF32&gt;=16, "A+", IF(AF32&gt;=14, "A", IF(AF32&gt;=12, "A-", IF(AF32&gt;=10, "B", IF(AF32&gt;=8, "C", IF(AF32&gt;=6, "D", IF(AF32&lt;6, "F")))))))</f>
        <v>A+</v>
      </c>
      <c r="AH32" s="5" t="str">
        <f>IF(AF32&gt;=16, "5", IF(AF32&gt;=14, "4", IF(AF32&gt;=12, "3.5", IF(AF32&gt;=20, "3", IF(AF32&gt;8, "2", IF(AF32&gt;=6, "1", IF(AF32&lt;6, "0")))))))</f>
        <v>5</v>
      </c>
      <c r="AI32" s="5">
        <v>17</v>
      </c>
      <c r="AJ32" s="5" t="str">
        <f t="shared" si="18"/>
        <v>A+</v>
      </c>
      <c r="AK32" s="5" t="str">
        <f t="shared" si="19"/>
        <v>5</v>
      </c>
      <c r="AL32" s="7" t="str">
        <f t="shared" si="20"/>
        <v>Pass</v>
      </c>
      <c r="AM32" s="8">
        <f t="shared" si="21"/>
        <v>242</v>
      </c>
      <c r="AN32" s="8">
        <f t="shared" si="22"/>
        <v>29</v>
      </c>
    </row>
    <row r="33" spans="1:40" ht="21.9" customHeight="1">
      <c r="A33" s="5">
        <v>30</v>
      </c>
      <c r="B33" s="24" t="s">
        <v>519</v>
      </c>
      <c r="C33" s="5">
        <v>1</v>
      </c>
      <c r="D33" s="13" t="s">
        <v>430</v>
      </c>
      <c r="E33" s="5">
        <v>21</v>
      </c>
      <c r="F33" s="5" t="str">
        <f t="shared" si="0"/>
        <v>B</v>
      </c>
      <c r="G33" s="5" t="str">
        <f t="shared" si="1"/>
        <v>3</v>
      </c>
      <c r="H33" s="5">
        <v>34</v>
      </c>
      <c r="I33" s="5" t="str">
        <f t="shared" si="2"/>
        <v>A+</v>
      </c>
      <c r="J33" s="5" t="str">
        <f t="shared" si="3"/>
        <v>5</v>
      </c>
      <c r="K33" s="5">
        <v>8</v>
      </c>
      <c r="L33" s="5" t="str">
        <f t="shared" si="4"/>
        <v>C</v>
      </c>
      <c r="M33" s="5" t="str">
        <f t="shared" si="5"/>
        <v>1</v>
      </c>
      <c r="N33" s="5">
        <v>18</v>
      </c>
      <c r="O33" s="5" t="str">
        <f t="shared" si="6"/>
        <v>C</v>
      </c>
      <c r="P33" s="5" t="str">
        <f t="shared" si="7"/>
        <v>2</v>
      </c>
      <c r="Q33" s="5">
        <v>12</v>
      </c>
      <c r="R33" s="5" t="str">
        <f t="shared" si="8"/>
        <v>A-</v>
      </c>
      <c r="S33" s="5" t="str">
        <f t="shared" si="9"/>
        <v>3.5</v>
      </c>
      <c r="T33" s="5">
        <v>28</v>
      </c>
      <c r="U33" s="5" t="str">
        <f t="shared" si="10"/>
        <v>A</v>
      </c>
      <c r="V33" s="5" t="str">
        <f t="shared" si="11"/>
        <v>4</v>
      </c>
      <c r="W33" s="5">
        <v>22</v>
      </c>
      <c r="X33" s="5" t="str">
        <f t="shared" si="12"/>
        <v>B</v>
      </c>
      <c r="Y33" s="5" t="str">
        <f t="shared" si="13"/>
        <v>3</v>
      </c>
      <c r="Z33" s="5">
        <v>33</v>
      </c>
      <c r="AA33" s="5" t="str">
        <f t="shared" si="14"/>
        <v>A+</v>
      </c>
      <c r="AB33" s="5" t="str">
        <f t="shared" si="15"/>
        <v>5</v>
      </c>
      <c r="AC33" s="5">
        <v>23</v>
      </c>
      <c r="AD33" s="5" t="str">
        <f t="shared" si="16"/>
        <v>B</v>
      </c>
      <c r="AE33" s="5" t="str">
        <f t="shared" si="17"/>
        <v>3</v>
      </c>
      <c r="AF33" s="5">
        <v>25</v>
      </c>
      <c r="AG33" s="5" t="str">
        <f>IF(AF33&gt;=24, "A+", IF(AF33&gt;=21, "A", IF(AF33&gt;=18, "A-", IF(AF33&gt;=15, "B", IF(AF33&gt;=12, "C", IF(AF33&gt;=9, "D", IF(AF33&lt;9, "F")))))))</f>
        <v>A+</v>
      </c>
      <c r="AH33" s="5" t="str">
        <f>IF(AF33&gt;=24, "5", IF(AF33&gt;=21, "4", IF(AF33&gt;=18, "3.5", IF(AF33&gt;=15, "3", IF(AF33&gt;12, "2", IF(AF33&gt;=9, "1", IF(AF33&lt;9, "0")))))))</f>
        <v>5</v>
      </c>
      <c r="AI33" s="5">
        <v>17</v>
      </c>
      <c r="AJ33" s="5" t="str">
        <f t="shared" si="18"/>
        <v>A+</v>
      </c>
      <c r="AK33" s="5" t="str">
        <f t="shared" si="19"/>
        <v>5</v>
      </c>
      <c r="AL33" s="7" t="str">
        <f t="shared" si="20"/>
        <v>Pass</v>
      </c>
      <c r="AM33" s="8">
        <f t="shared" si="21"/>
        <v>241</v>
      </c>
      <c r="AN33" s="8">
        <f t="shared" si="22"/>
        <v>30</v>
      </c>
    </row>
    <row r="34" spans="1:40" ht="21.9" customHeight="1">
      <c r="A34" s="5">
        <v>31</v>
      </c>
      <c r="B34" s="24" t="s">
        <v>518</v>
      </c>
      <c r="C34" s="5">
        <v>9</v>
      </c>
      <c r="D34" s="13" t="s">
        <v>387</v>
      </c>
      <c r="E34" s="5">
        <v>33</v>
      </c>
      <c r="F34" s="5" t="str">
        <f t="shared" si="0"/>
        <v>A+</v>
      </c>
      <c r="G34" s="5" t="str">
        <f t="shared" si="1"/>
        <v>5</v>
      </c>
      <c r="H34" s="5">
        <v>17</v>
      </c>
      <c r="I34" s="5" t="str">
        <f t="shared" si="2"/>
        <v>C</v>
      </c>
      <c r="J34" s="5" t="str">
        <f t="shared" si="3"/>
        <v>2</v>
      </c>
      <c r="K34" s="5">
        <v>10</v>
      </c>
      <c r="L34" s="5" t="str">
        <f t="shared" si="4"/>
        <v>B</v>
      </c>
      <c r="M34" s="5" t="str">
        <f t="shared" si="5"/>
        <v>2</v>
      </c>
      <c r="N34" s="5">
        <v>22</v>
      </c>
      <c r="O34" s="5" t="str">
        <f t="shared" si="6"/>
        <v>B</v>
      </c>
      <c r="P34" s="5" t="str">
        <f t="shared" si="7"/>
        <v>3</v>
      </c>
      <c r="Q34" s="5">
        <v>12</v>
      </c>
      <c r="R34" s="5" t="str">
        <f t="shared" si="8"/>
        <v>A-</v>
      </c>
      <c r="S34" s="5" t="str">
        <f t="shared" si="9"/>
        <v>3.5</v>
      </c>
      <c r="T34" s="5">
        <v>20</v>
      </c>
      <c r="U34" s="5" t="str">
        <f t="shared" si="10"/>
        <v>B</v>
      </c>
      <c r="V34" s="5" t="str">
        <f t="shared" si="11"/>
        <v>3</v>
      </c>
      <c r="W34" s="5">
        <v>24</v>
      </c>
      <c r="X34" s="5" t="str">
        <f t="shared" si="12"/>
        <v>A-</v>
      </c>
      <c r="Y34" s="5" t="str">
        <f t="shared" si="13"/>
        <v>3.5</v>
      </c>
      <c r="Z34" s="5">
        <v>40</v>
      </c>
      <c r="AA34" s="5" t="str">
        <f t="shared" si="14"/>
        <v>A+</v>
      </c>
      <c r="AB34" s="5" t="str">
        <f t="shared" si="15"/>
        <v>5</v>
      </c>
      <c r="AC34" s="5">
        <v>28</v>
      </c>
      <c r="AD34" s="5" t="str">
        <f t="shared" si="16"/>
        <v>A</v>
      </c>
      <c r="AE34" s="5" t="str">
        <f t="shared" si="17"/>
        <v>4</v>
      </c>
      <c r="AF34" s="5">
        <v>16</v>
      </c>
      <c r="AG34" s="5" t="str">
        <f>IF(AF34&gt;=16, "A+", IF(AF34&gt;=14, "A", IF(AF34&gt;=12, "A-", IF(AF34&gt;=10, "B", IF(AF34&gt;=8, "C", IF(AF34&gt;=6, "D", IF(AF34&lt;6, "F")))))))</f>
        <v>A+</v>
      </c>
      <c r="AH34" s="5" t="str">
        <f>IF(AF34&gt;=16, "5", IF(AF34&gt;=14, "4", IF(AF34&gt;=12, "3.5", IF(AF34&gt;=20, "3", IF(AF34&gt;8, "2", IF(AF34&gt;=6, "1", IF(AF34&lt;6, "0")))))))</f>
        <v>5</v>
      </c>
      <c r="AI34" s="5">
        <v>15</v>
      </c>
      <c r="AJ34" s="5" t="str">
        <f t="shared" si="18"/>
        <v>A</v>
      </c>
      <c r="AK34" s="5" t="str">
        <f t="shared" si="19"/>
        <v>4</v>
      </c>
      <c r="AL34" s="7" t="str">
        <f t="shared" si="20"/>
        <v>Pass</v>
      </c>
      <c r="AM34" s="8">
        <f t="shared" si="21"/>
        <v>237</v>
      </c>
      <c r="AN34" s="8">
        <f t="shared" si="22"/>
        <v>31</v>
      </c>
    </row>
    <row r="35" spans="1:40" ht="21.9" customHeight="1">
      <c r="A35" s="5">
        <v>32</v>
      </c>
      <c r="B35" s="24" t="s">
        <v>518</v>
      </c>
      <c r="C35" s="5">
        <v>10</v>
      </c>
      <c r="D35" s="13" t="s">
        <v>388</v>
      </c>
      <c r="E35" s="5">
        <v>23</v>
      </c>
      <c r="F35" s="5" t="str">
        <f t="shared" si="0"/>
        <v>B</v>
      </c>
      <c r="G35" s="5" t="str">
        <f t="shared" si="1"/>
        <v>3</v>
      </c>
      <c r="H35" s="5">
        <v>30</v>
      </c>
      <c r="I35" s="5" t="str">
        <f t="shared" si="2"/>
        <v>A</v>
      </c>
      <c r="J35" s="5" t="str">
        <f t="shared" si="3"/>
        <v>4</v>
      </c>
      <c r="K35" s="5">
        <v>8</v>
      </c>
      <c r="L35" s="5" t="str">
        <f t="shared" si="4"/>
        <v>C</v>
      </c>
      <c r="M35" s="5" t="str">
        <f t="shared" si="5"/>
        <v>1</v>
      </c>
      <c r="N35" s="5">
        <v>26</v>
      </c>
      <c r="O35" s="5" t="str">
        <f t="shared" si="6"/>
        <v>A-</v>
      </c>
      <c r="P35" s="5" t="str">
        <f t="shared" si="7"/>
        <v>3.5</v>
      </c>
      <c r="Q35" s="5">
        <v>12</v>
      </c>
      <c r="R35" s="5" t="str">
        <f t="shared" si="8"/>
        <v>A-</v>
      </c>
      <c r="S35" s="5" t="str">
        <f t="shared" si="9"/>
        <v>3.5</v>
      </c>
      <c r="T35" s="5">
        <v>30</v>
      </c>
      <c r="U35" s="5" t="str">
        <f t="shared" si="10"/>
        <v>A</v>
      </c>
      <c r="V35" s="5" t="str">
        <f t="shared" si="11"/>
        <v>4</v>
      </c>
      <c r="W35" s="5">
        <v>20</v>
      </c>
      <c r="X35" s="5" t="str">
        <f t="shared" si="12"/>
        <v>B</v>
      </c>
      <c r="Y35" s="5" t="str">
        <f t="shared" si="13"/>
        <v>3</v>
      </c>
      <c r="Z35" s="5">
        <v>28</v>
      </c>
      <c r="AA35" s="5" t="str">
        <f t="shared" si="14"/>
        <v>A</v>
      </c>
      <c r="AB35" s="5" t="str">
        <f t="shared" si="15"/>
        <v>4</v>
      </c>
      <c r="AC35" s="5">
        <v>28</v>
      </c>
      <c r="AD35" s="5" t="str">
        <f t="shared" si="16"/>
        <v>A</v>
      </c>
      <c r="AE35" s="5" t="str">
        <f t="shared" si="17"/>
        <v>4</v>
      </c>
      <c r="AF35" s="5">
        <v>11</v>
      </c>
      <c r="AG35" s="5" t="str">
        <f>IF(AF35&gt;=16, "A+", IF(AF35&gt;=14, "A", IF(AF35&gt;=12, "A-", IF(AF35&gt;=10, "B", IF(AF35&gt;=8, "C", IF(AF35&gt;=6, "D", IF(AF35&lt;6, "F")))))))</f>
        <v>B</v>
      </c>
      <c r="AH35" s="5" t="str">
        <f>IF(AF35&gt;=16, "5", IF(AF35&gt;=14, "4", IF(AF35&gt;=12, "3.5", IF(AF35&gt;=20, "3", IF(AF35&gt;8, "2", IF(AF35&gt;=6, "1", IF(AF35&lt;6, "0")))))))</f>
        <v>2</v>
      </c>
      <c r="AI35" s="5">
        <v>17</v>
      </c>
      <c r="AJ35" s="5" t="str">
        <f t="shared" si="18"/>
        <v>A+</v>
      </c>
      <c r="AK35" s="5" t="str">
        <f t="shared" si="19"/>
        <v>5</v>
      </c>
      <c r="AL35" s="7" t="str">
        <f t="shared" si="20"/>
        <v>Pass</v>
      </c>
      <c r="AM35" s="8">
        <f t="shared" si="21"/>
        <v>233</v>
      </c>
      <c r="AN35" s="8">
        <f t="shared" si="22"/>
        <v>32</v>
      </c>
    </row>
    <row r="36" spans="1:40" ht="21.9" customHeight="1">
      <c r="A36" s="5">
        <v>33</v>
      </c>
      <c r="B36" s="24" t="s">
        <v>519</v>
      </c>
      <c r="C36" s="5">
        <v>2</v>
      </c>
      <c r="D36" s="13" t="s">
        <v>431</v>
      </c>
      <c r="E36" s="5">
        <v>24</v>
      </c>
      <c r="F36" s="5" t="str">
        <f t="shared" ref="F36:F67" si="23">IF(E36&gt;=32, "A+", IF(E36&gt;=28, "A", IF(E36&gt;=24, "A-", IF(E36&gt;=20, "B", IF(E36&gt;=16, "C", IF(E36&gt;=13, "D", IF(E36&lt;13, "F")))))))</f>
        <v>A-</v>
      </c>
      <c r="G36" s="5" t="str">
        <f t="shared" ref="G36:G67" si="24">IF(E36&gt;=32, "5", IF(E36&gt;=28, "4", IF(E36&gt;=24, "3.5", IF(E36&gt;=20, "3", IF(E36&gt;16, "2", IF(E36&gt;=13, "1", IF(E36&lt;13, "0")))))))</f>
        <v>3.5</v>
      </c>
      <c r="H36" s="5">
        <v>33</v>
      </c>
      <c r="I36" s="5" t="str">
        <f t="shared" ref="I36:I67" si="25">IF(H36&gt;=32, "A+", IF(H36&gt;=28, "A", IF(H36&gt;=24, "A-", IF(H36&gt;=20, "B", IF(H36&gt;=16, "C", IF(H36&gt;=13, "D", IF(H36&lt;13, "F")))))))</f>
        <v>A+</v>
      </c>
      <c r="J36" s="5" t="str">
        <f t="shared" ref="J36:J67" si="26">IF(H36&gt;=32, "5", IF(H36&gt;=28, "4", IF(H36&gt;=24, "3.5", IF(H36&gt;=20, "3", IF(H36&gt;16, "2", IF(H36&gt;=13, "1", IF(H36&lt;13, "0")))))))</f>
        <v>5</v>
      </c>
      <c r="K36" s="5">
        <v>8</v>
      </c>
      <c r="L36" s="5" t="str">
        <f t="shared" ref="L36:L67" si="27">IF(K36&gt;=16, "A+", IF(K36&gt;=14, "A", IF(K36&gt;=12, "A-", IF(K36&gt;=10, "B", IF(K36&gt;=8, "C", IF(K36&gt;=6, "D", IF(K36&lt;6, "F")))))))</f>
        <v>C</v>
      </c>
      <c r="M36" s="5" t="str">
        <f t="shared" ref="M36:M67" si="28">IF(K36&gt;=16, "5", IF(K36&gt;=14, "4", IF(K36&gt;=12, "3.5", IF(K36&gt;=20, "3", IF(K36&gt;8, "2", IF(K36&gt;=6, "1", IF(K36&lt;6, "0")))))))</f>
        <v>1</v>
      </c>
      <c r="N36" s="5">
        <v>22</v>
      </c>
      <c r="O36" s="5" t="str">
        <f t="shared" ref="O36:O67" si="29">IF(N36&gt;=32, "A+", IF(N36&gt;=28, "A", IF(N36&gt;=24, "A-", IF(N36&gt;=20, "B", IF(N36&gt;=16, "C", IF(N36&gt;=13, "D", IF(N36&lt;13, "F")))))))</f>
        <v>B</v>
      </c>
      <c r="P36" s="5" t="str">
        <f t="shared" ref="P36:P67" si="30">IF(N36&gt;=32, "5", IF(N36&gt;=28, "4", IF(N36&gt;=24, "3.5", IF(N36&gt;=20, "3", IF(N36&gt;16, "2", IF(N36&gt;=13, "1", IF(N36&lt;13, "0")))))))</f>
        <v>3</v>
      </c>
      <c r="Q36" s="5">
        <v>14</v>
      </c>
      <c r="R36" s="5" t="str">
        <f t="shared" ref="R36:R67" si="31">IF(Q36&gt;=16, "A+", IF(Q36&gt;=14, "A", IF(Q36&gt;=12, "A-", IF(Q36&gt;=10, "B", IF(Q36&gt;=8, "C", IF(Q36&gt;=6, "D", IF(Q36&lt;6, "F")))))))</f>
        <v>A</v>
      </c>
      <c r="S36" s="5" t="str">
        <f t="shared" ref="S36:S67" si="32">IF(Q36&gt;=16, "5", IF(Q36&gt;=14, "4", IF(Q36&gt;=12, "3.5", IF(Q36&gt;=20, "3", IF(Q36&gt;8, "2", IF(Q36&gt;=6, "1", IF(Q36&lt;6, "0")))))))</f>
        <v>4</v>
      </c>
      <c r="T36" s="5">
        <v>18</v>
      </c>
      <c r="U36" s="5" t="str">
        <f t="shared" ref="U36:U67" si="33">IF(T36&gt;=32, "A+", IF(T36&gt;=28, "A", IF(T36&gt;=24, "A-", IF(T36&gt;=20, "B", IF(T36&gt;=16, "C", IF(T36&gt;=13, "D", IF(T36&lt;13, "F")))))))</f>
        <v>C</v>
      </c>
      <c r="V36" s="5" t="str">
        <f t="shared" ref="V36:V67" si="34">IF(T36&gt;=32, "5", IF(T36&gt;=28, "4", IF(T36&gt;=24, "3.5", IF(T36&gt;=20, "3", IF(T36&gt;16, "2", IF(T36&gt;=13, "1", IF(T36&lt;13, "0")))))))</f>
        <v>2</v>
      </c>
      <c r="W36" s="5">
        <v>24</v>
      </c>
      <c r="X36" s="5" t="str">
        <f t="shared" ref="X36:X67" si="35">IF(W36&gt;=32, "A+", IF(W36&gt;=28, "A", IF(W36&gt;=24, "A-", IF(W36&gt;=20, "B", IF(W36&gt;=16, "C", IF(W36&gt;=13, "D", IF(W36&lt;13, "F")))))))</f>
        <v>A-</v>
      </c>
      <c r="Y36" s="5" t="str">
        <f t="shared" ref="Y36:Y67" si="36">IF(W36&gt;=32, "5", IF(W36&gt;=28, "4", IF(W36&gt;=24, "3.5", IF(W36&gt;=20, "3", IF(W36&gt;16, "2", IF(W36&gt;=13, "1", IF(W36&lt;13, "0")))))))</f>
        <v>3.5</v>
      </c>
      <c r="Z36" s="5">
        <v>29</v>
      </c>
      <c r="AA36" s="5" t="str">
        <f t="shared" ref="AA36:AA67" si="37">IF(Z36&gt;=32, "A+", IF(Z36&gt;=28, "A", IF(Z36&gt;=24, "A-", IF(Z36&gt;=20, "B", IF(Z36&gt;=16, "C", IF(Z36&gt;=13, "D", IF(Z36&lt;13, "F")))))))</f>
        <v>A</v>
      </c>
      <c r="AB36" s="5" t="str">
        <f t="shared" ref="AB36:AB67" si="38">IF(Z36&gt;=32, "5", IF(Z36&gt;=28, "4", IF(Z36&gt;=24, "3.5", IF(Z36&gt;=20, "3", IF(Z36&gt;16, "2", IF(Z36&gt;=13, "1", IF(Z36&lt;13, "0")))))))</f>
        <v>4</v>
      </c>
      <c r="AC36" s="5">
        <v>24</v>
      </c>
      <c r="AD36" s="5" t="str">
        <f t="shared" ref="AD36:AD67" si="39">IF(AC36&gt;=32, "A+", IF(AC36&gt;=28, "A", IF(AC36&gt;=24, "A-", IF(AC36&gt;=20, "B", IF(AC36&gt;=16, "C", IF(AC36&gt;=13, "D", IF(AC36&lt;13, "F")))))))</f>
        <v>A-</v>
      </c>
      <c r="AE36" s="5" t="str">
        <f t="shared" ref="AE36:AE67" si="40">IF(AC36&gt;=32, "5", IF(AC36&gt;=28, "4", IF(AC36&gt;=24, "3.5", IF(AC36&gt;=20, "3", IF(AC36&gt;16, "2", IF(AC36&gt;=13, "1", IF(AC36&lt;13, "0")))))))</f>
        <v>3.5</v>
      </c>
      <c r="AF36" s="5">
        <v>20</v>
      </c>
      <c r="AG36" s="5" t="str">
        <f>IF(AF36&gt;=16, "A+", IF(AF36&gt;=14, "A", IF(AF36&gt;=12, "A-", IF(AF36&gt;=10, "B", IF(AF36&gt;=8, "C", IF(AF36&gt;=6, "D", IF(AF36&lt;6, "F")))))))</f>
        <v>A+</v>
      </c>
      <c r="AH36" s="5" t="str">
        <f>IF(AF36&gt;=16, "5", IF(AF36&gt;=14, "4", IF(AF36&gt;=12, "3.5", IF(AF36&gt;=20, "3", IF(AF36&gt;8, "2", IF(AF36&gt;=6, "1", IF(AF36&lt;6, "0")))))))</f>
        <v>5</v>
      </c>
      <c r="AI36" s="5">
        <v>15</v>
      </c>
      <c r="AJ36" s="5" t="str">
        <f t="shared" ref="AJ36:AJ67" si="41">IF(AI36&gt;=16, "A+", IF(AI36&gt;=14, "A", IF(AI36&gt;=12, "A-", IF(AI36&gt;=10, "B", IF(AI36&gt;=8, "C", IF(AI36&gt;=6, "D", IF(AI36&lt;6, "F")))))))</f>
        <v>A</v>
      </c>
      <c r="AK36" s="5" t="str">
        <f t="shared" ref="AK36:AK67" si="42">IF(AI36&gt;=16, "5", IF(AI36&gt;=14, "4", IF(AI36&gt;=12, "3.5", IF(AI36&gt;=20, "3", IF(AI36&gt;8, "2", IF(AI36&gt;=6, "1", IF(AI36&lt;6, "0")))))))</f>
        <v>4</v>
      </c>
      <c r="AL36" s="7" t="str">
        <f t="shared" ref="AL36:AL67" si="43">IF(AND(E36&gt;=13,H36&gt;=13,K36&gt;=6,N36&gt;=13,Q36&gt;=6,T36&gt;=13,W36&gt;=3,Z36&gt;=13,AC36&gt;=13,AF36&gt;=9,AI36&gt;=6), "Pass","Fail")</f>
        <v>Pass</v>
      </c>
      <c r="AM36" s="8">
        <f t="shared" ref="AM36:AM67" si="44">IF(OR(E36&lt;13,H36&lt;13,K36&lt;6,N36&lt;13,Q36&lt;6,T36&lt;13,W36&lt;13,Z36&lt;13,AC36&lt;13,AF36&lt;9,AI36&lt;6),0,(E36+H36+K36+N36+Q36+T36+W36+Z36+AC36+AF36+AI36))</f>
        <v>231</v>
      </c>
      <c r="AN36" s="8">
        <f t="shared" ref="AN36:AN67" si="45">RANK(AM36,$AM$4:$AM$174,0)</f>
        <v>33</v>
      </c>
    </row>
    <row r="37" spans="1:40" ht="21.9" customHeight="1">
      <c r="A37" s="5">
        <v>34</v>
      </c>
      <c r="B37" s="24" t="s">
        <v>520</v>
      </c>
      <c r="C37" s="5">
        <v>4</v>
      </c>
      <c r="D37" s="14" t="s">
        <v>475</v>
      </c>
      <c r="E37" s="5">
        <v>23</v>
      </c>
      <c r="F37" s="5" t="str">
        <f t="shared" si="23"/>
        <v>B</v>
      </c>
      <c r="G37" s="5" t="str">
        <f t="shared" si="24"/>
        <v>3</v>
      </c>
      <c r="H37" s="5">
        <v>30</v>
      </c>
      <c r="I37" s="5" t="str">
        <f t="shared" si="25"/>
        <v>A</v>
      </c>
      <c r="J37" s="5" t="str">
        <f t="shared" si="26"/>
        <v>4</v>
      </c>
      <c r="K37" s="5">
        <v>7</v>
      </c>
      <c r="L37" s="5" t="str">
        <f t="shared" si="27"/>
        <v>D</v>
      </c>
      <c r="M37" s="5" t="str">
        <f t="shared" si="28"/>
        <v>1</v>
      </c>
      <c r="N37" s="5">
        <v>24</v>
      </c>
      <c r="O37" s="5" t="str">
        <f t="shared" si="29"/>
        <v>A-</v>
      </c>
      <c r="P37" s="5" t="str">
        <f t="shared" si="30"/>
        <v>3.5</v>
      </c>
      <c r="Q37" s="5">
        <v>16</v>
      </c>
      <c r="R37" s="5" t="str">
        <f t="shared" si="31"/>
        <v>A+</v>
      </c>
      <c r="S37" s="5" t="str">
        <f t="shared" si="32"/>
        <v>5</v>
      </c>
      <c r="T37" s="5">
        <v>20</v>
      </c>
      <c r="U37" s="5" t="str">
        <f t="shared" si="33"/>
        <v>B</v>
      </c>
      <c r="V37" s="5" t="str">
        <f t="shared" si="34"/>
        <v>3</v>
      </c>
      <c r="W37" s="5">
        <v>24</v>
      </c>
      <c r="X37" s="5" t="str">
        <f t="shared" si="35"/>
        <v>A-</v>
      </c>
      <c r="Y37" s="5" t="str">
        <f t="shared" si="36"/>
        <v>3.5</v>
      </c>
      <c r="Z37" s="5">
        <v>24</v>
      </c>
      <c r="AA37" s="5" t="str">
        <f t="shared" si="37"/>
        <v>A-</v>
      </c>
      <c r="AB37" s="5" t="str">
        <f t="shared" si="38"/>
        <v>3.5</v>
      </c>
      <c r="AC37" s="5">
        <v>27</v>
      </c>
      <c r="AD37" s="5" t="str">
        <f t="shared" si="39"/>
        <v>A-</v>
      </c>
      <c r="AE37" s="5" t="str">
        <f t="shared" si="40"/>
        <v>3.5</v>
      </c>
      <c r="AF37" s="5">
        <v>16</v>
      </c>
      <c r="AG37" s="5" t="str">
        <f>IF(AF37&gt;=16, "A+", IF(AF37&gt;=14, "A", IF(AF37&gt;=12, "A-", IF(AF37&gt;=10, "B", IF(AF37&gt;=8, "C", IF(AF37&gt;=6, "D", IF(AF37&lt;6, "F")))))))</f>
        <v>A+</v>
      </c>
      <c r="AH37" s="5" t="str">
        <f>IF(AF37&gt;=16, "5", IF(AF37&gt;=14, "4", IF(AF37&gt;=12, "3.5", IF(AF37&gt;=20, "3", IF(AF37&gt;8, "2", IF(AF37&gt;=6, "1", IF(AF37&lt;6, "0")))))))</f>
        <v>5</v>
      </c>
      <c r="AI37" s="5">
        <v>16</v>
      </c>
      <c r="AJ37" s="5" t="str">
        <f t="shared" si="41"/>
        <v>A+</v>
      </c>
      <c r="AK37" s="5" t="str">
        <f t="shared" si="42"/>
        <v>5</v>
      </c>
      <c r="AL37" s="7" t="str">
        <f t="shared" si="43"/>
        <v>Pass</v>
      </c>
      <c r="AM37" s="8">
        <f t="shared" si="44"/>
        <v>227</v>
      </c>
      <c r="AN37" s="8">
        <f t="shared" si="45"/>
        <v>34</v>
      </c>
    </row>
    <row r="38" spans="1:40" ht="21.9" customHeight="1">
      <c r="A38" s="5">
        <v>35</v>
      </c>
      <c r="B38" s="24" t="s">
        <v>517</v>
      </c>
      <c r="C38" s="5">
        <v>35</v>
      </c>
      <c r="D38" s="16" t="s">
        <v>370</v>
      </c>
      <c r="E38" s="5">
        <v>26</v>
      </c>
      <c r="F38" s="5" t="str">
        <f t="shared" si="23"/>
        <v>A-</v>
      </c>
      <c r="G38" s="5" t="str">
        <f t="shared" si="24"/>
        <v>3.5</v>
      </c>
      <c r="H38" s="5">
        <v>32</v>
      </c>
      <c r="I38" s="5" t="str">
        <f t="shared" si="25"/>
        <v>A+</v>
      </c>
      <c r="J38" s="5" t="str">
        <f t="shared" si="26"/>
        <v>5</v>
      </c>
      <c r="K38" s="5">
        <v>8</v>
      </c>
      <c r="L38" s="5" t="str">
        <f t="shared" si="27"/>
        <v>C</v>
      </c>
      <c r="M38" s="5" t="str">
        <f t="shared" si="28"/>
        <v>1</v>
      </c>
      <c r="N38" s="5">
        <v>24</v>
      </c>
      <c r="O38" s="5" t="str">
        <f t="shared" si="29"/>
        <v>A-</v>
      </c>
      <c r="P38" s="5" t="str">
        <f t="shared" si="30"/>
        <v>3.5</v>
      </c>
      <c r="Q38" s="5">
        <v>12</v>
      </c>
      <c r="R38" s="5" t="str">
        <f t="shared" si="31"/>
        <v>A-</v>
      </c>
      <c r="S38" s="5" t="str">
        <f t="shared" si="32"/>
        <v>3.5</v>
      </c>
      <c r="T38" s="5">
        <v>28</v>
      </c>
      <c r="U38" s="5" t="str">
        <f t="shared" si="33"/>
        <v>A</v>
      </c>
      <c r="V38" s="5" t="str">
        <f t="shared" si="34"/>
        <v>4</v>
      </c>
      <c r="W38" s="5">
        <v>26</v>
      </c>
      <c r="X38" s="5" t="str">
        <f t="shared" si="35"/>
        <v>A-</v>
      </c>
      <c r="Y38" s="5" t="str">
        <f t="shared" si="36"/>
        <v>3.5</v>
      </c>
      <c r="Z38" s="5">
        <v>15</v>
      </c>
      <c r="AA38" s="5" t="str">
        <f t="shared" si="37"/>
        <v>D</v>
      </c>
      <c r="AB38" s="5" t="str">
        <f t="shared" si="38"/>
        <v>1</v>
      </c>
      <c r="AC38" s="5">
        <v>15</v>
      </c>
      <c r="AD38" s="5" t="str">
        <f t="shared" si="39"/>
        <v>D</v>
      </c>
      <c r="AE38" s="5" t="str">
        <f t="shared" si="40"/>
        <v>1</v>
      </c>
      <c r="AF38" s="5">
        <v>23</v>
      </c>
      <c r="AG38" s="5" t="str">
        <f>IF(AF38&gt;=24, "A+", IF(AF38&gt;=21, "A", IF(AF38&gt;=18, "A-", IF(AF38&gt;=15, "B", IF(AF38&gt;=12, "C", IF(AF38&gt;=9, "D", IF(AF38&lt;9, "F")))))))</f>
        <v>A</v>
      </c>
      <c r="AH38" s="5" t="str">
        <f>IF(AF38&gt;=24, "5", IF(AF38&gt;=21, "4", IF(AF38&gt;=18, "3.5", IF(AF38&gt;=15, "3", IF(AF38&gt;12, "2", IF(AF38&gt;=9, "1", IF(AF38&lt;9, "0")))))))</f>
        <v>4</v>
      </c>
      <c r="AI38" s="5">
        <v>17</v>
      </c>
      <c r="AJ38" s="5" t="str">
        <f t="shared" si="41"/>
        <v>A+</v>
      </c>
      <c r="AK38" s="5" t="str">
        <f t="shared" si="42"/>
        <v>5</v>
      </c>
      <c r="AL38" s="7" t="str">
        <f t="shared" si="43"/>
        <v>Pass</v>
      </c>
      <c r="AM38" s="8">
        <f t="shared" si="44"/>
        <v>226</v>
      </c>
      <c r="AN38" s="8">
        <f t="shared" si="45"/>
        <v>35</v>
      </c>
    </row>
    <row r="39" spans="1:40" ht="21.9" customHeight="1">
      <c r="A39" s="5">
        <v>36</v>
      </c>
      <c r="B39" s="24" t="s">
        <v>519</v>
      </c>
      <c r="C39" s="5">
        <v>27</v>
      </c>
      <c r="D39" s="13" t="s">
        <v>456</v>
      </c>
      <c r="E39" s="5">
        <v>21</v>
      </c>
      <c r="F39" s="5" t="str">
        <f t="shared" si="23"/>
        <v>B</v>
      </c>
      <c r="G39" s="5" t="str">
        <f t="shared" si="24"/>
        <v>3</v>
      </c>
      <c r="H39" s="5">
        <v>31</v>
      </c>
      <c r="I39" s="5" t="str">
        <f t="shared" si="25"/>
        <v>A</v>
      </c>
      <c r="J39" s="5" t="str">
        <f t="shared" si="26"/>
        <v>4</v>
      </c>
      <c r="K39" s="5">
        <v>9</v>
      </c>
      <c r="L39" s="5" t="str">
        <f t="shared" si="27"/>
        <v>C</v>
      </c>
      <c r="M39" s="5" t="str">
        <f t="shared" si="28"/>
        <v>2</v>
      </c>
      <c r="N39" s="5">
        <v>22</v>
      </c>
      <c r="O39" s="5" t="str">
        <f t="shared" si="29"/>
        <v>B</v>
      </c>
      <c r="P39" s="5" t="str">
        <f t="shared" si="30"/>
        <v>3</v>
      </c>
      <c r="Q39" s="5">
        <v>12</v>
      </c>
      <c r="R39" s="5" t="str">
        <f t="shared" si="31"/>
        <v>A-</v>
      </c>
      <c r="S39" s="5" t="str">
        <f t="shared" si="32"/>
        <v>3.5</v>
      </c>
      <c r="T39" s="5">
        <v>28</v>
      </c>
      <c r="U39" s="5" t="str">
        <f t="shared" si="33"/>
        <v>A</v>
      </c>
      <c r="V39" s="5" t="str">
        <f t="shared" si="34"/>
        <v>4</v>
      </c>
      <c r="W39" s="5">
        <v>26</v>
      </c>
      <c r="X39" s="5" t="str">
        <f t="shared" si="35"/>
        <v>A-</v>
      </c>
      <c r="Y39" s="5" t="str">
        <f t="shared" si="36"/>
        <v>3.5</v>
      </c>
      <c r="Z39" s="5">
        <v>28</v>
      </c>
      <c r="AA39" s="5" t="str">
        <f t="shared" si="37"/>
        <v>A</v>
      </c>
      <c r="AB39" s="5" t="str">
        <f t="shared" si="38"/>
        <v>4</v>
      </c>
      <c r="AC39" s="5">
        <v>21</v>
      </c>
      <c r="AD39" s="5" t="str">
        <f t="shared" si="39"/>
        <v>B</v>
      </c>
      <c r="AE39" s="5" t="str">
        <f t="shared" si="40"/>
        <v>3</v>
      </c>
      <c r="AF39" s="5">
        <v>13</v>
      </c>
      <c r="AG39" s="5" t="str">
        <f>IF(AF39&gt;=16, "A+", IF(AF39&gt;=14, "A", IF(AF39&gt;=12, "A-", IF(AF39&gt;=10, "B", IF(AF39&gt;=8, "C", IF(AF39&gt;=6, "D", IF(AF39&lt;6, "F")))))))</f>
        <v>A-</v>
      </c>
      <c r="AH39" s="5" t="str">
        <f>IF(AF39&gt;=16, "5", IF(AF39&gt;=14, "4", IF(AF39&gt;=12, "3.5", IF(AF39&gt;=20, "3", IF(AF39&gt;8, "2", IF(AF39&gt;=6, "1", IF(AF39&lt;6, "0")))))))</f>
        <v>3.5</v>
      </c>
      <c r="AI39" s="5">
        <v>15</v>
      </c>
      <c r="AJ39" s="5" t="str">
        <f t="shared" si="41"/>
        <v>A</v>
      </c>
      <c r="AK39" s="5" t="str">
        <f t="shared" si="42"/>
        <v>4</v>
      </c>
      <c r="AL39" s="7" t="str">
        <f t="shared" si="43"/>
        <v>Pass</v>
      </c>
      <c r="AM39" s="8">
        <f t="shared" si="44"/>
        <v>226</v>
      </c>
      <c r="AN39" s="8">
        <f t="shared" si="45"/>
        <v>35</v>
      </c>
    </row>
    <row r="40" spans="1:40" ht="21.9" customHeight="1">
      <c r="A40" s="5">
        <v>37</v>
      </c>
      <c r="B40" s="24" t="s">
        <v>519</v>
      </c>
      <c r="C40" s="5">
        <v>29</v>
      </c>
      <c r="D40" s="13" t="s">
        <v>458</v>
      </c>
      <c r="E40" s="5">
        <v>19</v>
      </c>
      <c r="F40" s="5" t="str">
        <f t="shared" si="23"/>
        <v>C</v>
      </c>
      <c r="G40" s="5" t="str">
        <f t="shared" si="24"/>
        <v>2</v>
      </c>
      <c r="H40" s="5">
        <v>29</v>
      </c>
      <c r="I40" s="5" t="str">
        <f t="shared" si="25"/>
        <v>A</v>
      </c>
      <c r="J40" s="5" t="str">
        <f t="shared" si="26"/>
        <v>4</v>
      </c>
      <c r="K40" s="5">
        <v>10</v>
      </c>
      <c r="L40" s="5" t="str">
        <f t="shared" si="27"/>
        <v>B</v>
      </c>
      <c r="M40" s="5" t="str">
        <f t="shared" si="28"/>
        <v>2</v>
      </c>
      <c r="N40" s="5">
        <v>32</v>
      </c>
      <c r="O40" s="5" t="str">
        <f t="shared" si="29"/>
        <v>A+</v>
      </c>
      <c r="P40" s="5" t="str">
        <f t="shared" si="30"/>
        <v>5</v>
      </c>
      <c r="Q40" s="5">
        <v>12</v>
      </c>
      <c r="R40" s="5" t="str">
        <f t="shared" si="31"/>
        <v>A-</v>
      </c>
      <c r="S40" s="5" t="str">
        <f t="shared" si="32"/>
        <v>3.5</v>
      </c>
      <c r="T40" s="5">
        <v>16</v>
      </c>
      <c r="U40" s="5" t="str">
        <f t="shared" si="33"/>
        <v>C</v>
      </c>
      <c r="V40" s="5" t="str">
        <f t="shared" si="34"/>
        <v>1</v>
      </c>
      <c r="W40" s="5">
        <v>24</v>
      </c>
      <c r="X40" s="5" t="str">
        <f t="shared" si="35"/>
        <v>A-</v>
      </c>
      <c r="Y40" s="5" t="str">
        <f t="shared" si="36"/>
        <v>3.5</v>
      </c>
      <c r="Z40" s="5">
        <v>22</v>
      </c>
      <c r="AA40" s="5" t="str">
        <f t="shared" si="37"/>
        <v>B</v>
      </c>
      <c r="AB40" s="5" t="str">
        <f t="shared" si="38"/>
        <v>3</v>
      </c>
      <c r="AC40" s="5">
        <v>22</v>
      </c>
      <c r="AD40" s="5" t="str">
        <f t="shared" si="39"/>
        <v>B</v>
      </c>
      <c r="AE40" s="5" t="str">
        <f t="shared" si="40"/>
        <v>3</v>
      </c>
      <c r="AF40" s="5">
        <v>22</v>
      </c>
      <c r="AG40" s="5" t="str">
        <f>IF(AF40&gt;=16, "A+", IF(AF40&gt;=14, "A", IF(AF40&gt;=12, "A-", IF(AF40&gt;=10, "B", IF(AF40&gt;=8, "C", IF(AF40&gt;=6, "D", IF(AF40&lt;6, "F")))))))</f>
        <v>A+</v>
      </c>
      <c r="AH40" s="5" t="str">
        <f>IF(AF40&gt;=16, "5", IF(AF40&gt;=14, "4", IF(AF40&gt;=12, "3.5", IF(AF40&gt;=20, "3", IF(AF40&gt;8, "2", IF(AF40&gt;=6, "1", IF(AF40&lt;6, "0")))))))</f>
        <v>5</v>
      </c>
      <c r="AI40" s="5">
        <v>17</v>
      </c>
      <c r="AJ40" s="5" t="str">
        <f t="shared" si="41"/>
        <v>A+</v>
      </c>
      <c r="AK40" s="5" t="str">
        <f t="shared" si="42"/>
        <v>5</v>
      </c>
      <c r="AL40" s="7" t="str">
        <f t="shared" si="43"/>
        <v>Pass</v>
      </c>
      <c r="AM40" s="8">
        <f t="shared" si="44"/>
        <v>225</v>
      </c>
      <c r="AN40" s="8">
        <f t="shared" si="45"/>
        <v>37</v>
      </c>
    </row>
    <row r="41" spans="1:40" ht="21.9" customHeight="1">
      <c r="A41" s="5">
        <v>38</v>
      </c>
      <c r="B41" s="24" t="s">
        <v>520</v>
      </c>
      <c r="C41" s="5">
        <v>1</v>
      </c>
      <c r="D41" s="14" t="s">
        <v>472</v>
      </c>
      <c r="E41" s="5">
        <v>20</v>
      </c>
      <c r="F41" s="5" t="str">
        <f t="shared" si="23"/>
        <v>B</v>
      </c>
      <c r="G41" s="5" t="str">
        <f t="shared" si="24"/>
        <v>3</v>
      </c>
      <c r="H41" s="5">
        <v>23</v>
      </c>
      <c r="I41" s="5" t="str">
        <f t="shared" si="25"/>
        <v>B</v>
      </c>
      <c r="J41" s="5" t="str">
        <f t="shared" si="26"/>
        <v>3</v>
      </c>
      <c r="K41" s="5">
        <v>8</v>
      </c>
      <c r="L41" s="5" t="str">
        <f t="shared" si="27"/>
        <v>C</v>
      </c>
      <c r="M41" s="5" t="str">
        <f t="shared" si="28"/>
        <v>1</v>
      </c>
      <c r="N41" s="5">
        <v>22</v>
      </c>
      <c r="O41" s="5" t="str">
        <f t="shared" si="29"/>
        <v>B</v>
      </c>
      <c r="P41" s="5" t="str">
        <f t="shared" si="30"/>
        <v>3</v>
      </c>
      <c r="Q41" s="5">
        <v>14</v>
      </c>
      <c r="R41" s="5" t="str">
        <f t="shared" si="31"/>
        <v>A</v>
      </c>
      <c r="S41" s="5" t="str">
        <f t="shared" si="32"/>
        <v>4</v>
      </c>
      <c r="T41" s="5">
        <v>28</v>
      </c>
      <c r="U41" s="5" t="str">
        <f t="shared" si="33"/>
        <v>A</v>
      </c>
      <c r="V41" s="5" t="str">
        <f t="shared" si="34"/>
        <v>4</v>
      </c>
      <c r="W41" s="5">
        <v>26</v>
      </c>
      <c r="X41" s="5" t="str">
        <f t="shared" si="35"/>
        <v>A-</v>
      </c>
      <c r="Y41" s="5" t="str">
        <f t="shared" si="36"/>
        <v>3.5</v>
      </c>
      <c r="Z41" s="5">
        <v>26</v>
      </c>
      <c r="AA41" s="5" t="str">
        <f t="shared" si="37"/>
        <v>A-</v>
      </c>
      <c r="AB41" s="5" t="str">
        <f t="shared" si="38"/>
        <v>3.5</v>
      </c>
      <c r="AC41" s="5">
        <v>30</v>
      </c>
      <c r="AD41" s="5" t="str">
        <f t="shared" si="39"/>
        <v>A</v>
      </c>
      <c r="AE41" s="5" t="str">
        <f t="shared" si="40"/>
        <v>4</v>
      </c>
      <c r="AF41" s="5">
        <v>12</v>
      </c>
      <c r="AG41" s="5" t="str">
        <f>IF(AF41&gt;=24, "A+", IF(AF41&gt;=21, "A", IF(AF41&gt;=18, "A-", IF(AF41&gt;=15, "B", IF(AF41&gt;=12, "C", IF(AF41&gt;=9, "D", IF(AF41&lt;9, "F")))))))</f>
        <v>C</v>
      </c>
      <c r="AH41" s="5" t="str">
        <f>IF(AF41&gt;=24, "5", IF(AF41&gt;=21, "4", IF(AF41&gt;=18, "3.5", IF(AF41&gt;=15, "3", IF(AF41&gt;12, "2", IF(AF41&gt;=9, "1", IF(AF41&lt;9, "0")))))))</f>
        <v>1</v>
      </c>
      <c r="AI41" s="5">
        <v>16</v>
      </c>
      <c r="AJ41" s="5" t="str">
        <f t="shared" si="41"/>
        <v>A+</v>
      </c>
      <c r="AK41" s="5" t="str">
        <f t="shared" si="42"/>
        <v>5</v>
      </c>
      <c r="AL41" s="7" t="str">
        <f t="shared" si="43"/>
        <v>Pass</v>
      </c>
      <c r="AM41" s="8">
        <f t="shared" si="44"/>
        <v>225</v>
      </c>
      <c r="AN41" s="8">
        <f t="shared" si="45"/>
        <v>37</v>
      </c>
    </row>
    <row r="42" spans="1:40" ht="21.9" customHeight="1">
      <c r="A42" s="5">
        <v>39</v>
      </c>
      <c r="B42" s="24" t="s">
        <v>517</v>
      </c>
      <c r="C42" s="5">
        <v>6</v>
      </c>
      <c r="D42" s="16" t="s">
        <v>341</v>
      </c>
      <c r="E42" s="5">
        <v>26</v>
      </c>
      <c r="F42" s="5" t="str">
        <f t="shared" si="23"/>
        <v>A-</v>
      </c>
      <c r="G42" s="5" t="str">
        <f t="shared" si="24"/>
        <v>3.5</v>
      </c>
      <c r="H42" s="5">
        <v>25</v>
      </c>
      <c r="I42" s="5" t="str">
        <f t="shared" si="25"/>
        <v>A-</v>
      </c>
      <c r="J42" s="5" t="str">
        <f t="shared" si="26"/>
        <v>3.5</v>
      </c>
      <c r="K42" s="5">
        <v>14</v>
      </c>
      <c r="L42" s="5" t="str">
        <f t="shared" si="27"/>
        <v>A</v>
      </c>
      <c r="M42" s="5" t="str">
        <f t="shared" si="28"/>
        <v>4</v>
      </c>
      <c r="N42" s="5">
        <v>26</v>
      </c>
      <c r="O42" s="5" t="str">
        <f t="shared" si="29"/>
        <v>A-</v>
      </c>
      <c r="P42" s="5" t="str">
        <f t="shared" si="30"/>
        <v>3.5</v>
      </c>
      <c r="Q42" s="5">
        <v>12</v>
      </c>
      <c r="R42" s="5" t="str">
        <f t="shared" si="31"/>
        <v>A-</v>
      </c>
      <c r="S42" s="5" t="str">
        <f t="shared" si="32"/>
        <v>3.5</v>
      </c>
      <c r="T42" s="5">
        <v>22</v>
      </c>
      <c r="U42" s="5" t="str">
        <f t="shared" si="33"/>
        <v>B</v>
      </c>
      <c r="V42" s="5" t="str">
        <f t="shared" si="34"/>
        <v>3</v>
      </c>
      <c r="W42" s="5">
        <v>24</v>
      </c>
      <c r="X42" s="5" t="str">
        <f t="shared" si="35"/>
        <v>A-</v>
      </c>
      <c r="Y42" s="5" t="str">
        <f t="shared" si="36"/>
        <v>3.5</v>
      </c>
      <c r="Z42" s="5">
        <v>17</v>
      </c>
      <c r="AA42" s="5" t="str">
        <f t="shared" si="37"/>
        <v>C</v>
      </c>
      <c r="AB42" s="5" t="str">
        <f t="shared" si="38"/>
        <v>2</v>
      </c>
      <c r="AC42" s="5">
        <v>15</v>
      </c>
      <c r="AD42" s="5" t="str">
        <f t="shared" si="39"/>
        <v>D</v>
      </c>
      <c r="AE42" s="5" t="str">
        <f t="shared" si="40"/>
        <v>1</v>
      </c>
      <c r="AF42" s="5">
        <v>28</v>
      </c>
      <c r="AG42" s="5" t="str">
        <f>IF(AF42&gt;=24, "A+", IF(AF42&gt;=21, "A", IF(AF42&gt;=18, "A-", IF(AF42&gt;=15, "B", IF(AF42&gt;=12, "C", IF(AF42&gt;=9, "D", IF(AF42&lt;9, "F")))))))</f>
        <v>A+</v>
      </c>
      <c r="AH42" s="5" t="str">
        <f>IF(AF42&gt;=24, "5", IF(AF42&gt;=21, "4", IF(AF42&gt;=18, "3.5", IF(AF42&gt;=15, "3", IF(AF42&gt;12, "2", IF(AF42&gt;=9, "1", IF(AF42&lt;9, "0")))))))</f>
        <v>5</v>
      </c>
      <c r="AI42" s="5">
        <v>16</v>
      </c>
      <c r="AJ42" s="5" t="str">
        <f t="shared" si="41"/>
        <v>A+</v>
      </c>
      <c r="AK42" s="5" t="str">
        <f t="shared" si="42"/>
        <v>5</v>
      </c>
      <c r="AL42" s="7" t="str">
        <f t="shared" si="43"/>
        <v>Pass</v>
      </c>
      <c r="AM42" s="8">
        <f t="shared" si="44"/>
        <v>225</v>
      </c>
      <c r="AN42" s="8">
        <f t="shared" si="45"/>
        <v>37</v>
      </c>
    </row>
    <row r="43" spans="1:40" ht="21.9" customHeight="1">
      <c r="A43" s="5">
        <v>40</v>
      </c>
      <c r="B43" s="24" t="s">
        <v>518</v>
      </c>
      <c r="C43" s="5">
        <v>27</v>
      </c>
      <c r="D43" s="13" t="s">
        <v>405</v>
      </c>
      <c r="E43" s="5">
        <v>21</v>
      </c>
      <c r="F43" s="5" t="str">
        <f t="shared" si="23"/>
        <v>B</v>
      </c>
      <c r="G43" s="5" t="str">
        <f t="shared" si="24"/>
        <v>3</v>
      </c>
      <c r="H43" s="5">
        <v>31</v>
      </c>
      <c r="I43" s="5" t="str">
        <f t="shared" si="25"/>
        <v>A</v>
      </c>
      <c r="J43" s="5" t="str">
        <f t="shared" si="26"/>
        <v>4</v>
      </c>
      <c r="K43" s="5">
        <v>6</v>
      </c>
      <c r="L43" s="5" t="str">
        <f t="shared" si="27"/>
        <v>D</v>
      </c>
      <c r="M43" s="5" t="str">
        <f t="shared" si="28"/>
        <v>1</v>
      </c>
      <c r="N43" s="5">
        <v>22</v>
      </c>
      <c r="O43" s="5" t="str">
        <f t="shared" si="29"/>
        <v>B</v>
      </c>
      <c r="P43" s="5" t="str">
        <f t="shared" si="30"/>
        <v>3</v>
      </c>
      <c r="Q43" s="5">
        <v>13</v>
      </c>
      <c r="R43" s="5" t="str">
        <f t="shared" si="31"/>
        <v>A-</v>
      </c>
      <c r="S43" s="5" t="str">
        <f t="shared" si="32"/>
        <v>3.5</v>
      </c>
      <c r="T43" s="5">
        <v>14</v>
      </c>
      <c r="U43" s="5" t="str">
        <f t="shared" si="33"/>
        <v>D</v>
      </c>
      <c r="V43" s="5" t="str">
        <f t="shared" si="34"/>
        <v>1</v>
      </c>
      <c r="W43" s="5">
        <v>20</v>
      </c>
      <c r="X43" s="5" t="str">
        <f t="shared" si="35"/>
        <v>B</v>
      </c>
      <c r="Y43" s="5" t="str">
        <f t="shared" si="36"/>
        <v>3</v>
      </c>
      <c r="Z43" s="5">
        <v>38</v>
      </c>
      <c r="AA43" s="5" t="str">
        <f t="shared" si="37"/>
        <v>A+</v>
      </c>
      <c r="AB43" s="5" t="str">
        <f t="shared" si="38"/>
        <v>5</v>
      </c>
      <c r="AC43" s="5">
        <v>36</v>
      </c>
      <c r="AD43" s="5" t="str">
        <f t="shared" si="39"/>
        <v>A+</v>
      </c>
      <c r="AE43" s="5" t="str">
        <f t="shared" si="40"/>
        <v>5</v>
      </c>
      <c r="AF43" s="5">
        <v>10</v>
      </c>
      <c r="AG43" s="5" t="str">
        <f>IF(AF43&gt;=16, "A+", IF(AF43&gt;=14, "A", IF(AF43&gt;=12, "A-", IF(AF43&gt;=10, "B", IF(AF43&gt;=8, "C", IF(AF43&gt;=6, "D", IF(AF43&lt;6, "F")))))))</f>
        <v>B</v>
      </c>
      <c r="AH43" s="5" t="str">
        <f>IF(AF43&gt;=16, "5", IF(AF43&gt;=14, "4", IF(AF43&gt;=12, "3.5", IF(AF43&gt;=20, "3", IF(AF43&gt;8, "2", IF(AF43&gt;=6, "1", IF(AF43&lt;6, "0")))))))</f>
        <v>2</v>
      </c>
      <c r="AI43" s="5">
        <v>13</v>
      </c>
      <c r="AJ43" s="5" t="str">
        <f t="shared" si="41"/>
        <v>A-</v>
      </c>
      <c r="AK43" s="5" t="str">
        <f t="shared" si="42"/>
        <v>3.5</v>
      </c>
      <c r="AL43" s="7" t="str">
        <f t="shared" si="43"/>
        <v>Pass</v>
      </c>
      <c r="AM43" s="8">
        <f t="shared" si="44"/>
        <v>224</v>
      </c>
      <c r="AN43" s="8">
        <f t="shared" si="45"/>
        <v>40</v>
      </c>
    </row>
    <row r="44" spans="1:40" ht="21.9" customHeight="1">
      <c r="A44" s="5">
        <v>41</v>
      </c>
      <c r="B44" s="24" t="s">
        <v>519</v>
      </c>
      <c r="C44" s="5">
        <v>23</v>
      </c>
      <c r="D44" s="13" t="s">
        <v>452</v>
      </c>
      <c r="E44" s="5">
        <v>14</v>
      </c>
      <c r="F44" s="5" t="str">
        <f t="shared" si="23"/>
        <v>D</v>
      </c>
      <c r="G44" s="5" t="str">
        <f t="shared" si="24"/>
        <v>1</v>
      </c>
      <c r="H44" s="5">
        <v>26</v>
      </c>
      <c r="I44" s="5" t="str">
        <f t="shared" si="25"/>
        <v>A-</v>
      </c>
      <c r="J44" s="5" t="str">
        <f t="shared" si="26"/>
        <v>3.5</v>
      </c>
      <c r="K44" s="5">
        <v>9</v>
      </c>
      <c r="L44" s="5" t="str">
        <f t="shared" si="27"/>
        <v>C</v>
      </c>
      <c r="M44" s="5" t="str">
        <f t="shared" si="28"/>
        <v>2</v>
      </c>
      <c r="N44" s="5">
        <v>24</v>
      </c>
      <c r="O44" s="5" t="str">
        <f t="shared" si="29"/>
        <v>A-</v>
      </c>
      <c r="P44" s="5" t="str">
        <f t="shared" si="30"/>
        <v>3.5</v>
      </c>
      <c r="Q44" s="5">
        <v>14</v>
      </c>
      <c r="R44" s="5" t="str">
        <f t="shared" si="31"/>
        <v>A</v>
      </c>
      <c r="S44" s="5" t="str">
        <f t="shared" si="32"/>
        <v>4</v>
      </c>
      <c r="T44" s="5">
        <v>19</v>
      </c>
      <c r="U44" s="5" t="str">
        <f t="shared" si="33"/>
        <v>C</v>
      </c>
      <c r="V44" s="5" t="str">
        <f t="shared" si="34"/>
        <v>2</v>
      </c>
      <c r="W44" s="5">
        <v>22</v>
      </c>
      <c r="X44" s="5" t="str">
        <f t="shared" si="35"/>
        <v>B</v>
      </c>
      <c r="Y44" s="5" t="str">
        <f t="shared" si="36"/>
        <v>3</v>
      </c>
      <c r="Z44" s="5">
        <v>30</v>
      </c>
      <c r="AA44" s="5" t="str">
        <f t="shared" si="37"/>
        <v>A</v>
      </c>
      <c r="AB44" s="5" t="str">
        <f t="shared" si="38"/>
        <v>4</v>
      </c>
      <c r="AC44" s="5">
        <v>30</v>
      </c>
      <c r="AD44" s="5" t="str">
        <f t="shared" si="39"/>
        <v>A</v>
      </c>
      <c r="AE44" s="5" t="str">
        <f t="shared" si="40"/>
        <v>4</v>
      </c>
      <c r="AF44" s="5">
        <v>15</v>
      </c>
      <c r="AG44" s="5" t="str">
        <f>IF(AF44&gt;=16, "A+", IF(AF44&gt;=14, "A", IF(AF44&gt;=12, "A-", IF(AF44&gt;=10, "B", IF(AF44&gt;=8, "C", IF(AF44&gt;=6, "D", IF(AF44&lt;6, "F")))))))</f>
        <v>A</v>
      </c>
      <c r="AH44" s="5" t="str">
        <f>IF(AF44&gt;=16, "5", IF(AF44&gt;=14, "4", IF(AF44&gt;=12, "3.5", IF(AF44&gt;=20, "3", IF(AF44&gt;8, "2", IF(AF44&gt;=6, "1", IF(AF44&lt;6, "0")))))))</f>
        <v>4</v>
      </c>
      <c r="AI44" s="5">
        <v>17</v>
      </c>
      <c r="AJ44" s="5" t="str">
        <f t="shared" si="41"/>
        <v>A+</v>
      </c>
      <c r="AK44" s="5" t="str">
        <f t="shared" si="42"/>
        <v>5</v>
      </c>
      <c r="AL44" s="7" t="str">
        <f t="shared" si="43"/>
        <v>Pass</v>
      </c>
      <c r="AM44" s="8">
        <f t="shared" si="44"/>
        <v>220</v>
      </c>
      <c r="AN44" s="8">
        <f t="shared" si="45"/>
        <v>41</v>
      </c>
    </row>
    <row r="45" spans="1:40" ht="21.9" customHeight="1">
      <c r="A45" s="5">
        <v>42</v>
      </c>
      <c r="B45" s="24" t="s">
        <v>517</v>
      </c>
      <c r="C45" s="5">
        <v>15</v>
      </c>
      <c r="D45" s="16" t="s">
        <v>350</v>
      </c>
      <c r="E45" s="5">
        <v>26</v>
      </c>
      <c r="F45" s="5" t="str">
        <f t="shared" si="23"/>
        <v>A-</v>
      </c>
      <c r="G45" s="5" t="str">
        <f t="shared" si="24"/>
        <v>3.5</v>
      </c>
      <c r="H45" s="5">
        <v>27</v>
      </c>
      <c r="I45" s="5" t="str">
        <f t="shared" si="25"/>
        <v>A-</v>
      </c>
      <c r="J45" s="5" t="str">
        <f t="shared" si="26"/>
        <v>3.5</v>
      </c>
      <c r="K45" s="5">
        <v>10</v>
      </c>
      <c r="L45" s="5" t="str">
        <f t="shared" si="27"/>
        <v>B</v>
      </c>
      <c r="M45" s="5" t="str">
        <f t="shared" si="28"/>
        <v>2</v>
      </c>
      <c r="N45" s="5">
        <v>34</v>
      </c>
      <c r="O45" s="5" t="str">
        <f t="shared" si="29"/>
        <v>A+</v>
      </c>
      <c r="P45" s="5" t="str">
        <f t="shared" si="30"/>
        <v>5</v>
      </c>
      <c r="Q45" s="5">
        <v>10</v>
      </c>
      <c r="R45" s="5" t="str">
        <f t="shared" si="31"/>
        <v>B</v>
      </c>
      <c r="S45" s="5" t="str">
        <f t="shared" si="32"/>
        <v>2</v>
      </c>
      <c r="T45" s="5">
        <v>20</v>
      </c>
      <c r="U45" s="5" t="str">
        <f t="shared" si="33"/>
        <v>B</v>
      </c>
      <c r="V45" s="5" t="str">
        <f t="shared" si="34"/>
        <v>3</v>
      </c>
      <c r="W45" s="5">
        <v>20</v>
      </c>
      <c r="X45" s="5" t="str">
        <f t="shared" si="35"/>
        <v>B</v>
      </c>
      <c r="Y45" s="5" t="str">
        <f t="shared" si="36"/>
        <v>3</v>
      </c>
      <c r="Z45" s="5">
        <v>16</v>
      </c>
      <c r="AA45" s="5" t="str">
        <f t="shared" si="37"/>
        <v>C</v>
      </c>
      <c r="AB45" s="5" t="str">
        <f t="shared" si="38"/>
        <v>1</v>
      </c>
      <c r="AC45" s="5">
        <v>24</v>
      </c>
      <c r="AD45" s="5" t="str">
        <f t="shared" si="39"/>
        <v>A-</v>
      </c>
      <c r="AE45" s="5" t="str">
        <f t="shared" si="40"/>
        <v>3.5</v>
      </c>
      <c r="AF45" s="5">
        <v>15</v>
      </c>
      <c r="AG45" s="5" t="str">
        <f>IF(AF45&gt;=24, "A+", IF(AF45&gt;=21, "A", IF(AF45&gt;=18, "A-", IF(AF45&gt;=15, "B", IF(AF45&gt;=12, "C", IF(AF45&gt;=9, "D", IF(AF45&lt;9, "F")))))))</f>
        <v>B</v>
      </c>
      <c r="AH45" s="5" t="str">
        <f>IF(AF45&gt;=24, "5", IF(AF45&gt;=21, "4", IF(AF45&gt;=18, "3.5", IF(AF45&gt;=15, "3", IF(AF45&gt;12, "2", IF(AF45&gt;=9, "1", IF(AF45&lt;9, "0")))))))</f>
        <v>3</v>
      </c>
      <c r="AI45" s="5">
        <v>15</v>
      </c>
      <c r="AJ45" s="5" t="str">
        <f t="shared" si="41"/>
        <v>A</v>
      </c>
      <c r="AK45" s="5" t="str">
        <f t="shared" si="42"/>
        <v>4</v>
      </c>
      <c r="AL45" s="7" t="str">
        <f t="shared" si="43"/>
        <v>Pass</v>
      </c>
      <c r="AM45" s="8">
        <f t="shared" si="44"/>
        <v>217</v>
      </c>
      <c r="AN45" s="8">
        <f t="shared" si="45"/>
        <v>42</v>
      </c>
    </row>
    <row r="46" spans="1:40" ht="21.9" customHeight="1">
      <c r="A46" s="5">
        <v>43</v>
      </c>
      <c r="B46" s="24" t="s">
        <v>519</v>
      </c>
      <c r="C46" s="5">
        <v>20</v>
      </c>
      <c r="D46" s="13" t="s">
        <v>449</v>
      </c>
      <c r="E46" s="5">
        <v>22</v>
      </c>
      <c r="F46" s="5" t="str">
        <f t="shared" si="23"/>
        <v>B</v>
      </c>
      <c r="G46" s="5" t="str">
        <f t="shared" si="24"/>
        <v>3</v>
      </c>
      <c r="H46" s="5">
        <v>23</v>
      </c>
      <c r="I46" s="5" t="str">
        <f t="shared" si="25"/>
        <v>B</v>
      </c>
      <c r="J46" s="5" t="str">
        <f t="shared" si="26"/>
        <v>3</v>
      </c>
      <c r="K46" s="5">
        <v>13</v>
      </c>
      <c r="L46" s="5" t="str">
        <f t="shared" si="27"/>
        <v>A-</v>
      </c>
      <c r="M46" s="5" t="str">
        <f t="shared" si="28"/>
        <v>3.5</v>
      </c>
      <c r="N46" s="5">
        <v>18</v>
      </c>
      <c r="O46" s="5" t="str">
        <f t="shared" si="29"/>
        <v>C</v>
      </c>
      <c r="P46" s="5" t="str">
        <f t="shared" si="30"/>
        <v>2</v>
      </c>
      <c r="Q46" s="5">
        <v>10</v>
      </c>
      <c r="R46" s="5" t="str">
        <f t="shared" si="31"/>
        <v>B</v>
      </c>
      <c r="S46" s="5" t="str">
        <f t="shared" si="32"/>
        <v>2</v>
      </c>
      <c r="T46" s="5">
        <v>26</v>
      </c>
      <c r="U46" s="5" t="str">
        <f t="shared" si="33"/>
        <v>A-</v>
      </c>
      <c r="V46" s="5" t="str">
        <f t="shared" si="34"/>
        <v>3.5</v>
      </c>
      <c r="W46" s="5">
        <v>14</v>
      </c>
      <c r="X46" s="5" t="str">
        <f t="shared" si="35"/>
        <v>D</v>
      </c>
      <c r="Y46" s="5" t="str">
        <f t="shared" si="36"/>
        <v>1</v>
      </c>
      <c r="Z46" s="5">
        <v>33</v>
      </c>
      <c r="AA46" s="5" t="str">
        <f t="shared" si="37"/>
        <v>A+</v>
      </c>
      <c r="AB46" s="5" t="str">
        <f t="shared" si="38"/>
        <v>5</v>
      </c>
      <c r="AC46" s="5">
        <v>28</v>
      </c>
      <c r="AD46" s="5" t="str">
        <f t="shared" si="39"/>
        <v>A</v>
      </c>
      <c r="AE46" s="5" t="str">
        <f t="shared" si="40"/>
        <v>4</v>
      </c>
      <c r="AF46" s="5">
        <v>17</v>
      </c>
      <c r="AG46" s="5" t="str">
        <f>IF(AF46&gt;=16, "A+", IF(AF46&gt;=14, "A", IF(AF46&gt;=12, "A-", IF(AF46&gt;=10, "B", IF(AF46&gt;=8, "C", IF(AF46&gt;=6, "D", IF(AF46&lt;6, "F")))))))</f>
        <v>A+</v>
      </c>
      <c r="AH46" s="5" t="str">
        <f>IF(AF46&gt;=16, "5", IF(AF46&gt;=14, "4", IF(AF46&gt;=12, "3.5", IF(AF46&gt;=20, "3", IF(AF46&gt;8, "2", IF(AF46&gt;=6, "1", IF(AF46&lt;6, "0")))))))</f>
        <v>5</v>
      </c>
      <c r="AI46" s="5">
        <v>13</v>
      </c>
      <c r="AJ46" s="5" t="str">
        <f t="shared" si="41"/>
        <v>A-</v>
      </c>
      <c r="AK46" s="5" t="str">
        <f t="shared" si="42"/>
        <v>3.5</v>
      </c>
      <c r="AL46" s="7" t="str">
        <f t="shared" si="43"/>
        <v>Pass</v>
      </c>
      <c r="AM46" s="8">
        <f t="shared" si="44"/>
        <v>217</v>
      </c>
      <c r="AN46" s="8">
        <f t="shared" si="45"/>
        <v>42</v>
      </c>
    </row>
    <row r="47" spans="1:40" ht="21.9" customHeight="1">
      <c r="A47" s="5">
        <v>44</v>
      </c>
      <c r="B47" s="24" t="s">
        <v>520</v>
      </c>
      <c r="C47" s="5">
        <v>3</v>
      </c>
      <c r="D47" s="14" t="s">
        <v>474</v>
      </c>
      <c r="E47" s="5">
        <v>22</v>
      </c>
      <c r="F47" s="5" t="str">
        <f t="shared" si="23"/>
        <v>B</v>
      </c>
      <c r="G47" s="5" t="str">
        <f t="shared" si="24"/>
        <v>3</v>
      </c>
      <c r="H47" s="5">
        <v>28</v>
      </c>
      <c r="I47" s="5" t="str">
        <f t="shared" si="25"/>
        <v>A</v>
      </c>
      <c r="J47" s="5" t="str">
        <f t="shared" si="26"/>
        <v>4</v>
      </c>
      <c r="K47" s="5">
        <v>8</v>
      </c>
      <c r="L47" s="5" t="str">
        <f t="shared" si="27"/>
        <v>C</v>
      </c>
      <c r="M47" s="5" t="str">
        <f t="shared" si="28"/>
        <v>1</v>
      </c>
      <c r="N47" s="5">
        <v>28</v>
      </c>
      <c r="O47" s="5" t="str">
        <f t="shared" si="29"/>
        <v>A</v>
      </c>
      <c r="P47" s="5" t="str">
        <f t="shared" si="30"/>
        <v>4</v>
      </c>
      <c r="Q47" s="5">
        <v>10</v>
      </c>
      <c r="R47" s="5" t="str">
        <f t="shared" si="31"/>
        <v>B</v>
      </c>
      <c r="S47" s="5" t="str">
        <f t="shared" si="32"/>
        <v>2</v>
      </c>
      <c r="T47" s="5">
        <v>19</v>
      </c>
      <c r="U47" s="5" t="str">
        <f t="shared" si="33"/>
        <v>C</v>
      </c>
      <c r="V47" s="5" t="str">
        <f t="shared" si="34"/>
        <v>2</v>
      </c>
      <c r="W47" s="5">
        <v>20</v>
      </c>
      <c r="X47" s="5" t="str">
        <f t="shared" si="35"/>
        <v>B</v>
      </c>
      <c r="Y47" s="5" t="str">
        <f t="shared" si="36"/>
        <v>3</v>
      </c>
      <c r="Z47" s="5">
        <v>23</v>
      </c>
      <c r="AA47" s="5" t="str">
        <f t="shared" si="37"/>
        <v>B</v>
      </c>
      <c r="AB47" s="5" t="str">
        <f t="shared" si="38"/>
        <v>3</v>
      </c>
      <c r="AC47" s="5">
        <v>20</v>
      </c>
      <c r="AD47" s="5" t="str">
        <f t="shared" si="39"/>
        <v>B</v>
      </c>
      <c r="AE47" s="5" t="str">
        <f t="shared" si="40"/>
        <v>3</v>
      </c>
      <c r="AF47" s="5">
        <v>16</v>
      </c>
      <c r="AG47" s="5" t="str">
        <f>IF(AF47&gt;=16, "A+", IF(AF47&gt;=14, "A", IF(AF47&gt;=12, "A-", IF(AF47&gt;=10, "B", IF(AF47&gt;=8, "C", IF(AF47&gt;=6, "D", IF(AF47&lt;6, "F")))))))</f>
        <v>A+</v>
      </c>
      <c r="AH47" s="5" t="str">
        <f>IF(AF47&gt;=16, "5", IF(AF47&gt;=14, "4", IF(AF47&gt;=12, "3.5", IF(AF47&gt;=20, "3", IF(AF47&gt;8, "2", IF(AF47&gt;=6, "1", IF(AF47&lt;6, "0")))))))</f>
        <v>5</v>
      </c>
      <c r="AI47" s="5">
        <v>15</v>
      </c>
      <c r="AJ47" s="5" t="str">
        <f t="shared" si="41"/>
        <v>A</v>
      </c>
      <c r="AK47" s="5" t="str">
        <f t="shared" si="42"/>
        <v>4</v>
      </c>
      <c r="AL47" s="7" t="str">
        <f t="shared" si="43"/>
        <v>Pass</v>
      </c>
      <c r="AM47" s="8">
        <f t="shared" si="44"/>
        <v>209</v>
      </c>
      <c r="AN47" s="8">
        <f t="shared" si="45"/>
        <v>44</v>
      </c>
    </row>
    <row r="48" spans="1:40" ht="21.9" customHeight="1">
      <c r="A48" s="5">
        <v>45</v>
      </c>
      <c r="B48" s="24" t="s">
        <v>519</v>
      </c>
      <c r="C48" s="5">
        <v>3</v>
      </c>
      <c r="D48" s="13" t="s">
        <v>432</v>
      </c>
      <c r="E48" s="5">
        <v>15</v>
      </c>
      <c r="F48" s="5" t="str">
        <f t="shared" si="23"/>
        <v>D</v>
      </c>
      <c r="G48" s="5" t="str">
        <f t="shared" si="24"/>
        <v>1</v>
      </c>
      <c r="H48" s="5">
        <v>27</v>
      </c>
      <c r="I48" s="5" t="str">
        <f t="shared" si="25"/>
        <v>A-</v>
      </c>
      <c r="J48" s="5" t="str">
        <f t="shared" si="26"/>
        <v>3.5</v>
      </c>
      <c r="K48" s="5">
        <v>11</v>
      </c>
      <c r="L48" s="5" t="str">
        <f t="shared" si="27"/>
        <v>B</v>
      </c>
      <c r="M48" s="5" t="str">
        <f t="shared" si="28"/>
        <v>2</v>
      </c>
      <c r="N48" s="5">
        <v>22</v>
      </c>
      <c r="O48" s="5" t="str">
        <f t="shared" si="29"/>
        <v>B</v>
      </c>
      <c r="P48" s="5" t="str">
        <f t="shared" si="30"/>
        <v>3</v>
      </c>
      <c r="Q48" s="5">
        <v>10</v>
      </c>
      <c r="R48" s="5" t="str">
        <f t="shared" si="31"/>
        <v>B</v>
      </c>
      <c r="S48" s="5" t="str">
        <f t="shared" si="32"/>
        <v>2</v>
      </c>
      <c r="T48" s="5">
        <v>20</v>
      </c>
      <c r="U48" s="5" t="str">
        <f t="shared" si="33"/>
        <v>B</v>
      </c>
      <c r="V48" s="5" t="str">
        <f t="shared" si="34"/>
        <v>3</v>
      </c>
      <c r="W48" s="5">
        <v>20</v>
      </c>
      <c r="X48" s="5" t="str">
        <f t="shared" si="35"/>
        <v>B</v>
      </c>
      <c r="Y48" s="5" t="str">
        <f t="shared" si="36"/>
        <v>3</v>
      </c>
      <c r="Z48" s="5">
        <v>25</v>
      </c>
      <c r="AA48" s="5" t="str">
        <f t="shared" si="37"/>
        <v>A-</v>
      </c>
      <c r="AB48" s="5" t="str">
        <f t="shared" si="38"/>
        <v>3.5</v>
      </c>
      <c r="AC48" s="5">
        <v>25</v>
      </c>
      <c r="AD48" s="5" t="str">
        <f t="shared" si="39"/>
        <v>A-</v>
      </c>
      <c r="AE48" s="5" t="str">
        <f t="shared" si="40"/>
        <v>3.5</v>
      </c>
      <c r="AF48" s="5">
        <v>16</v>
      </c>
      <c r="AG48" s="5" t="str">
        <f>IF(AF48&gt;=16, "A+", IF(AF48&gt;=14, "A", IF(AF48&gt;=12, "A-", IF(AF48&gt;=10, "B", IF(AF48&gt;=8, "C", IF(AF48&gt;=6, "D", IF(AF48&lt;6, "F")))))))</f>
        <v>A+</v>
      </c>
      <c r="AH48" s="5" t="str">
        <f>IF(AF48&gt;=16, "5", IF(AF48&gt;=14, "4", IF(AF48&gt;=12, "3.5", IF(AF48&gt;=20, "3", IF(AF48&gt;8, "2", IF(AF48&gt;=6, "1", IF(AF48&lt;6, "0")))))))</f>
        <v>5</v>
      </c>
      <c r="AI48" s="5">
        <v>17</v>
      </c>
      <c r="AJ48" s="5" t="str">
        <f t="shared" si="41"/>
        <v>A+</v>
      </c>
      <c r="AK48" s="5" t="str">
        <f t="shared" si="42"/>
        <v>5</v>
      </c>
      <c r="AL48" s="7" t="str">
        <f t="shared" si="43"/>
        <v>Pass</v>
      </c>
      <c r="AM48" s="8">
        <f t="shared" si="44"/>
        <v>208</v>
      </c>
      <c r="AN48" s="8">
        <f t="shared" si="45"/>
        <v>45</v>
      </c>
    </row>
    <row r="49" spans="1:40" ht="21.9" customHeight="1">
      <c r="A49" s="5">
        <v>46</v>
      </c>
      <c r="B49" s="24" t="s">
        <v>520</v>
      </c>
      <c r="C49" s="5">
        <v>23</v>
      </c>
      <c r="D49" s="14" t="s">
        <v>494</v>
      </c>
      <c r="E49" s="5">
        <v>20</v>
      </c>
      <c r="F49" s="5" t="str">
        <f t="shared" si="23"/>
        <v>B</v>
      </c>
      <c r="G49" s="5" t="str">
        <f t="shared" si="24"/>
        <v>3</v>
      </c>
      <c r="H49" s="5">
        <v>23</v>
      </c>
      <c r="I49" s="5" t="str">
        <f t="shared" si="25"/>
        <v>B</v>
      </c>
      <c r="J49" s="5" t="str">
        <f t="shared" si="26"/>
        <v>3</v>
      </c>
      <c r="K49" s="5">
        <v>8</v>
      </c>
      <c r="L49" s="5" t="str">
        <f t="shared" si="27"/>
        <v>C</v>
      </c>
      <c r="M49" s="5" t="str">
        <f t="shared" si="28"/>
        <v>1</v>
      </c>
      <c r="N49" s="5">
        <v>18</v>
      </c>
      <c r="O49" s="5" t="str">
        <f t="shared" si="29"/>
        <v>C</v>
      </c>
      <c r="P49" s="5" t="str">
        <f t="shared" si="30"/>
        <v>2</v>
      </c>
      <c r="Q49" s="5">
        <v>10</v>
      </c>
      <c r="R49" s="5" t="str">
        <f t="shared" si="31"/>
        <v>B</v>
      </c>
      <c r="S49" s="5" t="str">
        <f t="shared" si="32"/>
        <v>2</v>
      </c>
      <c r="T49" s="5">
        <v>26</v>
      </c>
      <c r="U49" s="5" t="str">
        <f t="shared" si="33"/>
        <v>A-</v>
      </c>
      <c r="V49" s="5" t="str">
        <f t="shared" si="34"/>
        <v>3.5</v>
      </c>
      <c r="W49" s="5">
        <v>22</v>
      </c>
      <c r="X49" s="5" t="str">
        <f t="shared" si="35"/>
        <v>B</v>
      </c>
      <c r="Y49" s="5" t="str">
        <f t="shared" si="36"/>
        <v>3</v>
      </c>
      <c r="Z49" s="5">
        <v>26</v>
      </c>
      <c r="AA49" s="5" t="str">
        <f t="shared" si="37"/>
        <v>A-</v>
      </c>
      <c r="AB49" s="5" t="str">
        <f t="shared" si="38"/>
        <v>3.5</v>
      </c>
      <c r="AC49" s="5">
        <v>18</v>
      </c>
      <c r="AD49" s="5" t="str">
        <f t="shared" si="39"/>
        <v>C</v>
      </c>
      <c r="AE49" s="5" t="str">
        <f t="shared" si="40"/>
        <v>2</v>
      </c>
      <c r="AF49" s="5">
        <v>20</v>
      </c>
      <c r="AG49" s="5" t="str">
        <f>IF(AF49&gt;=16, "A+", IF(AF49&gt;=14, "A", IF(AF49&gt;=12, "A-", IF(AF49&gt;=10, "B", IF(AF49&gt;=8, "C", IF(AF49&gt;=6, "D", IF(AF49&lt;6, "F")))))))</f>
        <v>A+</v>
      </c>
      <c r="AH49" s="5" t="str">
        <f>IF(AF49&gt;=16, "5", IF(AF49&gt;=14, "4", IF(AF49&gt;=12, "3.5", IF(AF49&gt;=20, "3", IF(AF49&gt;8, "2", IF(AF49&gt;=6, "1", IF(AF49&lt;6, "0")))))))</f>
        <v>5</v>
      </c>
      <c r="AI49" s="5">
        <v>17</v>
      </c>
      <c r="AJ49" s="5" t="str">
        <f t="shared" si="41"/>
        <v>A+</v>
      </c>
      <c r="AK49" s="5" t="str">
        <f t="shared" si="42"/>
        <v>5</v>
      </c>
      <c r="AL49" s="7" t="str">
        <f t="shared" si="43"/>
        <v>Pass</v>
      </c>
      <c r="AM49" s="8">
        <f t="shared" si="44"/>
        <v>208</v>
      </c>
      <c r="AN49" s="8">
        <f t="shared" si="45"/>
        <v>45</v>
      </c>
    </row>
    <row r="50" spans="1:40" ht="21.9" customHeight="1">
      <c r="A50" s="5">
        <v>47</v>
      </c>
      <c r="B50" s="24" t="s">
        <v>518</v>
      </c>
      <c r="C50" s="5">
        <v>12</v>
      </c>
      <c r="D50" s="13" t="s">
        <v>390</v>
      </c>
      <c r="E50" s="5">
        <v>18</v>
      </c>
      <c r="F50" s="5" t="str">
        <f t="shared" si="23"/>
        <v>C</v>
      </c>
      <c r="G50" s="5" t="str">
        <f t="shared" si="24"/>
        <v>2</v>
      </c>
      <c r="H50" s="5">
        <v>22</v>
      </c>
      <c r="I50" s="5" t="str">
        <f t="shared" si="25"/>
        <v>B</v>
      </c>
      <c r="J50" s="5" t="str">
        <f t="shared" si="26"/>
        <v>3</v>
      </c>
      <c r="K50" s="5">
        <v>7</v>
      </c>
      <c r="L50" s="5" t="str">
        <f t="shared" si="27"/>
        <v>D</v>
      </c>
      <c r="M50" s="5" t="str">
        <f t="shared" si="28"/>
        <v>1</v>
      </c>
      <c r="N50" s="5">
        <v>16</v>
      </c>
      <c r="O50" s="5" t="str">
        <f t="shared" si="29"/>
        <v>C</v>
      </c>
      <c r="P50" s="5" t="str">
        <f t="shared" si="30"/>
        <v>1</v>
      </c>
      <c r="Q50" s="5">
        <v>14</v>
      </c>
      <c r="R50" s="5" t="str">
        <f t="shared" si="31"/>
        <v>A</v>
      </c>
      <c r="S50" s="5" t="str">
        <f t="shared" si="32"/>
        <v>4</v>
      </c>
      <c r="T50" s="5">
        <v>16</v>
      </c>
      <c r="U50" s="5" t="str">
        <f t="shared" si="33"/>
        <v>C</v>
      </c>
      <c r="V50" s="5" t="str">
        <f t="shared" si="34"/>
        <v>1</v>
      </c>
      <c r="W50" s="5">
        <v>20</v>
      </c>
      <c r="X50" s="5" t="str">
        <f t="shared" si="35"/>
        <v>B</v>
      </c>
      <c r="Y50" s="5" t="str">
        <f t="shared" si="36"/>
        <v>3</v>
      </c>
      <c r="Z50" s="5">
        <v>35</v>
      </c>
      <c r="AA50" s="5" t="str">
        <f t="shared" si="37"/>
        <v>A+</v>
      </c>
      <c r="AB50" s="5" t="str">
        <f t="shared" si="38"/>
        <v>5</v>
      </c>
      <c r="AC50" s="5">
        <v>30</v>
      </c>
      <c r="AD50" s="5" t="str">
        <f t="shared" si="39"/>
        <v>A</v>
      </c>
      <c r="AE50" s="5" t="str">
        <f t="shared" si="40"/>
        <v>4</v>
      </c>
      <c r="AF50" s="5">
        <v>14</v>
      </c>
      <c r="AG50" s="5" t="str">
        <f>IF(AF50&gt;=16, "A+", IF(AF50&gt;=14, "A", IF(AF50&gt;=12, "A-", IF(AF50&gt;=10, "B", IF(AF50&gt;=8, "C", IF(AF50&gt;=6, "D", IF(AF50&lt;6, "F")))))))</f>
        <v>A</v>
      </c>
      <c r="AH50" s="5" t="str">
        <f>IF(AF50&gt;=16, "5", IF(AF50&gt;=14, "4", IF(AF50&gt;=12, "3.5", IF(AF50&gt;=20, "3", IF(AF50&gt;8, "2", IF(AF50&gt;=6, "1", IF(AF50&lt;6, "0")))))))</f>
        <v>4</v>
      </c>
      <c r="AI50" s="5">
        <v>15</v>
      </c>
      <c r="AJ50" s="5" t="str">
        <f t="shared" si="41"/>
        <v>A</v>
      </c>
      <c r="AK50" s="5" t="str">
        <f t="shared" si="42"/>
        <v>4</v>
      </c>
      <c r="AL50" s="7" t="str">
        <f t="shared" si="43"/>
        <v>Pass</v>
      </c>
      <c r="AM50" s="8">
        <f t="shared" si="44"/>
        <v>207</v>
      </c>
      <c r="AN50" s="8">
        <f t="shared" si="45"/>
        <v>47</v>
      </c>
    </row>
    <row r="51" spans="1:40" ht="21.9" customHeight="1">
      <c r="A51" s="5">
        <v>48</v>
      </c>
      <c r="B51" s="24" t="s">
        <v>517</v>
      </c>
      <c r="C51" s="5">
        <v>34</v>
      </c>
      <c r="D51" s="16" t="s">
        <v>369</v>
      </c>
      <c r="E51" s="5">
        <v>23</v>
      </c>
      <c r="F51" s="5" t="str">
        <f t="shared" si="23"/>
        <v>B</v>
      </c>
      <c r="G51" s="5" t="str">
        <f t="shared" si="24"/>
        <v>3</v>
      </c>
      <c r="H51" s="5">
        <v>23</v>
      </c>
      <c r="I51" s="5" t="str">
        <f t="shared" si="25"/>
        <v>B</v>
      </c>
      <c r="J51" s="5" t="str">
        <f t="shared" si="26"/>
        <v>3</v>
      </c>
      <c r="K51" s="5">
        <v>7</v>
      </c>
      <c r="L51" s="5" t="str">
        <f t="shared" si="27"/>
        <v>D</v>
      </c>
      <c r="M51" s="5" t="str">
        <f t="shared" si="28"/>
        <v>1</v>
      </c>
      <c r="N51" s="5">
        <v>24</v>
      </c>
      <c r="O51" s="5" t="str">
        <f t="shared" si="29"/>
        <v>A-</v>
      </c>
      <c r="P51" s="5" t="str">
        <f t="shared" si="30"/>
        <v>3.5</v>
      </c>
      <c r="Q51" s="5">
        <v>13</v>
      </c>
      <c r="R51" s="5" t="str">
        <f t="shared" si="31"/>
        <v>A-</v>
      </c>
      <c r="S51" s="5" t="str">
        <f t="shared" si="32"/>
        <v>3.5</v>
      </c>
      <c r="T51" s="5">
        <v>26</v>
      </c>
      <c r="U51" s="5" t="str">
        <f t="shared" si="33"/>
        <v>A-</v>
      </c>
      <c r="V51" s="5" t="str">
        <f t="shared" si="34"/>
        <v>3.5</v>
      </c>
      <c r="W51" s="5">
        <v>26</v>
      </c>
      <c r="X51" s="5" t="str">
        <f t="shared" si="35"/>
        <v>A-</v>
      </c>
      <c r="Y51" s="5" t="str">
        <f t="shared" si="36"/>
        <v>3.5</v>
      </c>
      <c r="Z51" s="5">
        <v>13</v>
      </c>
      <c r="AA51" s="5" t="str">
        <f t="shared" si="37"/>
        <v>D</v>
      </c>
      <c r="AB51" s="5" t="str">
        <f t="shared" si="38"/>
        <v>1</v>
      </c>
      <c r="AC51" s="5">
        <v>16</v>
      </c>
      <c r="AD51" s="5" t="str">
        <f t="shared" si="39"/>
        <v>C</v>
      </c>
      <c r="AE51" s="5" t="str">
        <f t="shared" si="40"/>
        <v>1</v>
      </c>
      <c r="AF51" s="5">
        <v>14</v>
      </c>
      <c r="AG51" s="5" t="str">
        <f>IF(AF51&gt;=24, "A+", IF(AF51&gt;=21, "A", IF(AF51&gt;=18, "A-", IF(AF51&gt;=15, "B", IF(AF51&gt;=12, "C", IF(AF51&gt;=9, "D", IF(AF51&lt;9, "F")))))))</f>
        <v>C</v>
      </c>
      <c r="AH51" s="5" t="str">
        <f>IF(AF51&gt;=24, "5", IF(AF51&gt;=21, "4", IF(AF51&gt;=18, "3.5", IF(AF51&gt;=15, "3", IF(AF51&gt;12, "2", IF(AF51&gt;=9, "1", IF(AF51&lt;9, "0")))))))</f>
        <v>2</v>
      </c>
      <c r="AI51" s="5">
        <v>17</v>
      </c>
      <c r="AJ51" s="5" t="str">
        <f t="shared" si="41"/>
        <v>A+</v>
      </c>
      <c r="AK51" s="5" t="str">
        <f t="shared" si="42"/>
        <v>5</v>
      </c>
      <c r="AL51" s="7" t="str">
        <f t="shared" si="43"/>
        <v>Pass</v>
      </c>
      <c r="AM51" s="8">
        <f t="shared" si="44"/>
        <v>202</v>
      </c>
      <c r="AN51" s="8">
        <f t="shared" si="45"/>
        <v>48</v>
      </c>
    </row>
    <row r="52" spans="1:40" ht="21.9" customHeight="1">
      <c r="A52" s="5">
        <v>49</v>
      </c>
      <c r="B52" s="24" t="s">
        <v>518</v>
      </c>
      <c r="C52" s="5">
        <v>34</v>
      </c>
      <c r="D52" s="13" t="s">
        <v>412</v>
      </c>
      <c r="E52" s="5">
        <v>18</v>
      </c>
      <c r="F52" s="5" t="str">
        <f t="shared" si="23"/>
        <v>C</v>
      </c>
      <c r="G52" s="5" t="str">
        <f t="shared" si="24"/>
        <v>2</v>
      </c>
      <c r="H52" s="5">
        <v>27</v>
      </c>
      <c r="I52" s="5" t="str">
        <f t="shared" si="25"/>
        <v>A-</v>
      </c>
      <c r="J52" s="5" t="str">
        <f t="shared" si="26"/>
        <v>3.5</v>
      </c>
      <c r="K52" s="5">
        <v>9</v>
      </c>
      <c r="L52" s="5" t="str">
        <f t="shared" si="27"/>
        <v>C</v>
      </c>
      <c r="M52" s="5" t="str">
        <f t="shared" si="28"/>
        <v>2</v>
      </c>
      <c r="N52" s="5">
        <v>25</v>
      </c>
      <c r="O52" s="5" t="str">
        <f t="shared" si="29"/>
        <v>A-</v>
      </c>
      <c r="P52" s="5" t="str">
        <f t="shared" si="30"/>
        <v>3.5</v>
      </c>
      <c r="Q52" s="5">
        <v>10</v>
      </c>
      <c r="R52" s="5" t="str">
        <f t="shared" si="31"/>
        <v>B</v>
      </c>
      <c r="S52" s="5" t="str">
        <f t="shared" si="32"/>
        <v>2</v>
      </c>
      <c r="T52" s="5">
        <v>14</v>
      </c>
      <c r="U52" s="5" t="str">
        <f t="shared" si="33"/>
        <v>D</v>
      </c>
      <c r="V52" s="5" t="str">
        <f t="shared" si="34"/>
        <v>1</v>
      </c>
      <c r="W52" s="5">
        <v>20</v>
      </c>
      <c r="X52" s="5" t="str">
        <f t="shared" si="35"/>
        <v>B</v>
      </c>
      <c r="Y52" s="5" t="str">
        <f t="shared" si="36"/>
        <v>3</v>
      </c>
      <c r="Z52" s="5">
        <v>27</v>
      </c>
      <c r="AA52" s="5" t="str">
        <f t="shared" si="37"/>
        <v>A-</v>
      </c>
      <c r="AB52" s="5" t="str">
        <f t="shared" si="38"/>
        <v>3.5</v>
      </c>
      <c r="AC52" s="5">
        <v>31</v>
      </c>
      <c r="AD52" s="5" t="str">
        <f t="shared" si="39"/>
        <v>A</v>
      </c>
      <c r="AE52" s="5" t="str">
        <f t="shared" si="40"/>
        <v>4</v>
      </c>
      <c r="AF52" s="5">
        <v>10</v>
      </c>
      <c r="AG52" s="5" t="str">
        <f>IF(AF52&gt;=16, "A+", IF(AF52&gt;=14, "A", IF(AF52&gt;=12, "A-", IF(AF52&gt;=10, "B", IF(AF52&gt;=8, "C", IF(AF52&gt;=6, "D", IF(AF52&lt;6, "F")))))))</f>
        <v>B</v>
      </c>
      <c r="AH52" s="5" t="str">
        <f>IF(AF52&gt;=16, "5", IF(AF52&gt;=14, "4", IF(AF52&gt;=12, "3.5", IF(AF52&gt;=20, "3", IF(AF52&gt;8, "2", IF(AF52&gt;=6, "1", IF(AF52&lt;6, "0")))))))</f>
        <v>2</v>
      </c>
      <c r="AI52" s="5">
        <v>11</v>
      </c>
      <c r="AJ52" s="5" t="str">
        <f t="shared" si="41"/>
        <v>B</v>
      </c>
      <c r="AK52" s="5" t="str">
        <f t="shared" si="42"/>
        <v>2</v>
      </c>
      <c r="AL52" s="7" t="str">
        <f t="shared" si="43"/>
        <v>Pass</v>
      </c>
      <c r="AM52" s="8">
        <f t="shared" si="44"/>
        <v>202</v>
      </c>
      <c r="AN52" s="8">
        <f t="shared" si="45"/>
        <v>48</v>
      </c>
    </row>
    <row r="53" spans="1:40" ht="21.9" customHeight="1">
      <c r="A53" s="5">
        <v>50</v>
      </c>
      <c r="B53" s="24" t="s">
        <v>520</v>
      </c>
      <c r="C53" s="5">
        <v>34</v>
      </c>
      <c r="D53" s="17" t="s">
        <v>507</v>
      </c>
      <c r="E53" s="5">
        <v>14</v>
      </c>
      <c r="F53" s="5" t="str">
        <f t="shared" si="23"/>
        <v>D</v>
      </c>
      <c r="G53" s="5" t="str">
        <f t="shared" si="24"/>
        <v>1</v>
      </c>
      <c r="H53" s="5">
        <v>23</v>
      </c>
      <c r="I53" s="5" t="str">
        <f t="shared" si="25"/>
        <v>B</v>
      </c>
      <c r="J53" s="5" t="str">
        <f t="shared" si="26"/>
        <v>3</v>
      </c>
      <c r="K53" s="5">
        <v>7</v>
      </c>
      <c r="L53" s="5" t="str">
        <f t="shared" si="27"/>
        <v>D</v>
      </c>
      <c r="M53" s="5" t="str">
        <f t="shared" si="28"/>
        <v>1</v>
      </c>
      <c r="N53" s="5">
        <v>24</v>
      </c>
      <c r="O53" s="5" t="str">
        <f t="shared" si="29"/>
        <v>A-</v>
      </c>
      <c r="P53" s="5" t="str">
        <f t="shared" si="30"/>
        <v>3.5</v>
      </c>
      <c r="Q53" s="5">
        <v>16</v>
      </c>
      <c r="R53" s="5" t="str">
        <f t="shared" si="31"/>
        <v>A+</v>
      </c>
      <c r="S53" s="5" t="str">
        <f t="shared" si="32"/>
        <v>5</v>
      </c>
      <c r="T53" s="5">
        <v>20</v>
      </c>
      <c r="U53" s="5" t="str">
        <f t="shared" si="33"/>
        <v>B</v>
      </c>
      <c r="V53" s="5" t="str">
        <f t="shared" si="34"/>
        <v>3</v>
      </c>
      <c r="W53" s="5">
        <v>20</v>
      </c>
      <c r="X53" s="5" t="str">
        <f t="shared" si="35"/>
        <v>B</v>
      </c>
      <c r="Y53" s="5" t="str">
        <f t="shared" si="36"/>
        <v>3</v>
      </c>
      <c r="Z53" s="5">
        <v>25</v>
      </c>
      <c r="AA53" s="5" t="str">
        <f t="shared" si="37"/>
        <v>A-</v>
      </c>
      <c r="AB53" s="5" t="str">
        <f t="shared" si="38"/>
        <v>3.5</v>
      </c>
      <c r="AC53" s="5">
        <v>14</v>
      </c>
      <c r="AD53" s="5" t="str">
        <f t="shared" si="39"/>
        <v>D</v>
      </c>
      <c r="AE53" s="5" t="str">
        <f t="shared" si="40"/>
        <v>1</v>
      </c>
      <c r="AF53" s="5">
        <v>20</v>
      </c>
      <c r="AG53" s="5" t="str">
        <f>IF(AF53&gt;=16, "A+", IF(AF53&gt;=14, "A", IF(AF53&gt;=12, "A-", IF(AF53&gt;=10, "B", IF(AF53&gt;=8, "C", IF(AF53&gt;=6, "D", IF(AF53&lt;6, "F")))))))</f>
        <v>A+</v>
      </c>
      <c r="AH53" s="5" t="str">
        <f>IF(AF53&gt;=16, "5", IF(AF53&gt;=14, "4", IF(AF53&gt;=12, "3.5", IF(AF53&gt;=20, "3", IF(AF53&gt;8, "2", IF(AF53&gt;=6, "1", IF(AF53&lt;6, "0")))))))</f>
        <v>5</v>
      </c>
      <c r="AI53" s="5">
        <v>17</v>
      </c>
      <c r="AJ53" s="5" t="str">
        <f t="shared" si="41"/>
        <v>A+</v>
      </c>
      <c r="AK53" s="5" t="str">
        <f t="shared" si="42"/>
        <v>5</v>
      </c>
      <c r="AL53" s="7" t="str">
        <f t="shared" si="43"/>
        <v>Pass</v>
      </c>
      <c r="AM53" s="8">
        <f t="shared" si="44"/>
        <v>200</v>
      </c>
      <c r="AN53" s="8">
        <f t="shared" si="45"/>
        <v>50</v>
      </c>
    </row>
    <row r="54" spans="1:40" ht="21.9" customHeight="1">
      <c r="A54" s="5">
        <v>51</v>
      </c>
      <c r="B54" s="24" t="s">
        <v>518</v>
      </c>
      <c r="C54" s="5">
        <v>43</v>
      </c>
      <c r="D54" s="13" t="s">
        <v>421</v>
      </c>
      <c r="E54" s="5">
        <v>21</v>
      </c>
      <c r="F54" s="5" t="str">
        <f t="shared" si="23"/>
        <v>B</v>
      </c>
      <c r="G54" s="5" t="str">
        <f t="shared" si="24"/>
        <v>3</v>
      </c>
      <c r="H54" s="5">
        <v>14</v>
      </c>
      <c r="I54" s="5" t="str">
        <f t="shared" si="25"/>
        <v>D</v>
      </c>
      <c r="J54" s="5" t="str">
        <f t="shared" si="26"/>
        <v>1</v>
      </c>
      <c r="K54" s="5">
        <v>7</v>
      </c>
      <c r="L54" s="5" t="str">
        <f t="shared" si="27"/>
        <v>D</v>
      </c>
      <c r="M54" s="5" t="str">
        <f t="shared" si="28"/>
        <v>1</v>
      </c>
      <c r="N54" s="5">
        <v>16</v>
      </c>
      <c r="O54" s="5" t="str">
        <f t="shared" si="29"/>
        <v>C</v>
      </c>
      <c r="P54" s="5" t="str">
        <f t="shared" si="30"/>
        <v>1</v>
      </c>
      <c r="Q54" s="5">
        <v>10</v>
      </c>
      <c r="R54" s="5" t="str">
        <f t="shared" si="31"/>
        <v>B</v>
      </c>
      <c r="S54" s="5" t="str">
        <f t="shared" si="32"/>
        <v>2</v>
      </c>
      <c r="T54" s="5">
        <v>26</v>
      </c>
      <c r="U54" s="5" t="str">
        <f t="shared" si="33"/>
        <v>A-</v>
      </c>
      <c r="V54" s="5" t="str">
        <f t="shared" si="34"/>
        <v>3.5</v>
      </c>
      <c r="W54" s="5">
        <v>13</v>
      </c>
      <c r="X54" s="5" t="str">
        <f t="shared" si="35"/>
        <v>D</v>
      </c>
      <c r="Y54" s="5" t="str">
        <f t="shared" si="36"/>
        <v>1</v>
      </c>
      <c r="Z54" s="5">
        <v>30</v>
      </c>
      <c r="AA54" s="5" t="str">
        <f t="shared" si="37"/>
        <v>A</v>
      </c>
      <c r="AB54" s="5" t="str">
        <f t="shared" si="38"/>
        <v>4</v>
      </c>
      <c r="AC54" s="5">
        <v>36</v>
      </c>
      <c r="AD54" s="5" t="str">
        <f t="shared" si="39"/>
        <v>A+</v>
      </c>
      <c r="AE54" s="5" t="str">
        <f t="shared" si="40"/>
        <v>5</v>
      </c>
      <c r="AF54" s="5">
        <v>16</v>
      </c>
      <c r="AG54" s="5" t="str">
        <f>IF(AF54&gt;=16, "A+", IF(AF54&gt;=14, "A", IF(AF54&gt;=12, "A-", IF(AF54&gt;=10, "B", IF(AF54&gt;=8, "C", IF(AF54&gt;=6, "D", IF(AF54&lt;6, "F")))))))</f>
        <v>A+</v>
      </c>
      <c r="AH54" s="5" t="str">
        <f>IF(AF54&gt;=16, "5", IF(AF54&gt;=14, "4", IF(AF54&gt;=12, "3.5", IF(AF54&gt;=20, "3", IF(AF54&gt;8, "2", IF(AF54&gt;=6, "1", IF(AF54&lt;6, "0")))))))</f>
        <v>5</v>
      </c>
      <c r="AI54" s="5">
        <v>10</v>
      </c>
      <c r="AJ54" s="5" t="str">
        <f t="shared" si="41"/>
        <v>B</v>
      </c>
      <c r="AK54" s="5" t="str">
        <f t="shared" si="42"/>
        <v>2</v>
      </c>
      <c r="AL54" s="7" t="str">
        <f t="shared" si="43"/>
        <v>Pass</v>
      </c>
      <c r="AM54" s="8">
        <f t="shared" si="44"/>
        <v>199</v>
      </c>
      <c r="AN54" s="8">
        <f t="shared" si="45"/>
        <v>51</v>
      </c>
    </row>
    <row r="55" spans="1:40" ht="21.9" customHeight="1">
      <c r="A55" s="5">
        <v>52</v>
      </c>
      <c r="B55" s="24" t="s">
        <v>520</v>
      </c>
      <c r="C55" s="5">
        <v>6</v>
      </c>
      <c r="D55" s="14" t="s">
        <v>477</v>
      </c>
      <c r="E55" s="5">
        <v>20</v>
      </c>
      <c r="F55" s="5" t="str">
        <f t="shared" si="23"/>
        <v>B</v>
      </c>
      <c r="G55" s="5" t="str">
        <f t="shared" si="24"/>
        <v>3</v>
      </c>
      <c r="H55" s="5">
        <v>26</v>
      </c>
      <c r="I55" s="5" t="str">
        <f t="shared" si="25"/>
        <v>A-</v>
      </c>
      <c r="J55" s="5" t="str">
        <f t="shared" si="26"/>
        <v>3.5</v>
      </c>
      <c r="K55" s="5">
        <v>7</v>
      </c>
      <c r="L55" s="5" t="str">
        <f t="shared" si="27"/>
        <v>D</v>
      </c>
      <c r="M55" s="5" t="str">
        <f t="shared" si="28"/>
        <v>1</v>
      </c>
      <c r="N55" s="5">
        <v>22</v>
      </c>
      <c r="O55" s="5" t="str">
        <f t="shared" si="29"/>
        <v>B</v>
      </c>
      <c r="P55" s="5" t="str">
        <f t="shared" si="30"/>
        <v>3</v>
      </c>
      <c r="Q55" s="5">
        <v>14</v>
      </c>
      <c r="R55" s="5" t="str">
        <f t="shared" si="31"/>
        <v>A</v>
      </c>
      <c r="S55" s="5" t="str">
        <f t="shared" si="32"/>
        <v>4</v>
      </c>
      <c r="T55" s="5">
        <v>22</v>
      </c>
      <c r="U55" s="5" t="str">
        <f t="shared" si="33"/>
        <v>B</v>
      </c>
      <c r="V55" s="5" t="str">
        <f t="shared" si="34"/>
        <v>3</v>
      </c>
      <c r="W55" s="5">
        <v>20</v>
      </c>
      <c r="X55" s="5" t="str">
        <f t="shared" si="35"/>
        <v>B</v>
      </c>
      <c r="Y55" s="5" t="str">
        <f t="shared" si="36"/>
        <v>3</v>
      </c>
      <c r="Z55" s="5">
        <v>20</v>
      </c>
      <c r="AA55" s="5" t="str">
        <f t="shared" si="37"/>
        <v>B</v>
      </c>
      <c r="AB55" s="5" t="str">
        <f t="shared" si="38"/>
        <v>3</v>
      </c>
      <c r="AC55" s="5">
        <v>19</v>
      </c>
      <c r="AD55" s="5" t="str">
        <f t="shared" si="39"/>
        <v>C</v>
      </c>
      <c r="AE55" s="5" t="str">
        <f t="shared" si="40"/>
        <v>2</v>
      </c>
      <c r="AF55" s="5">
        <v>14</v>
      </c>
      <c r="AG55" s="5" t="str">
        <f>IF(AF55&gt;=16, "A+", IF(AF55&gt;=14, "A", IF(AF55&gt;=12, "A-", IF(AF55&gt;=10, "B", IF(AF55&gt;=8, "C", IF(AF55&gt;=6, "D", IF(AF55&lt;6, "F")))))))</f>
        <v>A</v>
      </c>
      <c r="AH55" s="5" t="str">
        <f>IF(AF55&gt;=16, "5", IF(AF55&gt;=14, "4", IF(AF55&gt;=12, "3.5", IF(AF55&gt;=20, "3", IF(AF55&gt;8, "2", IF(AF55&gt;=6, "1", IF(AF55&lt;6, "0")))))))</f>
        <v>4</v>
      </c>
      <c r="AI55" s="5">
        <v>14</v>
      </c>
      <c r="AJ55" s="5" t="str">
        <f t="shared" si="41"/>
        <v>A</v>
      </c>
      <c r="AK55" s="5" t="str">
        <f t="shared" si="42"/>
        <v>4</v>
      </c>
      <c r="AL55" s="7" t="str">
        <f t="shared" si="43"/>
        <v>Pass</v>
      </c>
      <c r="AM55" s="8">
        <f t="shared" si="44"/>
        <v>198</v>
      </c>
      <c r="AN55" s="8">
        <f t="shared" si="45"/>
        <v>52</v>
      </c>
    </row>
    <row r="56" spans="1:40" ht="21.9" customHeight="1">
      <c r="A56" s="5">
        <v>53</v>
      </c>
      <c r="B56" s="24" t="s">
        <v>517</v>
      </c>
      <c r="C56" s="5">
        <v>16</v>
      </c>
      <c r="D56" s="16" t="s">
        <v>351</v>
      </c>
      <c r="E56" s="5">
        <v>25</v>
      </c>
      <c r="F56" s="5" t="str">
        <f t="shared" si="23"/>
        <v>A-</v>
      </c>
      <c r="G56" s="5" t="str">
        <f t="shared" si="24"/>
        <v>3.5</v>
      </c>
      <c r="H56" s="5">
        <v>17</v>
      </c>
      <c r="I56" s="5" t="str">
        <f t="shared" si="25"/>
        <v>C</v>
      </c>
      <c r="J56" s="5" t="str">
        <f t="shared" si="26"/>
        <v>2</v>
      </c>
      <c r="K56" s="5">
        <v>11</v>
      </c>
      <c r="L56" s="5" t="str">
        <f t="shared" si="27"/>
        <v>B</v>
      </c>
      <c r="M56" s="5" t="str">
        <f t="shared" si="28"/>
        <v>2</v>
      </c>
      <c r="N56" s="5">
        <v>24</v>
      </c>
      <c r="O56" s="5" t="str">
        <f t="shared" si="29"/>
        <v>A-</v>
      </c>
      <c r="P56" s="5" t="str">
        <f t="shared" si="30"/>
        <v>3.5</v>
      </c>
      <c r="Q56" s="5">
        <v>10</v>
      </c>
      <c r="R56" s="5" t="str">
        <f t="shared" si="31"/>
        <v>B</v>
      </c>
      <c r="S56" s="5" t="str">
        <f t="shared" si="32"/>
        <v>2</v>
      </c>
      <c r="T56" s="5">
        <v>16</v>
      </c>
      <c r="U56" s="5" t="str">
        <f t="shared" si="33"/>
        <v>C</v>
      </c>
      <c r="V56" s="5" t="str">
        <f t="shared" si="34"/>
        <v>1</v>
      </c>
      <c r="W56" s="5">
        <v>16</v>
      </c>
      <c r="X56" s="5" t="str">
        <f t="shared" si="35"/>
        <v>C</v>
      </c>
      <c r="Y56" s="5" t="str">
        <f t="shared" si="36"/>
        <v>1</v>
      </c>
      <c r="Z56" s="5">
        <v>16</v>
      </c>
      <c r="AA56" s="5" t="str">
        <f t="shared" si="37"/>
        <v>C</v>
      </c>
      <c r="AB56" s="5" t="str">
        <f t="shared" si="38"/>
        <v>1</v>
      </c>
      <c r="AC56" s="5">
        <v>19</v>
      </c>
      <c r="AD56" s="5" t="str">
        <f t="shared" si="39"/>
        <v>C</v>
      </c>
      <c r="AE56" s="5" t="str">
        <f t="shared" si="40"/>
        <v>2</v>
      </c>
      <c r="AF56" s="5">
        <v>20</v>
      </c>
      <c r="AG56" s="5" t="str">
        <f>IF(AF56&gt;=24, "A+", IF(AF56&gt;=21, "A", IF(AF56&gt;=18, "A-", IF(AF56&gt;=15, "B", IF(AF56&gt;=12, "C", IF(AF56&gt;=9, "D", IF(AF56&lt;9, "F")))))))</f>
        <v>A-</v>
      </c>
      <c r="AH56" s="5" t="str">
        <f>IF(AF56&gt;=24, "5", IF(AF56&gt;=21, "4", IF(AF56&gt;=18, "3.5", IF(AF56&gt;=15, "3", IF(AF56&gt;12, "2", IF(AF56&gt;=9, "1", IF(AF56&lt;9, "0")))))))</f>
        <v>3.5</v>
      </c>
      <c r="AI56" s="5">
        <v>17</v>
      </c>
      <c r="AJ56" s="5" t="str">
        <f t="shared" si="41"/>
        <v>A+</v>
      </c>
      <c r="AK56" s="5" t="str">
        <f t="shared" si="42"/>
        <v>5</v>
      </c>
      <c r="AL56" s="7" t="str">
        <f t="shared" si="43"/>
        <v>Pass</v>
      </c>
      <c r="AM56" s="8">
        <f t="shared" si="44"/>
        <v>191</v>
      </c>
      <c r="AN56" s="8">
        <f t="shared" si="45"/>
        <v>53</v>
      </c>
    </row>
    <row r="57" spans="1:40" ht="21.9" customHeight="1">
      <c r="A57" s="5">
        <v>54</v>
      </c>
      <c r="B57" s="24" t="s">
        <v>520</v>
      </c>
      <c r="C57" s="5">
        <v>31</v>
      </c>
      <c r="D57" s="14" t="s">
        <v>502</v>
      </c>
      <c r="E57" s="5">
        <v>18</v>
      </c>
      <c r="F57" s="5" t="str">
        <f t="shared" si="23"/>
        <v>C</v>
      </c>
      <c r="G57" s="5" t="str">
        <f t="shared" si="24"/>
        <v>2</v>
      </c>
      <c r="H57" s="5">
        <v>25</v>
      </c>
      <c r="I57" s="5" t="str">
        <f t="shared" si="25"/>
        <v>A-</v>
      </c>
      <c r="J57" s="5" t="str">
        <f t="shared" si="26"/>
        <v>3.5</v>
      </c>
      <c r="K57" s="5">
        <v>6</v>
      </c>
      <c r="L57" s="5" t="str">
        <f t="shared" si="27"/>
        <v>D</v>
      </c>
      <c r="M57" s="5" t="str">
        <f t="shared" si="28"/>
        <v>1</v>
      </c>
      <c r="N57" s="5">
        <v>19</v>
      </c>
      <c r="O57" s="5" t="str">
        <f t="shared" si="29"/>
        <v>C</v>
      </c>
      <c r="P57" s="5" t="str">
        <f t="shared" si="30"/>
        <v>2</v>
      </c>
      <c r="Q57" s="5">
        <v>8</v>
      </c>
      <c r="R57" s="5" t="str">
        <f t="shared" si="31"/>
        <v>C</v>
      </c>
      <c r="S57" s="5" t="str">
        <f t="shared" si="32"/>
        <v>1</v>
      </c>
      <c r="T57" s="5">
        <v>15</v>
      </c>
      <c r="U57" s="5" t="str">
        <f t="shared" si="33"/>
        <v>D</v>
      </c>
      <c r="V57" s="5" t="str">
        <f t="shared" si="34"/>
        <v>1</v>
      </c>
      <c r="W57" s="5">
        <v>28</v>
      </c>
      <c r="X57" s="5" t="str">
        <f t="shared" si="35"/>
        <v>A</v>
      </c>
      <c r="Y57" s="5" t="str">
        <f t="shared" si="36"/>
        <v>4</v>
      </c>
      <c r="Z57" s="5">
        <v>25</v>
      </c>
      <c r="AA57" s="5" t="str">
        <f t="shared" si="37"/>
        <v>A-</v>
      </c>
      <c r="AB57" s="5" t="str">
        <f t="shared" si="38"/>
        <v>3.5</v>
      </c>
      <c r="AC57" s="5">
        <v>20</v>
      </c>
      <c r="AD57" s="5" t="str">
        <f t="shared" si="39"/>
        <v>B</v>
      </c>
      <c r="AE57" s="5" t="str">
        <f t="shared" si="40"/>
        <v>3</v>
      </c>
      <c r="AF57" s="5">
        <v>12</v>
      </c>
      <c r="AG57" s="5" t="str">
        <f>IF(AF57&gt;=16, "A+", IF(AF57&gt;=14, "A", IF(AF57&gt;=12, "A-", IF(AF57&gt;=10, "B", IF(AF57&gt;=8, "C", IF(AF57&gt;=6, "D", IF(AF57&lt;6, "F")))))))</f>
        <v>A-</v>
      </c>
      <c r="AH57" s="5" t="str">
        <f>IF(AF57&gt;=16, "5", IF(AF57&gt;=14, "4", IF(AF57&gt;=12, "3.5", IF(AF57&gt;=20, "3", IF(AF57&gt;8, "2", IF(AF57&gt;=6, "1", IF(AF57&lt;6, "0")))))))</f>
        <v>3.5</v>
      </c>
      <c r="AI57" s="5">
        <v>13</v>
      </c>
      <c r="AJ57" s="5" t="str">
        <f t="shared" si="41"/>
        <v>A-</v>
      </c>
      <c r="AK57" s="5" t="str">
        <f t="shared" si="42"/>
        <v>3.5</v>
      </c>
      <c r="AL57" s="7" t="str">
        <f t="shared" si="43"/>
        <v>Pass</v>
      </c>
      <c r="AM57" s="8">
        <f t="shared" si="44"/>
        <v>189</v>
      </c>
      <c r="AN57" s="8">
        <f t="shared" si="45"/>
        <v>54</v>
      </c>
    </row>
    <row r="58" spans="1:40" ht="21.9" customHeight="1">
      <c r="A58" s="5">
        <v>55</v>
      </c>
      <c r="B58" s="24" t="s">
        <v>520</v>
      </c>
      <c r="C58" s="5">
        <v>15</v>
      </c>
      <c r="D58" s="14" t="s">
        <v>486</v>
      </c>
      <c r="E58" s="5">
        <v>15</v>
      </c>
      <c r="F58" s="5" t="str">
        <f t="shared" si="23"/>
        <v>D</v>
      </c>
      <c r="G58" s="5" t="str">
        <f t="shared" si="24"/>
        <v>1</v>
      </c>
      <c r="H58" s="5">
        <v>25</v>
      </c>
      <c r="I58" s="5" t="str">
        <f t="shared" si="25"/>
        <v>A-</v>
      </c>
      <c r="J58" s="5" t="str">
        <f t="shared" si="26"/>
        <v>3.5</v>
      </c>
      <c r="K58" s="5">
        <v>8</v>
      </c>
      <c r="L58" s="5" t="str">
        <f t="shared" si="27"/>
        <v>C</v>
      </c>
      <c r="M58" s="5" t="str">
        <f t="shared" si="28"/>
        <v>1</v>
      </c>
      <c r="N58" s="5">
        <v>16</v>
      </c>
      <c r="O58" s="5" t="str">
        <f t="shared" si="29"/>
        <v>C</v>
      </c>
      <c r="P58" s="5" t="str">
        <f t="shared" si="30"/>
        <v>1</v>
      </c>
      <c r="Q58" s="5">
        <v>10</v>
      </c>
      <c r="R58" s="5" t="str">
        <f t="shared" si="31"/>
        <v>B</v>
      </c>
      <c r="S58" s="5" t="str">
        <f t="shared" si="32"/>
        <v>2</v>
      </c>
      <c r="T58" s="5">
        <v>20</v>
      </c>
      <c r="U58" s="5" t="str">
        <f t="shared" si="33"/>
        <v>B</v>
      </c>
      <c r="V58" s="5" t="str">
        <f t="shared" si="34"/>
        <v>3</v>
      </c>
      <c r="W58" s="5">
        <v>16</v>
      </c>
      <c r="X58" s="5" t="str">
        <f t="shared" si="35"/>
        <v>C</v>
      </c>
      <c r="Y58" s="5" t="str">
        <f t="shared" si="36"/>
        <v>1</v>
      </c>
      <c r="Z58" s="5">
        <v>25</v>
      </c>
      <c r="AA58" s="5" t="str">
        <f t="shared" si="37"/>
        <v>A-</v>
      </c>
      <c r="AB58" s="5" t="str">
        <f t="shared" si="38"/>
        <v>3.5</v>
      </c>
      <c r="AC58" s="5">
        <v>14</v>
      </c>
      <c r="AD58" s="5" t="str">
        <f t="shared" si="39"/>
        <v>D</v>
      </c>
      <c r="AE58" s="5" t="str">
        <f t="shared" si="40"/>
        <v>1</v>
      </c>
      <c r="AF58" s="5">
        <v>20</v>
      </c>
      <c r="AG58" s="5" t="str">
        <f>IF(AF58&gt;=16, "A+", IF(AF58&gt;=14, "A", IF(AF58&gt;=12, "A-", IF(AF58&gt;=10, "B", IF(AF58&gt;=8, "C", IF(AF58&gt;=6, "D", IF(AF58&lt;6, "F")))))))</f>
        <v>A+</v>
      </c>
      <c r="AH58" s="5" t="str">
        <f>IF(AF58&gt;=16, "5", IF(AF58&gt;=14, "4", IF(AF58&gt;=12, "3.5", IF(AF58&gt;=20, "3", IF(AF58&gt;8, "2", IF(AF58&gt;=6, "1", IF(AF58&lt;6, "0")))))))</f>
        <v>5</v>
      </c>
      <c r="AI58" s="5">
        <v>13</v>
      </c>
      <c r="AJ58" s="5" t="str">
        <f t="shared" si="41"/>
        <v>A-</v>
      </c>
      <c r="AK58" s="5" t="str">
        <f t="shared" si="42"/>
        <v>3.5</v>
      </c>
      <c r="AL58" s="7" t="str">
        <f t="shared" si="43"/>
        <v>Pass</v>
      </c>
      <c r="AM58" s="8">
        <f t="shared" si="44"/>
        <v>182</v>
      </c>
      <c r="AN58" s="8">
        <f t="shared" si="45"/>
        <v>55</v>
      </c>
    </row>
    <row r="59" spans="1:40" ht="21.9" customHeight="1">
      <c r="A59" s="5">
        <v>56</v>
      </c>
      <c r="B59" s="24" t="s">
        <v>520</v>
      </c>
      <c r="C59" s="5">
        <v>18</v>
      </c>
      <c r="D59" s="14" t="s">
        <v>489</v>
      </c>
      <c r="E59" s="5">
        <v>16</v>
      </c>
      <c r="F59" s="5" t="str">
        <f t="shared" si="23"/>
        <v>C</v>
      </c>
      <c r="G59" s="5" t="str">
        <f t="shared" si="24"/>
        <v>1</v>
      </c>
      <c r="H59" s="5">
        <v>15</v>
      </c>
      <c r="I59" s="5" t="str">
        <f t="shared" si="25"/>
        <v>D</v>
      </c>
      <c r="J59" s="5" t="str">
        <f t="shared" si="26"/>
        <v>1</v>
      </c>
      <c r="K59" s="5">
        <v>6</v>
      </c>
      <c r="L59" s="5" t="str">
        <f t="shared" si="27"/>
        <v>D</v>
      </c>
      <c r="M59" s="5" t="str">
        <f t="shared" si="28"/>
        <v>1</v>
      </c>
      <c r="N59" s="5">
        <v>26</v>
      </c>
      <c r="O59" s="5" t="str">
        <f t="shared" si="29"/>
        <v>A-</v>
      </c>
      <c r="P59" s="5" t="str">
        <f t="shared" si="30"/>
        <v>3.5</v>
      </c>
      <c r="Q59" s="5">
        <v>10</v>
      </c>
      <c r="R59" s="5" t="str">
        <f t="shared" si="31"/>
        <v>B</v>
      </c>
      <c r="S59" s="5" t="str">
        <f t="shared" si="32"/>
        <v>2</v>
      </c>
      <c r="T59" s="5">
        <v>20</v>
      </c>
      <c r="U59" s="5" t="str">
        <f t="shared" si="33"/>
        <v>B</v>
      </c>
      <c r="V59" s="5" t="str">
        <f t="shared" si="34"/>
        <v>3</v>
      </c>
      <c r="W59" s="5">
        <v>16</v>
      </c>
      <c r="X59" s="5" t="str">
        <f t="shared" si="35"/>
        <v>C</v>
      </c>
      <c r="Y59" s="5" t="str">
        <f t="shared" si="36"/>
        <v>1</v>
      </c>
      <c r="Z59" s="5">
        <v>24</v>
      </c>
      <c r="AA59" s="5" t="str">
        <f t="shared" si="37"/>
        <v>A-</v>
      </c>
      <c r="AB59" s="5" t="str">
        <f t="shared" si="38"/>
        <v>3.5</v>
      </c>
      <c r="AC59" s="5">
        <v>13</v>
      </c>
      <c r="AD59" s="5" t="str">
        <f t="shared" si="39"/>
        <v>D</v>
      </c>
      <c r="AE59" s="5" t="str">
        <f t="shared" si="40"/>
        <v>1</v>
      </c>
      <c r="AF59" s="5">
        <v>15</v>
      </c>
      <c r="AG59" s="5" t="str">
        <f>IF(AF59&gt;=16, "A+", IF(AF59&gt;=14, "A", IF(AF59&gt;=12, "A-", IF(AF59&gt;=10, "B", IF(AF59&gt;=8, "C", IF(AF59&gt;=6, "D", IF(AF59&lt;6, "F")))))))</f>
        <v>A</v>
      </c>
      <c r="AH59" s="5" t="str">
        <f>IF(AF59&gt;=16, "5", IF(AF59&gt;=14, "4", IF(AF59&gt;=12, "3.5", IF(AF59&gt;=20, "3", IF(AF59&gt;8, "2", IF(AF59&gt;=6, "1", IF(AF59&lt;6, "0")))))))</f>
        <v>4</v>
      </c>
      <c r="AI59" s="5">
        <v>16</v>
      </c>
      <c r="AJ59" s="5" t="str">
        <f t="shared" si="41"/>
        <v>A+</v>
      </c>
      <c r="AK59" s="5" t="str">
        <f t="shared" si="42"/>
        <v>5</v>
      </c>
      <c r="AL59" s="7" t="str">
        <f t="shared" si="43"/>
        <v>Pass</v>
      </c>
      <c r="AM59" s="8">
        <f t="shared" si="44"/>
        <v>177</v>
      </c>
      <c r="AN59" s="8">
        <f t="shared" si="45"/>
        <v>56</v>
      </c>
    </row>
    <row r="60" spans="1:40" ht="21.9" customHeight="1">
      <c r="A60" s="5">
        <v>57</v>
      </c>
      <c r="B60" s="24" t="s">
        <v>520</v>
      </c>
      <c r="C60" s="5">
        <v>10</v>
      </c>
      <c r="D60" s="14" t="s">
        <v>481</v>
      </c>
      <c r="E60" s="5">
        <v>14</v>
      </c>
      <c r="F60" s="5" t="str">
        <f t="shared" si="23"/>
        <v>D</v>
      </c>
      <c r="G60" s="5" t="str">
        <f t="shared" si="24"/>
        <v>1</v>
      </c>
      <c r="H60" s="5">
        <v>21</v>
      </c>
      <c r="I60" s="5" t="str">
        <f t="shared" si="25"/>
        <v>B</v>
      </c>
      <c r="J60" s="5" t="str">
        <f t="shared" si="26"/>
        <v>3</v>
      </c>
      <c r="K60" s="5">
        <v>7</v>
      </c>
      <c r="L60" s="5" t="str">
        <f t="shared" si="27"/>
        <v>D</v>
      </c>
      <c r="M60" s="5" t="str">
        <f t="shared" si="28"/>
        <v>1</v>
      </c>
      <c r="N60" s="5">
        <v>20</v>
      </c>
      <c r="O60" s="5" t="str">
        <f t="shared" si="29"/>
        <v>B</v>
      </c>
      <c r="P60" s="5" t="str">
        <f t="shared" si="30"/>
        <v>3</v>
      </c>
      <c r="Q60" s="5">
        <v>10</v>
      </c>
      <c r="R60" s="5" t="str">
        <f t="shared" si="31"/>
        <v>B</v>
      </c>
      <c r="S60" s="5" t="str">
        <f t="shared" si="32"/>
        <v>2</v>
      </c>
      <c r="T60" s="5">
        <v>16</v>
      </c>
      <c r="U60" s="5" t="str">
        <f t="shared" si="33"/>
        <v>C</v>
      </c>
      <c r="V60" s="5" t="str">
        <f t="shared" si="34"/>
        <v>1</v>
      </c>
      <c r="W60" s="5">
        <v>16</v>
      </c>
      <c r="X60" s="5" t="str">
        <f t="shared" si="35"/>
        <v>C</v>
      </c>
      <c r="Y60" s="5" t="str">
        <f t="shared" si="36"/>
        <v>1</v>
      </c>
      <c r="Z60" s="5">
        <v>23</v>
      </c>
      <c r="AA60" s="5" t="str">
        <f t="shared" si="37"/>
        <v>B</v>
      </c>
      <c r="AB60" s="5" t="str">
        <f t="shared" si="38"/>
        <v>3</v>
      </c>
      <c r="AC60" s="5">
        <v>15</v>
      </c>
      <c r="AD60" s="5" t="str">
        <f t="shared" si="39"/>
        <v>D</v>
      </c>
      <c r="AE60" s="5" t="str">
        <f t="shared" si="40"/>
        <v>1</v>
      </c>
      <c r="AF60" s="5">
        <v>10</v>
      </c>
      <c r="AG60" s="5" t="str">
        <f>IF(AF60&gt;=16, "A+", IF(AF60&gt;=14, "A", IF(AF60&gt;=12, "A-", IF(AF60&gt;=10, "B", IF(AF60&gt;=8, "C", IF(AF60&gt;=6, "D", IF(AF60&lt;6, "F")))))))</f>
        <v>B</v>
      </c>
      <c r="AH60" s="5" t="str">
        <f>IF(AF60&gt;=16, "5", IF(AF60&gt;=14, "4", IF(AF60&gt;=12, "3.5", IF(AF60&gt;=20, "3", IF(AF60&gt;8, "2", IF(AF60&gt;=6, "1", IF(AF60&lt;6, "0")))))))</f>
        <v>2</v>
      </c>
      <c r="AI60" s="5">
        <v>17</v>
      </c>
      <c r="AJ60" s="5" t="str">
        <f t="shared" si="41"/>
        <v>A+</v>
      </c>
      <c r="AK60" s="5" t="str">
        <f t="shared" si="42"/>
        <v>5</v>
      </c>
      <c r="AL60" s="7" t="str">
        <f t="shared" si="43"/>
        <v>Pass</v>
      </c>
      <c r="AM60" s="8">
        <f t="shared" si="44"/>
        <v>169</v>
      </c>
      <c r="AN60" s="8">
        <f t="shared" si="45"/>
        <v>57</v>
      </c>
    </row>
    <row r="61" spans="1:40" ht="21.9" customHeight="1">
      <c r="A61" s="5">
        <v>58</v>
      </c>
      <c r="B61" s="24" t="s">
        <v>517</v>
      </c>
      <c r="C61" s="5">
        <v>1</v>
      </c>
      <c r="D61" s="16" t="s">
        <v>336</v>
      </c>
      <c r="E61" s="5">
        <v>18</v>
      </c>
      <c r="F61" s="5" t="str">
        <f t="shared" si="23"/>
        <v>C</v>
      </c>
      <c r="G61" s="5" t="str">
        <f t="shared" si="24"/>
        <v>2</v>
      </c>
      <c r="H61" s="5">
        <v>34</v>
      </c>
      <c r="I61" s="5" t="str">
        <f t="shared" si="25"/>
        <v>A+</v>
      </c>
      <c r="J61" s="5" t="str">
        <f t="shared" si="26"/>
        <v>5</v>
      </c>
      <c r="K61" s="5">
        <v>11</v>
      </c>
      <c r="L61" s="5" t="str">
        <f t="shared" si="27"/>
        <v>B</v>
      </c>
      <c r="M61" s="5" t="str">
        <f t="shared" si="28"/>
        <v>2</v>
      </c>
      <c r="N61" s="5">
        <v>20</v>
      </c>
      <c r="O61" s="5" t="str">
        <f t="shared" si="29"/>
        <v>B</v>
      </c>
      <c r="P61" s="5" t="str">
        <f t="shared" si="30"/>
        <v>3</v>
      </c>
      <c r="Q61" s="5">
        <v>16</v>
      </c>
      <c r="R61" s="5" t="str">
        <f t="shared" si="31"/>
        <v>A+</v>
      </c>
      <c r="S61" s="5" t="str">
        <f t="shared" si="32"/>
        <v>5</v>
      </c>
      <c r="T61" s="5">
        <v>26</v>
      </c>
      <c r="U61" s="5" t="str">
        <f t="shared" si="33"/>
        <v>A-</v>
      </c>
      <c r="V61" s="5" t="str">
        <f t="shared" si="34"/>
        <v>3.5</v>
      </c>
      <c r="W61" s="5">
        <v>28</v>
      </c>
      <c r="X61" s="5" t="str">
        <f t="shared" si="35"/>
        <v>A</v>
      </c>
      <c r="Y61" s="5" t="str">
        <f t="shared" si="36"/>
        <v>4</v>
      </c>
      <c r="Z61" s="5">
        <v>10</v>
      </c>
      <c r="AA61" s="5" t="str">
        <f t="shared" si="37"/>
        <v>F</v>
      </c>
      <c r="AB61" s="5" t="str">
        <f t="shared" si="38"/>
        <v>0</v>
      </c>
      <c r="AC61" s="5">
        <v>12</v>
      </c>
      <c r="AD61" s="5" t="str">
        <f t="shared" si="39"/>
        <v>F</v>
      </c>
      <c r="AE61" s="5" t="str">
        <f t="shared" si="40"/>
        <v>0</v>
      </c>
      <c r="AF61" s="5">
        <v>8</v>
      </c>
      <c r="AG61" s="5" t="str">
        <f t="shared" ref="AG61:AG88" si="46">IF(AF61&gt;=24, "A+", IF(AF61&gt;=21, "A", IF(AF61&gt;=18, "A-", IF(AF61&gt;=15, "B", IF(AF61&gt;=12, "C", IF(AF61&gt;=9, "D", IF(AF61&lt;9, "F")))))))</f>
        <v>F</v>
      </c>
      <c r="AH61" s="5" t="str">
        <f t="shared" ref="AH61:AH88" si="47">IF(AF61&gt;=24, "5", IF(AF61&gt;=21, "4", IF(AF61&gt;=18, "3.5", IF(AF61&gt;=15, "3", IF(AF61&gt;12, "2", IF(AF61&gt;=9, "1", IF(AF61&lt;9, "0")))))))</f>
        <v>0</v>
      </c>
      <c r="AI61" s="5">
        <v>17</v>
      </c>
      <c r="AJ61" s="5" t="str">
        <f t="shared" si="41"/>
        <v>A+</v>
      </c>
      <c r="AK61" s="5" t="str">
        <f t="shared" si="42"/>
        <v>5</v>
      </c>
      <c r="AL61" s="7" t="str">
        <f t="shared" si="43"/>
        <v>Fail</v>
      </c>
      <c r="AM61" s="8">
        <f t="shared" si="44"/>
        <v>0</v>
      </c>
      <c r="AN61" s="8"/>
    </row>
    <row r="62" spans="1:40" ht="21.9" customHeight="1">
      <c r="A62" s="5">
        <v>59</v>
      </c>
      <c r="B62" s="24" t="s">
        <v>517</v>
      </c>
      <c r="C62" s="5">
        <v>2</v>
      </c>
      <c r="D62" s="16" t="s">
        <v>337</v>
      </c>
      <c r="E62" s="5">
        <v>16</v>
      </c>
      <c r="F62" s="5" t="str">
        <f t="shared" si="23"/>
        <v>C</v>
      </c>
      <c r="G62" s="5" t="str">
        <f t="shared" si="24"/>
        <v>1</v>
      </c>
      <c r="H62" s="5">
        <v>15</v>
      </c>
      <c r="I62" s="5" t="str">
        <f t="shared" si="25"/>
        <v>D</v>
      </c>
      <c r="J62" s="5" t="str">
        <f t="shared" si="26"/>
        <v>1</v>
      </c>
      <c r="K62" s="5">
        <v>7</v>
      </c>
      <c r="L62" s="5" t="str">
        <f t="shared" si="27"/>
        <v>D</v>
      </c>
      <c r="M62" s="5" t="str">
        <f t="shared" si="28"/>
        <v>1</v>
      </c>
      <c r="N62" s="5">
        <v>28</v>
      </c>
      <c r="O62" s="5" t="str">
        <f t="shared" si="29"/>
        <v>A</v>
      </c>
      <c r="P62" s="5" t="str">
        <f t="shared" si="30"/>
        <v>4</v>
      </c>
      <c r="Q62" s="5">
        <v>12</v>
      </c>
      <c r="R62" s="5" t="str">
        <f t="shared" si="31"/>
        <v>A-</v>
      </c>
      <c r="S62" s="5" t="str">
        <f t="shared" si="32"/>
        <v>3.5</v>
      </c>
      <c r="T62" s="5">
        <v>10</v>
      </c>
      <c r="U62" s="5" t="str">
        <f t="shared" si="33"/>
        <v>F</v>
      </c>
      <c r="V62" s="5" t="str">
        <f t="shared" si="34"/>
        <v>0</v>
      </c>
      <c r="W62" s="5">
        <v>14</v>
      </c>
      <c r="X62" s="5" t="str">
        <f t="shared" si="35"/>
        <v>D</v>
      </c>
      <c r="Y62" s="5" t="str">
        <f t="shared" si="36"/>
        <v>1</v>
      </c>
      <c r="Z62" s="5">
        <v>4</v>
      </c>
      <c r="AA62" s="5" t="str">
        <f t="shared" si="37"/>
        <v>F</v>
      </c>
      <c r="AB62" s="5" t="str">
        <f t="shared" si="38"/>
        <v>0</v>
      </c>
      <c r="AC62" s="5">
        <v>3</v>
      </c>
      <c r="AD62" s="5" t="str">
        <f t="shared" si="39"/>
        <v>F</v>
      </c>
      <c r="AE62" s="5" t="str">
        <f t="shared" si="40"/>
        <v>0</v>
      </c>
      <c r="AF62" s="5">
        <v>6</v>
      </c>
      <c r="AG62" s="5" t="str">
        <f t="shared" si="46"/>
        <v>F</v>
      </c>
      <c r="AH62" s="5" t="str">
        <f t="shared" si="47"/>
        <v>0</v>
      </c>
      <c r="AI62" s="5">
        <v>16</v>
      </c>
      <c r="AJ62" s="5" t="str">
        <f t="shared" si="41"/>
        <v>A+</v>
      </c>
      <c r="AK62" s="5" t="str">
        <f t="shared" si="42"/>
        <v>5</v>
      </c>
      <c r="AL62" s="7" t="str">
        <f t="shared" si="43"/>
        <v>Fail</v>
      </c>
      <c r="AM62" s="8">
        <f t="shared" si="44"/>
        <v>0</v>
      </c>
      <c r="AN62" s="8"/>
    </row>
    <row r="63" spans="1:40" ht="21.9" customHeight="1">
      <c r="A63" s="5">
        <v>60</v>
      </c>
      <c r="B63" s="24" t="s">
        <v>517</v>
      </c>
      <c r="C63" s="5">
        <v>3</v>
      </c>
      <c r="D63" s="16" t="s">
        <v>338</v>
      </c>
      <c r="E63" s="5">
        <v>18</v>
      </c>
      <c r="F63" s="5" t="str">
        <f t="shared" si="23"/>
        <v>C</v>
      </c>
      <c r="G63" s="5" t="str">
        <f t="shared" si="24"/>
        <v>2</v>
      </c>
      <c r="H63" s="5">
        <v>21</v>
      </c>
      <c r="I63" s="5" t="str">
        <f t="shared" si="25"/>
        <v>B</v>
      </c>
      <c r="J63" s="5" t="str">
        <f t="shared" si="26"/>
        <v>3</v>
      </c>
      <c r="K63" s="5">
        <v>9</v>
      </c>
      <c r="L63" s="5" t="str">
        <f t="shared" si="27"/>
        <v>C</v>
      </c>
      <c r="M63" s="5" t="str">
        <f t="shared" si="28"/>
        <v>2</v>
      </c>
      <c r="N63" s="5">
        <v>20</v>
      </c>
      <c r="O63" s="5" t="str">
        <f t="shared" si="29"/>
        <v>B</v>
      </c>
      <c r="P63" s="5" t="str">
        <f t="shared" si="30"/>
        <v>3</v>
      </c>
      <c r="Q63" s="5">
        <v>12</v>
      </c>
      <c r="R63" s="5" t="str">
        <f t="shared" si="31"/>
        <v>A-</v>
      </c>
      <c r="S63" s="5" t="str">
        <f t="shared" si="32"/>
        <v>3.5</v>
      </c>
      <c r="T63" s="5">
        <v>7</v>
      </c>
      <c r="U63" s="5" t="str">
        <f t="shared" si="33"/>
        <v>F</v>
      </c>
      <c r="V63" s="5" t="str">
        <f t="shared" si="34"/>
        <v>0</v>
      </c>
      <c r="W63" s="5">
        <v>16</v>
      </c>
      <c r="X63" s="5" t="str">
        <f t="shared" si="35"/>
        <v>C</v>
      </c>
      <c r="Y63" s="5" t="str">
        <f t="shared" si="36"/>
        <v>1</v>
      </c>
      <c r="Z63" s="6">
        <v>6</v>
      </c>
      <c r="AA63" s="5" t="str">
        <f t="shared" si="37"/>
        <v>F</v>
      </c>
      <c r="AB63" s="5" t="str">
        <f t="shared" si="38"/>
        <v>0</v>
      </c>
      <c r="AC63" s="5">
        <v>8</v>
      </c>
      <c r="AD63" s="5" t="str">
        <f t="shared" si="39"/>
        <v>F</v>
      </c>
      <c r="AE63" s="5" t="str">
        <f t="shared" si="40"/>
        <v>0</v>
      </c>
      <c r="AF63" s="5">
        <v>28</v>
      </c>
      <c r="AG63" s="5" t="str">
        <f t="shared" si="46"/>
        <v>A+</v>
      </c>
      <c r="AH63" s="5" t="str">
        <f t="shared" si="47"/>
        <v>5</v>
      </c>
      <c r="AI63" s="5">
        <v>15</v>
      </c>
      <c r="AJ63" s="5" t="str">
        <f t="shared" si="41"/>
        <v>A</v>
      </c>
      <c r="AK63" s="5" t="str">
        <f t="shared" si="42"/>
        <v>4</v>
      </c>
      <c r="AL63" s="7" t="str">
        <f t="shared" si="43"/>
        <v>Fail</v>
      </c>
      <c r="AM63" s="8">
        <f t="shared" si="44"/>
        <v>0</v>
      </c>
      <c r="AN63" s="8"/>
    </row>
    <row r="64" spans="1:40" ht="21.9" customHeight="1">
      <c r="A64" s="5">
        <v>61</v>
      </c>
      <c r="B64" s="24" t="s">
        <v>517</v>
      </c>
      <c r="C64" s="5">
        <v>4</v>
      </c>
      <c r="D64" s="16" t="s">
        <v>339</v>
      </c>
      <c r="E64" s="5">
        <v>19</v>
      </c>
      <c r="F64" s="5" t="str">
        <f t="shared" si="23"/>
        <v>C</v>
      </c>
      <c r="G64" s="5" t="str">
        <f t="shared" si="24"/>
        <v>2</v>
      </c>
      <c r="H64" s="5">
        <v>23</v>
      </c>
      <c r="I64" s="5" t="str">
        <f t="shared" si="25"/>
        <v>B</v>
      </c>
      <c r="J64" s="5" t="str">
        <f t="shared" si="26"/>
        <v>3</v>
      </c>
      <c r="K64" s="5">
        <v>9</v>
      </c>
      <c r="L64" s="5" t="str">
        <f t="shared" si="27"/>
        <v>C</v>
      </c>
      <c r="M64" s="5" t="str">
        <f t="shared" si="28"/>
        <v>2</v>
      </c>
      <c r="N64" s="5">
        <v>28</v>
      </c>
      <c r="O64" s="5" t="str">
        <f t="shared" si="29"/>
        <v>A</v>
      </c>
      <c r="P64" s="5" t="str">
        <f t="shared" si="30"/>
        <v>4</v>
      </c>
      <c r="Q64" s="5">
        <v>12</v>
      </c>
      <c r="R64" s="5" t="str">
        <f t="shared" si="31"/>
        <v>A-</v>
      </c>
      <c r="S64" s="5" t="str">
        <f t="shared" si="32"/>
        <v>3.5</v>
      </c>
      <c r="T64" s="5">
        <v>26</v>
      </c>
      <c r="U64" s="5" t="str">
        <f t="shared" si="33"/>
        <v>A-</v>
      </c>
      <c r="V64" s="5" t="str">
        <f t="shared" si="34"/>
        <v>3.5</v>
      </c>
      <c r="W64" s="5">
        <v>14</v>
      </c>
      <c r="X64" s="5" t="str">
        <f t="shared" si="35"/>
        <v>D</v>
      </c>
      <c r="Y64" s="5" t="str">
        <f t="shared" si="36"/>
        <v>1</v>
      </c>
      <c r="Z64" s="5">
        <v>10</v>
      </c>
      <c r="AA64" s="5" t="str">
        <f t="shared" si="37"/>
        <v>F</v>
      </c>
      <c r="AB64" s="5" t="str">
        <f t="shared" si="38"/>
        <v>0</v>
      </c>
      <c r="AC64" s="5">
        <v>10</v>
      </c>
      <c r="AD64" s="5" t="str">
        <f t="shared" si="39"/>
        <v>F</v>
      </c>
      <c r="AE64" s="5" t="str">
        <f t="shared" si="40"/>
        <v>0</v>
      </c>
      <c r="AF64" s="5">
        <v>22</v>
      </c>
      <c r="AG64" s="5" t="str">
        <f t="shared" si="46"/>
        <v>A</v>
      </c>
      <c r="AH64" s="5" t="str">
        <f t="shared" si="47"/>
        <v>4</v>
      </c>
      <c r="AI64" s="5">
        <v>15</v>
      </c>
      <c r="AJ64" s="5" t="str">
        <f t="shared" si="41"/>
        <v>A</v>
      </c>
      <c r="AK64" s="5" t="str">
        <f t="shared" si="42"/>
        <v>4</v>
      </c>
      <c r="AL64" s="7" t="str">
        <f t="shared" si="43"/>
        <v>Fail</v>
      </c>
      <c r="AM64" s="8">
        <f t="shared" si="44"/>
        <v>0</v>
      </c>
      <c r="AN64" s="8"/>
    </row>
    <row r="65" spans="1:40" ht="21.9" customHeight="1">
      <c r="A65" s="5">
        <v>62</v>
      </c>
      <c r="B65" s="24" t="s">
        <v>517</v>
      </c>
      <c r="C65" s="5">
        <v>8</v>
      </c>
      <c r="D65" s="16" t="s">
        <v>343</v>
      </c>
      <c r="E65" s="5">
        <v>25</v>
      </c>
      <c r="F65" s="5" t="str">
        <f t="shared" si="23"/>
        <v>A-</v>
      </c>
      <c r="G65" s="5" t="str">
        <f t="shared" si="24"/>
        <v>3.5</v>
      </c>
      <c r="H65" s="5">
        <v>15</v>
      </c>
      <c r="I65" s="5" t="str">
        <f t="shared" si="25"/>
        <v>D</v>
      </c>
      <c r="J65" s="5" t="str">
        <f t="shared" si="26"/>
        <v>1</v>
      </c>
      <c r="K65" s="5">
        <v>12</v>
      </c>
      <c r="L65" s="5" t="str">
        <f t="shared" si="27"/>
        <v>A-</v>
      </c>
      <c r="M65" s="5" t="str">
        <f t="shared" si="28"/>
        <v>3.5</v>
      </c>
      <c r="N65" s="5">
        <v>20</v>
      </c>
      <c r="O65" s="5" t="str">
        <f t="shared" si="29"/>
        <v>B</v>
      </c>
      <c r="P65" s="5" t="str">
        <f t="shared" si="30"/>
        <v>3</v>
      </c>
      <c r="Q65" s="5">
        <v>14</v>
      </c>
      <c r="R65" s="5" t="str">
        <f t="shared" si="31"/>
        <v>A</v>
      </c>
      <c r="S65" s="5" t="str">
        <f t="shared" si="32"/>
        <v>4</v>
      </c>
      <c r="T65" s="5">
        <v>11</v>
      </c>
      <c r="U65" s="5" t="str">
        <f t="shared" si="33"/>
        <v>F</v>
      </c>
      <c r="V65" s="5" t="str">
        <f t="shared" si="34"/>
        <v>0</v>
      </c>
      <c r="W65" s="5">
        <v>14</v>
      </c>
      <c r="X65" s="5" t="str">
        <f t="shared" si="35"/>
        <v>D</v>
      </c>
      <c r="Y65" s="5" t="str">
        <f t="shared" si="36"/>
        <v>1</v>
      </c>
      <c r="Z65" s="5">
        <v>17</v>
      </c>
      <c r="AA65" s="5" t="str">
        <f t="shared" si="37"/>
        <v>C</v>
      </c>
      <c r="AB65" s="5" t="str">
        <f t="shared" si="38"/>
        <v>2</v>
      </c>
      <c r="AC65" s="5">
        <v>7</v>
      </c>
      <c r="AD65" s="5" t="str">
        <f t="shared" si="39"/>
        <v>F</v>
      </c>
      <c r="AE65" s="5" t="str">
        <f t="shared" si="40"/>
        <v>0</v>
      </c>
      <c r="AF65" s="5">
        <v>20</v>
      </c>
      <c r="AG65" s="5" t="str">
        <f t="shared" si="46"/>
        <v>A-</v>
      </c>
      <c r="AH65" s="5" t="str">
        <f t="shared" si="47"/>
        <v>3.5</v>
      </c>
      <c r="AI65" s="5">
        <v>17</v>
      </c>
      <c r="AJ65" s="5" t="str">
        <f t="shared" si="41"/>
        <v>A+</v>
      </c>
      <c r="AK65" s="5" t="str">
        <f t="shared" si="42"/>
        <v>5</v>
      </c>
      <c r="AL65" s="7" t="str">
        <f t="shared" si="43"/>
        <v>Fail</v>
      </c>
      <c r="AM65" s="8">
        <f t="shared" si="44"/>
        <v>0</v>
      </c>
      <c r="AN65" s="8"/>
    </row>
    <row r="66" spans="1:40" ht="21.9" customHeight="1">
      <c r="A66" s="5">
        <v>63</v>
      </c>
      <c r="B66" s="24" t="s">
        <v>517</v>
      </c>
      <c r="C66" s="5">
        <v>9</v>
      </c>
      <c r="D66" s="16" t="s">
        <v>344</v>
      </c>
      <c r="E66" s="5">
        <v>33</v>
      </c>
      <c r="F66" s="5" t="str">
        <f t="shared" si="23"/>
        <v>A+</v>
      </c>
      <c r="G66" s="5" t="str">
        <f t="shared" si="24"/>
        <v>5</v>
      </c>
      <c r="H66" s="5">
        <v>29</v>
      </c>
      <c r="I66" s="5" t="str">
        <f t="shared" si="25"/>
        <v>A</v>
      </c>
      <c r="J66" s="5" t="str">
        <f t="shared" si="26"/>
        <v>4</v>
      </c>
      <c r="K66" s="5">
        <v>10</v>
      </c>
      <c r="L66" s="5" t="str">
        <f t="shared" si="27"/>
        <v>B</v>
      </c>
      <c r="M66" s="5" t="str">
        <f t="shared" si="28"/>
        <v>2</v>
      </c>
      <c r="N66" s="5">
        <v>28</v>
      </c>
      <c r="O66" s="5" t="str">
        <f t="shared" si="29"/>
        <v>A</v>
      </c>
      <c r="P66" s="5" t="str">
        <f t="shared" si="30"/>
        <v>4</v>
      </c>
      <c r="Q66" s="5">
        <v>12</v>
      </c>
      <c r="R66" s="5" t="str">
        <f t="shared" si="31"/>
        <v>A-</v>
      </c>
      <c r="S66" s="5" t="str">
        <f t="shared" si="32"/>
        <v>3.5</v>
      </c>
      <c r="T66" s="5">
        <v>10</v>
      </c>
      <c r="U66" s="5" t="str">
        <f t="shared" si="33"/>
        <v>F</v>
      </c>
      <c r="V66" s="5" t="str">
        <f t="shared" si="34"/>
        <v>0</v>
      </c>
      <c r="W66" s="5">
        <v>22</v>
      </c>
      <c r="X66" s="5" t="str">
        <f t="shared" si="35"/>
        <v>B</v>
      </c>
      <c r="Y66" s="5" t="str">
        <f t="shared" si="36"/>
        <v>3</v>
      </c>
      <c r="Z66" s="5">
        <v>14</v>
      </c>
      <c r="AA66" s="5" t="str">
        <f t="shared" si="37"/>
        <v>D</v>
      </c>
      <c r="AB66" s="5" t="str">
        <f t="shared" si="38"/>
        <v>1</v>
      </c>
      <c r="AC66" s="5">
        <v>17</v>
      </c>
      <c r="AD66" s="5" t="str">
        <f t="shared" si="39"/>
        <v>C</v>
      </c>
      <c r="AE66" s="5" t="str">
        <f t="shared" si="40"/>
        <v>2</v>
      </c>
      <c r="AF66" s="5">
        <v>22</v>
      </c>
      <c r="AG66" s="5" t="str">
        <f t="shared" si="46"/>
        <v>A</v>
      </c>
      <c r="AH66" s="5" t="str">
        <f t="shared" si="47"/>
        <v>4</v>
      </c>
      <c r="AI66" s="5">
        <v>17</v>
      </c>
      <c r="AJ66" s="5" t="str">
        <f t="shared" si="41"/>
        <v>A+</v>
      </c>
      <c r="AK66" s="5" t="str">
        <f t="shared" si="42"/>
        <v>5</v>
      </c>
      <c r="AL66" s="7" t="str">
        <f t="shared" si="43"/>
        <v>Fail</v>
      </c>
      <c r="AM66" s="8">
        <f t="shared" si="44"/>
        <v>0</v>
      </c>
      <c r="AN66" s="8"/>
    </row>
    <row r="67" spans="1:40" ht="21.9" customHeight="1">
      <c r="A67" s="5">
        <v>64</v>
      </c>
      <c r="B67" s="24" t="s">
        <v>517</v>
      </c>
      <c r="C67" s="5">
        <v>12</v>
      </c>
      <c r="D67" s="16" t="s">
        <v>347</v>
      </c>
      <c r="E67" s="5">
        <v>18</v>
      </c>
      <c r="F67" s="5" t="str">
        <f t="shared" si="23"/>
        <v>C</v>
      </c>
      <c r="G67" s="5" t="str">
        <f t="shared" si="24"/>
        <v>2</v>
      </c>
      <c r="H67" s="5">
        <v>26</v>
      </c>
      <c r="I67" s="5" t="str">
        <f t="shared" si="25"/>
        <v>A-</v>
      </c>
      <c r="J67" s="5" t="str">
        <f t="shared" si="26"/>
        <v>3.5</v>
      </c>
      <c r="K67" s="5">
        <v>10</v>
      </c>
      <c r="L67" s="5" t="str">
        <f t="shared" si="27"/>
        <v>B</v>
      </c>
      <c r="M67" s="5" t="str">
        <f t="shared" si="28"/>
        <v>2</v>
      </c>
      <c r="N67" s="5">
        <v>22</v>
      </c>
      <c r="O67" s="5" t="str">
        <f t="shared" si="29"/>
        <v>B</v>
      </c>
      <c r="P67" s="5" t="str">
        <f t="shared" si="30"/>
        <v>3</v>
      </c>
      <c r="Q67" s="5">
        <v>10</v>
      </c>
      <c r="R67" s="5" t="str">
        <f t="shared" si="31"/>
        <v>B</v>
      </c>
      <c r="S67" s="5" t="str">
        <f t="shared" si="32"/>
        <v>2</v>
      </c>
      <c r="T67" s="5">
        <v>15</v>
      </c>
      <c r="U67" s="5" t="str">
        <f t="shared" si="33"/>
        <v>D</v>
      </c>
      <c r="V67" s="5" t="str">
        <f t="shared" si="34"/>
        <v>1</v>
      </c>
      <c r="W67" s="5">
        <v>18</v>
      </c>
      <c r="X67" s="5" t="str">
        <f t="shared" si="35"/>
        <v>C</v>
      </c>
      <c r="Y67" s="5" t="str">
        <f t="shared" si="36"/>
        <v>2</v>
      </c>
      <c r="Z67" s="5">
        <v>7</v>
      </c>
      <c r="AA67" s="5" t="str">
        <f t="shared" si="37"/>
        <v>F</v>
      </c>
      <c r="AB67" s="5" t="str">
        <f t="shared" si="38"/>
        <v>0</v>
      </c>
      <c r="AC67" s="5">
        <v>10</v>
      </c>
      <c r="AD67" s="5" t="str">
        <f t="shared" si="39"/>
        <v>F</v>
      </c>
      <c r="AE67" s="5" t="str">
        <f t="shared" si="40"/>
        <v>0</v>
      </c>
      <c r="AF67" s="5">
        <v>20</v>
      </c>
      <c r="AG67" s="5" t="str">
        <f t="shared" si="46"/>
        <v>A-</v>
      </c>
      <c r="AH67" s="5" t="str">
        <f t="shared" si="47"/>
        <v>3.5</v>
      </c>
      <c r="AI67" s="5">
        <v>15</v>
      </c>
      <c r="AJ67" s="5" t="str">
        <f t="shared" si="41"/>
        <v>A</v>
      </c>
      <c r="AK67" s="5" t="str">
        <f t="shared" si="42"/>
        <v>4</v>
      </c>
      <c r="AL67" s="7" t="str">
        <f t="shared" si="43"/>
        <v>Fail</v>
      </c>
      <c r="AM67" s="8">
        <f t="shared" si="44"/>
        <v>0</v>
      </c>
      <c r="AN67" s="8"/>
    </row>
    <row r="68" spans="1:40" ht="21.9" customHeight="1">
      <c r="A68" s="5">
        <v>65</v>
      </c>
      <c r="B68" s="24" t="s">
        <v>517</v>
      </c>
      <c r="C68" s="5">
        <v>13</v>
      </c>
      <c r="D68" s="16" t="s">
        <v>348</v>
      </c>
      <c r="E68" s="5"/>
      <c r="F68" s="5" t="str">
        <f t="shared" ref="F68:F99" si="48">IF(E68&gt;=32, "A+", IF(E68&gt;=28, "A", IF(E68&gt;=24, "A-", IF(E68&gt;=20, "B", IF(E68&gt;=16, "C", IF(E68&gt;=13, "D", IF(E68&lt;13, "F")))))))</f>
        <v>F</v>
      </c>
      <c r="G68" s="5" t="str">
        <f t="shared" ref="G68:G99" si="49">IF(E68&gt;=32, "5", IF(E68&gt;=28, "4", IF(E68&gt;=24, "3.5", IF(E68&gt;=20, "3", IF(E68&gt;16, "2", IF(E68&gt;=13, "1", IF(E68&lt;13, "0")))))))</f>
        <v>0</v>
      </c>
      <c r="H68" s="5"/>
      <c r="I68" s="5" t="str">
        <f t="shared" ref="I68:I99" si="50">IF(H68&gt;=32, "A+", IF(H68&gt;=28, "A", IF(H68&gt;=24, "A-", IF(H68&gt;=20, "B", IF(H68&gt;=16, "C", IF(H68&gt;=13, "D", IF(H68&lt;13, "F")))))))</f>
        <v>F</v>
      </c>
      <c r="J68" s="5" t="str">
        <f t="shared" ref="J68:J99" si="51">IF(H68&gt;=32, "5", IF(H68&gt;=28, "4", IF(H68&gt;=24, "3.5", IF(H68&gt;=20, "3", IF(H68&gt;16, "2", IF(H68&gt;=13, "1", IF(H68&lt;13, "0")))))))</f>
        <v>0</v>
      </c>
      <c r="K68" s="5"/>
      <c r="L68" s="5" t="str">
        <f t="shared" ref="L68:L99" si="52">IF(K68&gt;=16, "A+", IF(K68&gt;=14, "A", IF(K68&gt;=12, "A-", IF(K68&gt;=10, "B", IF(K68&gt;=8, "C", IF(K68&gt;=6, "D", IF(K68&lt;6, "F")))))))</f>
        <v>F</v>
      </c>
      <c r="M68" s="5" t="str">
        <f t="shared" ref="M68:M99" si="53">IF(K68&gt;=16, "5", IF(K68&gt;=14, "4", IF(K68&gt;=12, "3.5", IF(K68&gt;=20, "3", IF(K68&gt;8, "2", IF(K68&gt;=6, "1", IF(K68&lt;6, "0")))))))</f>
        <v>0</v>
      </c>
      <c r="N68" s="5"/>
      <c r="O68" s="5" t="str">
        <f t="shared" ref="O68:O99" si="54">IF(N68&gt;=32, "A+", IF(N68&gt;=28, "A", IF(N68&gt;=24, "A-", IF(N68&gt;=20, "B", IF(N68&gt;=16, "C", IF(N68&gt;=13, "D", IF(N68&lt;13, "F")))))))</f>
        <v>F</v>
      </c>
      <c r="P68" s="5" t="str">
        <f t="shared" ref="P68:P99" si="55">IF(N68&gt;=32, "5", IF(N68&gt;=28, "4", IF(N68&gt;=24, "3.5", IF(N68&gt;=20, "3", IF(N68&gt;16, "2", IF(N68&gt;=13, "1", IF(N68&lt;13, "0")))))))</f>
        <v>0</v>
      </c>
      <c r="Q68" s="5"/>
      <c r="R68" s="5" t="str">
        <f t="shared" ref="R68:R99" si="56">IF(Q68&gt;=16, "A+", IF(Q68&gt;=14, "A", IF(Q68&gt;=12, "A-", IF(Q68&gt;=10, "B", IF(Q68&gt;=8, "C", IF(Q68&gt;=6, "D", IF(Q68&lt;6, "F")))))))</f>
        <v>F</v>
      </c>
      <c r="S68" s="5" t="str">
        <f t="shared" ref="S68:S99" si="57">IF(Q68&gt;=16, "5", IF(Q68&gt;=14, "4", IF(Q68&gt;=12, "3.5", IF(Q68&gt;=20, "3", IF(Q68&gt;8, "2", IF(Q68&gt;=6, "1", IF(Q68&lt;6, "0")))))))</f>
        <v>0</v>
      </c>
      <c r="T68" s="5"/>
      <c r="U68" s="5" t="str">
        <f t="shared" ref="U68:U99" si="58">IF(T68&gt;=32, "A+", IF(T68&gt;=28, "A", IF(T68&gt;=24, "A-", IF(T68&gt;=20, "B", IF(T68&gt;=16, "C", IF(T68&gt;=13, "D", IF(T68&lt;13, "F")))))))</f>
        <v>F</v>
      </c>
      <c r="V68" s="5" t="str">
        <f t="shared" ref="V68:V99" si="59">IF(T68&gt;=32, "5", IF(T68&gt;=28, "4", IF(T68&gt;=24, "3.5", IF(T68&gt;=20, "3", IF(T68&gt;16, "2", IF(T68&gt;=13, "1", IF(T68&lt;13, "0")))))))</f>
        <v>0</v>
      </c>
      <c r="W68" s="5"/>
      <c r="X68" s="5" t="str">
        <f t="shared" ref="X68:X99" si="60">IF(W68&gt;=32, "A+", IF(W68&gt;=28, "A", IF(W68&gt;=24, "A-", IF(W68&gt;=20, "B", IF(W68&gt;=16, "C", IF(W68&gt;=13, "D", IF(W68&lt;13, "F")))))))</f>
        <v>F</v>
      </c>
      <c r="Y68" s="5" t="str">
        <f t="shared" ref="Y68:Y99" si="61">IF(W68&gt;=32, "5", IF(W68&gt;=28, "4", IF(W68&gt;=24, "3.5", IF(W68&gt;=20, "3", IF(W68&gt;16, "2", IF(W68&gt;=13, "1", IF(W68&lt;13, "0")))))))</f>
        <v>0</v>
      </c>
      <c r="Z68" s="5"/>
      <c r="AA68" s="5" t="str">
        <f t="shared" ref="AA68:AA99" si="62">IF(Z68&gt;=32, "A+", IF(Z68&gt;=28, "A", IF(Z68&gt;=24, "A-", IF(Z68&gt;=20, "B", IF(Z68&gt;=16, "C", IF(Z68&gt;=13, "D", IF(Z68&lt;13, "F")))))))</f>
        <v>F</v>
      </c>
      <c r="AB68" s="5" t="str">
        <f t="shared" ref="AB68:AB99" si="63">IF(Z68&gt;=32, "5", IF(Z68&gt;=28, "4", IF(Z68&gt;=24, "3.5", IF(Z68&gt;=20, "3", IF(Z68&gt;16, "2", IF(Z68&gt;=13, "1", IF(Z68&lt;13, "0")))))))</f>
        <v>0</v>
      </c>
      <c r="AC68" s="5"/>
      <c r="AD68" s="5" t="str">
        <f t="shared" ref="AD68:AD99" si="64">IF(AC68&gt;=32, "A+", IF(AC68&gt;=28, "A", IF(AC68&gt;=24, "A-", IF(AC68&gt;=20, "B", IF(AC68&gt;=16, "C", IF(AC68&gt;=13, "D", IF(AC68&lt;13, "F")))))))</f>
        <v>F</v>
      </c>
      <c r="AE68" s="5" t="str">
        <f t="shared" ref="AE68:AE99" si="65">IF(AC68&gt;=32, "5", IF(AC68&gt;=28, "4", IF(AC68&gt;=24, "3.5", IF(AC68&gt;=20, "3", IF(AC68&gt;16, "2", IF(AC68&gt;=13, "1", IF(AC68&lt;13, "0")))))))</f>
        <v>0</v>
      </c>
      <c r="AF68" s="5"/>
      <c r="AG68" s="5" t="str">
        <f t="shared" si="46"/>
        <v>F</v>
      </c>
      <c r="AH68" s="5" t="str">
        <f t="shared" si="47"/>
        <v>0</v>
      </c>
      <c r="AI68" s="5"/>
      <c r="AJ68" s="5" t="str">
        <f t="shared" ref="AJ68:AJ99" si="66">IF(AI68&gt;=16, "A+", IF(AI68&gt;=14, "A", IF(AI68&gt;=12, "A-", IF(AI68&gt;=10, "B", IF(AI68&gt;=8, "C", IF(AI68&gt;=6, "D", IF(AI68&lt;6, "F")))))))</f>
        <v>F</v>
      </c>
      <c r="AK68" s="5" t="str">
        <f t="shared" ref="AK68:AK99" si="67">IF(AI68&gt;=16, "5", IF(AI68&gt;=14, "4", IF(AI68&gt;=12, "3.5", IF(AI68&gt;=20, "3", IF(AI68&gt;8, "2", IF(AI68&gt;=6, "1", IF(AI68&lt;6, "0")))))))</f>
        <v>0</v>
      </c>
      <c r="AL68" s="7" t="str">
        <f t="shared" ref="AL68:AL99" si="68">IF(AND(E68&gt;=13,H68&gt;=13,K68&gt;=6,N68&gt;=13,Q68&gt;=6,T68&gt;=13,W68&gt;=3,Z68&gt;=13,AC68&gt;=13,AF68&gt;=9,AI68&gt;=6), "Pass","Fail")</f>
        <v>Fail</v>
      </c>
      <c r="AM68" s="8">
        <f t="shared" ref="AM68:AM99" si="69">IF(OR(E68&lt;13,H68&lt;13,K68&lt;6,N68&lt;13,Q68&lt;6,T68&lt;13,W68&lt;13,Z68&lt;13,AC68&lt;13,AF68&lt;9,AI68&lt;6),0,(E68+H68+K68+N68+Q68+T68+W68+Z68+AC68+AF68+AI68))</f>
        <v>0</v>
      </c>
      <c r="AN68" s="8"/>
    </row>
    <row r="69" spans="1:40" ht="21.9" customHeight="1">
      <c r="A69" s="5">
        <v>66</v>
      </c>
      <c r="B69" s="24" t="s">
        <v>517</v>
      </c>
      <c r="C69" s="5">
        <v>14</v>
      </c>
      <c r="D69" s="16" t="s">
        <v>349</v>
      </c>
      <c r="E69" s="5">
        <v>18</v>
      </c>
      <c r="F69" s="5" t="str">
        <f t="shared" si="48"/>
        <v>C</v>
      </c>
      <c r="G69" s="5" t="str">
        <f t="shared" si="49"/>
        <v>2</v>
      </c>
      <c r="H69" s="5">
        <v>25</v>
      </c>
      <c r="I69" s="5" t="str">
        <f t="shared" si="50"/>
        <v>A-</v>
      </c>
      <c r="J69" s="5" t="str">
        <f t="shared" si="51"/>
        <v>3.5</v>
      </c>
      <c r="K69" s="5">
        <v>4</v>
      </c>
      <c r="L69" s="5" t="str">
        <f t="shared" si="52"/>
        <v>F</v>
      </c>
      <c r="M69" s="5" t="str">
        <f t="shared" si="53"/>
        <v>0</v>
      </c>
      <c r="N69" s="5">
        <v>28</v>
      </c>
      <c r="O69" s="5" t="str">
        <f t="shared" si="54"/>
        <v>A</v>
      </c>
      <c r="P69" s="5" t="str">
        <f t="shared" si="55"/>
        <v>4</v>
      </c>
      <c r="Q69" s="5">
        <v>10</v>
      </c>
      <c r="R69" s="5" t="str">
        <f t="shared" si="56"/>
        <v>B</v>
      </c>
      <c r="S69" s="5" t="str">
        <f t="shared" si="57"/>
        <v>2</v>
      </c>
      <c r="T69" s="5">
        <v>8</v>
      </c>
      <c r="U69" s="5" t="str">
        <f t="shared" si="58"/>
        <v>F</v>
      </c>
      <c r="V69" s="5" t="str">
        <f t="shared" si="59"/>
        <v>0</v>
      </c>
      <c r="W69" s="5">
        <v>22</v>
      </c>
      <c r="X69" s="5" t="str">
        <f t="shared" si="60"/>
        <v>B</v>
      </c>
      <c r="Y69" s="5" t="str">
        <f t="shared" si="61"/>
        <v>3</v>
      </c>
      <c r="Z69" s="5">
        <v>1</v>
      </c>
      <c r="AA69" s="5" t="str">
        <f t="shared" si="62"/>
        <v>F</v>
      </c>
      <c r="AB69" s="5" t="str">
        <f t="shared" si="63"/>
        <v>0</v>
      </c>
      <c r="AC69" s="5">
        <v>2</v>
      </c>
      <c r="AD69" s="5" t="str">
        <f t="shared" si="64"/>
        <v>F</v>
      </c>
      <c r="AE69" s="5" t="str">
        <f t="shared" si="65"/>
        <v>0</v>
      </c>
      <c r="AF69" s="5">
        <v>22</v>
      </c>
      <c r="AG69" s="5" t="str">
        <f t="shared" si="46"/>
        <v>A</v>
      </c>
      <c r="AH69" s="5" t="str">
        <f t="shared" si="47"/>
        <v>4</v>
      </c>
      <c r="AI69" s="5">
        <v>15</v>
      </c>
      <c r="AJ69" s="5" t="str">
        <f t="shared" si="66"/>
        <v>A</v>
      </c>
      <c r="AK69" s="5" t="str">
        <f t="shared" si="67"/>
        <v>4</v>
      </c>
      <c r="AL69" s="7" t="str">
        <f t="shared" si="68"/>
        <v>Fail</v>
      </c>
      <c r="AM69" s="8">
        <f t="shared" si="69"/>
        <v>0</v>
      </c>
      <c r="AN69" s="8"/>
    </row>
    <row r="70" spans="1:40" ht="21.9" customHeight="1">
      <c r="A70" s="5">
        <v>67</v>
      </c>
      <c r="B70" s="24" t="s">
        <v>517</v>
      </c>
      <c r="C70" s="5">
        <v>18</v>
      </c>
      <c r="D70" s="16" t="s">
        <v>353</v>
      </c>
      <c r="E70" s="5">
        <v>25</v>
      </c>
      <c r="F70" s="5" t="str">
        <f t="shared" si="48"/>
        <v>A-</v>
      </c>
      <c r="G70" s="5" t="str">
        <f t="shared" si="49"/>
        <v>3.5</v>
      </c>
      <c r="H70" s="5">
        <v>22</v>
      </c>
      <c r="I70" s="5" t="str">
        <f t="shared" si="50"/>
        <v>B</v>
      </c>
      <c r="J70" s="5" t="str">
        <f t="shared" si="51"/>
        <v>3</v>
      </c>
      <c r="K70" s="5">
        <v>10</v>
      </c>
      <c r="L70" s="5" t="str">
        <f t="shared" si="52"/>
        <v>B</v>
      </c>
      <c r="M70" s="5" t="str">
        <f t="shared" si="53"/>
        <v>2</v>
      </c>
      <c r="N70" s="5">
        <v>24</v>
      </c>
      <c r="O70" s="5" t="str">
        <f t="shared" si="54"/>
        <v>A-</v>
      </c>
      <c r="P70" s="5" t="str">
        <f t="shared" si="55"/>
        <v>3.5</v>
      </c>
      <c r="Q70" s="5">
        <v>14</v>
      </c>
      <c r="R70" s="5" t="str">
        <f t="shared" si="56"/>
        <v>A</v>
      </c>
      <c r="S70" s="5" t="str">
        <f t="shared" si="57"/>
        <v>4</v>
      </c>
      <c r="T70" s="5">
        <v>14</v>
      </c>
      <c r="U70" s="5" t="str">
        <f t="shared" si="58"/>
        <v>D</v>
      </c>
      <c r="V70" s="5" t="str">
        <f t="shared" si="59"/>
        <v>1</v>
      </c>
      <c r="W70" s="5">
        <v>20</v>
      </c>
      <c r="X70" s="5" t="str">
        <f t="shared" si="60"/>
        <v>B</v>
      </c>
      <c r="Y70" s="5" t="str">
        <f t="shared" si="61"/>
        <v>3</v>
      </c>
      <c r="Z70" s="5">
        <v>18</v>
      </c>
      <c r="AA70" s="5" t="str">
        <f t="shared" si="62"/>
        <v>C</v>
      </c>
      <c r="AB70" s="5" t="str">
        <f t="shared" si="63"/>
        <v>2</v>
      </c>
      <c r="AC70" s="5">
        <v>9</v>
      </c>
      <c r="AD70" s="5" t="str">
        <f t="shared" si="64"/>
        <v>F</v>
      </c>
      <c r="AE70" s="5" t="str">
        <f t="shared" si="65"/>
        <v>0</v>
      </c>
      <c r="AF70" s="5">
        <v>5</v>
      </c>
      <c r="AG70" s="5" t="str">
        <f t="shared" si="46"/>
        <v>F</v>
      </c>
      <c r="AH70" s="5" t="str">
        <f t="shared" si="47"/>
        <v>0</v>
      </c>
      <c r="AI70" s="5">
        <v>15</v>
      </c>
      <c r="AJ70" s="5" t="str">
        <f t="shared" si="66"/>
        <v>A</v>
      </c>
      <c r="AK70" s="5" t="str">
        <f t="shared" si="67"/>
        <v>4</v>
      </c>
      <c r="AL70" s="7" t="str">
        <f t="shared" si="68"/>
        <v>Fail</v>
      </c>
      <c r="AM70" s="8">
        <f t="shared" si="69"/>
        <v>0</v>
      </c>
      <c r="AN70" s="8"/>
    </row>
    <row r="71" spans="1:40" ht="21.9" customHeight="1">
      <c r="A71" s="5">
        <v>68</v>
      </c>
      <c r="B71" s="24" t="s">
        <v>517</v>
      </c>
      <c r="C71" s="5">
        <v>19</v>
      </c>
      <c r="D71" s="16" t="s">
        <v>354</v>
      </c>
      <c r="E71" s="5">
        <v>28</v>
      </c>
      <c r="F71" s="5" t="str">
        <f t="shared" si="48"/>
        <v>A</v>
      </c>
      <c r="G71" s="5" t="str">
        <f t="shared" si="49"/>
        <v>4</v>
      </c>
      <c r="H71" s="5">
        <v>17</v>
      </c>
      <c r="I71" s="5" t="str">
        <f t="shared" si="50"/>
        <v>C</v>
      </c>
      <c r="J71" s="5" t="str">
        <f t="shared" si="51"/>
        <v>2</v>
      </c>
      <c r="K71" s="5">
        <v>2</v>
      </c>
      <c r="L71" s="5" t="str">
        <f t="shared" si="52"/>
        <v>F</v>
      </c>
      <c r="M71" s="5" t="str">
        <f t="shared" si="53"/>
        <v>0</v>
      </c>
      <c r="N71" s="5">
        <v>22</v>
      </c>
      <c r="O71" s="5" t="str">
        <f t="shared" si="54"/>
        <v>B</v>
      </c>
      <c r="P71" s="5" t="str">
        <f t="shared" si="55"/>
        <v>3</v>
      </c>
      <c r="Q71" s="5">
        <v>14</v>
      </c>
      <c r="R71" s="5" t="str">
        <f t="shared" si="56"/>
        <v>A</v>
      </c>
      <c r="S71" s="5" t="str">
        <f t="shared" si="57"/>
        <v>4</v>
      </c>
      <c r="T71" s="5">
        <v>6</v>
      </c>
      <c r="U71" s="5" t="str">
        <f t="shared" si="58"/>
        <v>F</v>
      </c>
      <c r="V71" s="5" t="str">
        <f t="shared" si="59"/>
        <v>0</v>
      </c>
      <c r="W71" s="5">
        <v>16</v>
      </c>
      <c r="X71" s="5" t="str">
        <f t="shared" si="60"/>
        <v>C</v>
      </c>
      <c r="Y71" s="5" t="str">
        <f t="shared" si="61"/>
        <v>1</v>
      </c>
      <c r="Z71" s="5">
        <v>14</v>
      </c>
      <c r="AA71" s="5" t="str">
        <f t="shared" si="62"/>
        <v>D</v>
      </c>
      <c r="AB71" s="5" t="str">
        <f t="shared" si="63"/>
        <v>1</v>
      </c>
      <c r="AC71" s="5">
        <v>14</v>
      </c>
      <c r="AD71" s="5" t="str">
        <f t="shared" si="64"/>
        <v>D</v>
      </c>
      <c r="AE71" s="5" t="str">
        <f t="shared" si="65"/>
        <v>1</v>
      </c>
      <c r="AF71" s="5">
        <v>5</v>
      </c>
      <c r="AG71" s="5" t="str">
        <f t="shared" si="46"/>
        <v>F</v>
      </c>
      <c r="AH71" s="5" t="str">
        <f t="shared" si="47"/>
        <v>0</v>
      </c>
      <c r="AI71" s="5">
        <v>15</v>
      </c>
      <c r="AJ71" s="5" t="str">
        <f t="shared" si="66"/>
        <v>A</v>
      </c>
      <c r="AK71" s="5" t="str">
        <f t="shared" si="67"/>
        <v>4</v>
      </c>
      <c r="AL71" s="7" t="str">
        <f t="shared" si="68"/>
        <v>Fail</v>
      </c>
      <c r="AM71" s="8">
        <f t="shared" si="69"/>
        <v>0</v>
      </c>
      <c r="AN71" s="8"/>
    </row>
    <row r="72" spans="1:40" ht="21.9" customHeight="1">
      <c r="A72" s="5">
        <v>69</v>
      </c>
      <c r="B72" s="24" t="s">
        <v>517</v>
      </c>
      <c r="C72" s="5">
        <v>21</v>
      </c>
      <c r="D72" s="16" t="s">
        <v>356</v>
      </c>
      <c r="E72" s="5">
        <v>24</v>
      </c>
      <c r="F72" s="5" t="str">
        <f t="shared" si="48"/>
        <v>A-</v>
      </c>
      <c r="G72" s="5" t="str">
        <f t="shared" si="49"/>
        <v>3.5</v>
      </c>
      <c r="H72" s="5">
        <v>21</v>
      </c>
      <c r="I72" s="5" t="str">
        <f t="shared" si="50"/>
        <v>B</v>
      </c>
      <c r="J72" s="5" t="str">
        <f t="shared" si="51"/>
        <v>3</v>
      </c>
      <c r="K72" s="5">
        <v>3</v>
      </c>
      <c r="L72" s="5" t="str">
        <f t="shared" si="52"/>
        <v>F</v>
      </c>
      <c r="M72" s="5" t="str">
        <f t="shared" si="53"/>
        <v>0</v>
      </c>
      <c r="N72" s="5">
        <v>24</v>
      </c>
      <c r="O72" s="5" t="str">
        <f t="shared" si="54"/>
        <v>A-</v>
      </c>
      <c r="P72" s="5" t="str">
        <f t="shared" si="55"/>
        <v>3.5</v>
      </c>
      <c r="Q72" s="5">
        <v>12</v>
      </c>
      <c r="R72" s="5" t="str">
        <f t="shared" si="56"/>
        <v>A-</v>
      </c>
      <c r="S72" s="5" t="str">
        <f t="shared" si="57"/>
        <v>3.5</v>
      </c>
      <c r="T72" s="5">
        <v>16</v>
      </c>
      <c r="U72" s="5" t="str">
        <f t="shared" si="58"/>
        <v>C</v>
      </c>
      <c r="V72" s="5" t="str">
        <f t="shared" si="59"/>
        <v>1</v>
      </c>
      <c r="W72" s="5">
        <v>24</v>
      </c>
      <c r="X72" s="5" t="str">
        <f t="shared" si="60"/>
        <v>A-</v>
      </c>
      <c r="Y72" s="5" t="str">
        <f t="shared" si="61"/>
        <v>3.5</v>
      </c>
      <c r="Z72" s="5">
        <v>11</v>
      </c>
      <c r="AA72" s="5" t="str">
        <f t="shared" si="62"/>
        <v>F</v>
      </c>
      <c r="AB72" s="5" t="str">
        <f t="shared" si="63"/>
        <v>0</v>
      </c>
      <c r="AC72" s="5">
        <v>14</v>
      </c>
      <c r="AD72" s="5" t="str">
        <f t="shared" si="64"/>
        <v>D</v>
      </c>
      <c r="AE72" s="5" t="str">
        <f t="shared" si="65"/>
        <v>1</v>
      </c>
      <c r="AF72" s="5">
        <v>16</v>
      </c>
      <c r="AG72" s="5" t="str">
        <f t="shared" si="46"/>
        <v>B</v>
      </c>
      <c r="AH72" s="5" t="str">
        <f t="shared" si="47"/>
        <v>3</v>
      </c>
      <c r="AI72" s="5">
        <v>13</v>
      </c>
      <c r="AJ72" s="5" t="str">
        <f t="shared" si="66"/>
        <v>A-</v>
      </c>
      <c r="AK72" s="5" t="str">
        <f t="shared" si="67"/>
        <v>3.5</v>
      </c>
      <c r="AL72" s="7" t="str">
        <f t="shared" si="68"/>
        <v>Fail</v>
      </c>
      <c r="AM72" s="8">
        <f t="shared" si="69"/>
        <v>0</v>
      </c>
      <c r="AN72" s="8"/>
    </row>
    <row r="73" spans="1:40" ht="21.9" customHeight="1">
      <c r="A73" s="5">
        <v>70</v>
      </c>
      <c r="B73" s="24" t="s">
        <v>517</v>
      </c>
      <c r="C73" s="5">
        <v>22</v>
      </c>
      <c r="D73" s="16" t="s">
        <v>357</v>
      </c>
      <c r="E73" s="5">
        <v>17</v>
      </c>
      <c r="F73" s="5" t="str">
        <f t="shared" si="48"/>
        <v>C</v>
      </c>
      <c r="G73" s="5" t="str">
        <f t="shared" si="49"/>
        <v>2</v>
      </c>
      <c r="H73" s="5">
        <v>22</v>
      </c>
      <c r="I73" s="5" t="str">
        <f t="shared" si="50"/>
        <v>B</v>
      </c>
      <c r="J73" s="5" t="str">
        <f t="shared" si="51"/>
        <v>3</v>
      </c>
      <c r="K73" s="5">
        <v>4</v>
      </c>
      <c r="L73" s="5" t="str">
        <f t="shared" si="52"/>
        <v>F</v>
      </c>
      <c r="M73" s="5" t="str">
        <f t="shared" si="53"/>
        <v>0</v>
      </c>
      <c r="N73" s="5">
        <v>18</v>
      </c>
      <c r="O73" s="5" t="str">
        <f t="shared" si="54"/>
        <v>C</v>
      </c>
      <c r="P73" s="5" t="str">
        <f t="shared" si="55"/>
        <v>2</v>
      </c>
      <c r="Q73" s="5">
        <v>2</v>
      </c>
      <c r="R73" s="5" t="str">
        <f t="shared" si="56"/>
        <v>F</v>
      </c>
      <c r="S73" s="5" t="str">
        <f t="shared" si="57"/>
        <v>0</v>
      </c>
      <c r="T73" s="5">
        <v>6</v>
      </c>
      <c r="U73" s="5" t="str">
        <f t="shared" si="58"/>
        <v>F</v>
      </c>
      <c r="V73" s="5" t="str">
        <f t="shared" si="59"/>
        <v>0</v>
      </c>
      <c r="W73" s="5">
        <v>13</v>
      </c>
      <c r="X73" s="5" t="str">
        <f t="shared" si="60"/>
        <v>D</v>
      </c>
      <c r="Y73" s="5" t="str">
        <f t="shared" si="61"/>
        <v>1</v>
      </c>
      <c r="Z73" s="5">
        <v>8</v>
      </c>
      <c r="AA73" s="5" t="str">
        <f t="shared" si="62"/>
        <v>F</v>
      </c>
      <c r="AB73" s="5" t="str">
        <f t="shared" si="63"/>
        <v>0</v>
      </c>
      <c r="AC73" s="5">
        <v>4</v>
      </c>
      <c r="AD73" s="5" t="str">
        <f t="shared" si="64"/>
        <v>F</v>
      </c>
      <c r="AE73" s="5" t="str">
        <f t="shared" si="65"/>
        <v>0</v>
      </c>
      <c r="AF73" s="5">
        <v>16</v>
      </c>
      <c r="AG73" s="5" t="str">
        <f t="shared" si="46"/>
        <v>B</v>
      </c>
      <c r="AH73" s="5" t="str">
        <f t="shared" si="47"/>
        <v>3</v>
      </c>
      <c r="AI73" s="5">
        <v>11</v>
      </c>
      <c r="AJ73" s="5" t="str">
        <f t="shared" si="66"/>
        <v>B</v>
      </c>
      <c r="AK73" s="5" t="str">
        <f t="shared" si="67"/>
        <v>2</v>
      </c>
      <c r="AL73" s="7" t="str">
        <f t="shared" si="68"/>
        <v>Fail</v>
      </c>
      <c r="AM73" s="8">
        <f t="shared" si="69"/>
        <v>0</v>
      </c>
      <c r="AN73" s="8"/>
    </row>
    <row r="74" spans="1:40" ht="21.9" customHeight="1">
      <c r="A74" s="5">
        <v>71</v>
      </c>
      <c r="B74" s="24" t="s">
        <v>517</v>
      </c>
      <c r="C74" s="5">
        <v>23</v>
      </c>
      <c r="D74" s="16" t="s">
        <v>358</v>
      </c>
      <c r="E74" s="5">
        <v>20</v>
      </c>
      <c r="F74" s="5" t="str">
        <f t="shared" si="48"/>
        <v>B</v>
      </c>
      <c r="G74" s="5" t="str">
        <f t="shared" si="49"/>
        <v>3</v>
      </c>
      <c r="H74" s="5">
        <v>25</v>
      </c>
      <c r="I74" s="5" t="str">
        <f t="shared" si="50"/>
        <v>A-</v>
      </c>
      <c r="J74" s="5" t="str">
        <f t="shared" si="51"/>
        <v>3.5</v>
      </c>
      <c r="K74" s="5">
        <v>1</v>
      </c>
      <c r="L74" s="5" t="str">
        <f t="shared" si="52"/>
        <v>F</v>
      </c>
      <c r="M74" s="5" t="str">
        <f t="shared" si="53"/>
        <v>0</v>
      </c>
      <c r="N74" s="5">
        <v>20</v>
      </c>
      <c r="O74" s="5" t="str">
        <f t="shared" si="54"/>
        <v>B</v>
      </c>
      <c r="P74" s="5" t="str">
        <f t="shared" si="55"/>
        <v>3</v>
      </c>
      <c r="Q74" s="5">
        <v>14</v>
      </c>
      <c r="R74" s="5" t="str">
        <f t="shared" si="56"/>
        <v>A</v>
      </c>
      <c r="S74" s="5" t="str">
        <f t="shared" si="57"/>
        <v>4</v>
      </c>
      <c r="T74" s="5">
        <v>5</v>
      </c>
      <c r="U74" s="5" t="str">
        <f t="shared" si="58"/>
        <v>F</v>
      </c>
      <c r="V74" s="5" t="str">
        <f t="shared" si="59"/>
        <v>0</v>
      </c>
      <c r="W74" s="5">
        <v>13</v>
      </c>
      <c r="X74" s="5" t="str">
        <f t="shared" si="60"/>
        <v>D</v>
      </c>
      <c r="Y74" s="5" t="str">
        <f t="shared" si="61"/>
        <v>1</v>
      </c>
      <c r="Z74" s="5">
        <v>8</v>
      </c>
      <c r="AA74" s="5" t="str">
        <f t="shared" si="62"/>
        <v>F</v>
      </c>
      <c r="AB74" s="5" t="str">
        <f t="shared" si="63"/>
        <v>0</v>
      </c>
      <c r="AC74" s="5">
        <v>10</v>
      </c>
      <c r="AD74" s="5" t="str">
        <f t="shared" si="64"/>
        <v>F</v>
      </c>
      <c r="AE74" s="5" t="str">
        <f t="shared" si="65"/>
        <v>0</v>
      </c>
      <c r="AF74" s="5">
        <v>22</v>
      </c>
      <c r="AG74" s="5" t="str">
        <f t="shared" si="46"/>
        <v>A</v>
      </c>
      <c r="AH74" s="5" t="str">
        <f t="shared" si="47"/>
        <v>4</v>
      </c>
      <c r="AI74" s="5">
        <v>11</v>
      </c>
      <c r="AJ74" s="5" t="str">
        <f t="shared" si="66"/>
        <v>B</v>
      </c>
      <c r="AK74" s="5" t="str">
        <f t="shared" si="67"/>
        <v>2</v>
      </c>
      <c r="AL74" s="7" t="str">
        <f t="shared" si="68"/>
        <v>Fail</v>
      </c>
      <c r="AM74" s="8">
        <f t="shared" si="69"/>
        <v>0</v>
      </c>
      <c r="AN74" s="8"/>
    </row>
    <row r="75" spans="1:40" ht="21.9" customHeight="1">
      <c r="A75" s="5">
        <v>72</v>
      </c>
      <c r="B75" s="24" t="s">
        <v>517</v>
      </c>
      <c r="C75" s="5">
        <v>24</v>
      </c>
      <c r="D75" s="16" t="s">
        <v>359</v>
      </c>
      <c r="E75" s="5">
        <v>27</v>
      </c>
      <c r="F75" s="5" t="str">
        <f t="shared" si="48"/>
        <v>A-</v>
      </c>
      <c r="G75" s="5" t="str">
        <f t="shared" si="49"/>
        <v>3.5</v>
      </c>
      <c r="H75" s="5">
        <v>27</v>
      </c>
      <c r="I75" s="5" t="str">
        <f t="shared" si="50"/>
        <v>A-</v>
      </c>
      <c r="J75" s="5" t="str">
        <f t="shared" si="51"/>
        <v>3.5</v>
      </c>
      <c r="K75" s="5">
        <v>7</v>
      </c>
      <c r="L75" s="5" t="str">
        <f t="shared" si="52"/>
        <v>D</v>
      </c>
      <c r="M75" s="5" t="str">
        <f t="shared" si="53"/>
        <v>1</v>
      </c>
      <c r="N75" s="5">
        <v>28</v>
      </c>
      <c r="O75" s="5" t="str">
        <f t="shared" si="54"/>
        <v>A</v>
      </c>
      <c r="P75" s="5" t="str">
        <f t="shared" si="55"/>
        <v>4</v>
      </c>
      <c r="Q75" s="5">
        <v>16</v>
      </c>
      <c r="R75" s="5" t="str">
        <f t="shared" si="56"/>
        <v>A+</v>
      </c>
      <c r="S75" s="5" t="str">
        <f t="shared" si="57"/>
        <v>5</v>
      </c>
      <c r="T75" s="5">
        <v>14</v>
      </c>
      <c r="U75" s="5" t="str">
        <f t="shared" si="58"/>
        <v>D</v>
      </c>
      <c r="V75" s="5" t="str">
        <f t="shared" si="59"/>
        <v>1</v>
      </c>
      <c r="W75" s="5">
        <v>26</v>
      </c>
      <c r="X75" s="5" t="str">
        <f t="shared" si="60"/>
        <v>A-</v>
      </c>
      <c r="Y75" s="5" t="str">
        <f t="shared" si="61"/>
        <v>3.5</v>
      </c>
      <c r="Z75" s="5">
        <v>11</v>
      </c>
      <c r="AA75" s="5" t="str">
        <f t="shared" si="62"/>
        <v>F</v>
      </c>
      <c r="AB75" s="5" t="str">
        <f t="shared" si="63"/>
        <v>0</v>
      </c>
      <c r="AC75" s="5">
        <v>14</v>
      </c>
      <c r="AD75" s="5" t="str">
        <f t="shared" si="64"/>
        <v>D</v>
      </c>
      <c r="AE75" s="5" t="str">
        <f t="shared" si="65"/>
        <v>1</v>
      </c>
      <c r="AF75" s="5">
        <v>20</v>
      </c>
      <c r="AG75" s="5" t="str">
        <f t="shared" si="46"/>
        <v>A-</v>
      </c>
      <c r="AH75" s="5" t="str">
        <f t="shared" si="47"/>
        <v>3.5</v>
      </c>
      <c r="AI75" s="5">
        <v>19</v>
      </c>
      <c r="AJ75" s="5" t="str">
        <f t="shared" si="66"/>
        <v>A+</v>
      </c>
      <c r="AK75" s="5" t="str">
        <f t="shared" si="67"/>
        <v>5</v>
      </c>
      <c r="AL75" s="7" t="str">
        <f t="shared" si="68"/>
        <v>Fail</v>
      </c>
      <c r="AM75" s="8">
        <f t="shared" si="69"/>
        <v>0</v>
      </c>
      <c r="AN75" s="8"/>
    </row>
    <row r="76" spans="1:40" ht="21.9" customHeight="1">
      <c r="A76" s="5">
        <v>73</v>
      </c>
      <c r="B76" s="24" t="s">
        <v>517</v>
      </c>
      <c r="C76" s="5">
        <v>25</v>
      </c>
      <c r="D76" s="16" t="s">
        <v>360</v>
      </c>
      <c r="E76" s="5">
        <v>15</v>
      </c>
      <c r="F76" s="5" t="str">
        <f t="shared" si="48"/>
        <v>D</v>
      </c>
      <c r="G76" s="5" t="str">
        <f t="shared" si="49"/>
        <v>1</v>
      </c>
      <c r="H76" s="5">
        <v>27</v>
      </c>
      <c r="I76" s="5" t="str">
        <f t="shared" si="50"/>
        <v>A-</v>
      </c>
      <c r="J76" s="5" t="str">
        <f t="shared" si="51"/>
        <v>3.5</v>
      </c>
      <c r="K76" s="5">
        <v>4</v>
      </c>
      <c r="L76" s="5" t="str">
        <f t="shared" si="52"/>
        <v>F</v>
      </c>
      <c r="M76" s="5" t="str">
        <f t="shared" si="53"/>
        <v>0</v>
      </c>
      <c r="N76" s="5">
        <v>22</v>
      </c>
      <c r="O76" s="5" t="str">
        <f t="shared" si="54"/>
        <v>B</v>
      </c>
      <c r="P76" s="5" t="str">
        <f t="shared" si="55"/>
        <v>3</v>
      </c>
      <c r="Q76" s="5">
        <v>14</v>
      </c>
      <c r="R76" s="5" t="str">
        <f t="shared" si="56"/>
        <v>A</v>
      </c>
      <c r="S76" s="5" t="str">
        <f t="shared" si="57"/>
        <v>4</v>
      </c>
      <c r="T76" s="5">
        <v>8</v>
      </c>
      <c r="U76" s="5" t="str">
        <f t="shared" si="58"/>
        <v>F</v>
      </c>
      <c r="V76" s="5" t="str">
        <f t="shared" si="59"/>
        <v>0</v>
      </c>
      <c r="W76" s="5">
        <v>13</v>
      </c>
      <c r="X76" s="5" t="str">
        <f t="shared" si="60"/>
        <v>D</v>
      </c>
      <c r="Y76" s="5" t="str">
        <f t="shared" si="61"/>
        <v>1</v>
      </c>
      <c r="Z76" s="5">
        <v>9</v>
      </c>
      <c r="AA76" s="5" t="str">
        <f t="shared" si="62"/>
        <v>F</v>
      </c>
      <c r="AB76" s="5" t="str">
        <f t="shared" si="63"/>
        <v>0</v>
      </c>
      <c r="AC76" s="5">
        <v>8</v>
      </c>
      <c r="AD76" s="5" t="str">
        <f t="shared" si="64"/>
        <v>F</v>
      </c>
      <c r="AE76" s="5" t="str">
        <f t="shared" si="65"/>
        <v>0</v>
      </c>
      <c r="AF76" s="5">
        <v>8</v>
      </c>
      <c r="AG76" s="5" t="str">
        <f t="shared" si="46"/>
        <v>F</v>
      </c>
      <c r="AH76" s="5" t="str">
        <f t="shared" si="47"/>
        <v>0</v>
      </c>
      <c r="AI76" s="5">
        <v>11</v>
      </c>
      <c r="AJ76" s="5" t="str">
        <f t="shared" si="66"/>
        <v>B</v>
      </c>
      <c r="AK76" s="5" t="str">
        <f t="shared" si="67"/>
        <v>2</v>
      </c>
      <c r="AL76" s="7" t="str">
        <f t="shared" si="68"/>
        <v>Fail</v>
      </c>
      <c r="AM76" s="8">
        <f t="shared" si="69"/>
        <v>0</v>
      </c>
      <c r="AN76" s="8"/>
    </row>
    <row r="77" spans="1:40" ht="21.9" customHeight="1">
      <c r="A77" s="5">
        <v>74</v>
      </c>
      <c r="B77" s="24" t="s">
        <v>517</v>
      </c>
      <c r="C77" s="5">
        <v>27</v>
      </c>
      <c r="D77" s="16" t="s">
        <v>362</v>
      </c>
      <c r="E77" s="5">
        <v>26</v>
      </c>
      <c r="F77" s="5" t="str">
        <f t="shared" si="48"/>
        <v>A-</v>
      </c>
      <c r="G77" s="5" t="str">
        <f t="shared" si="49"/>
        <v>3.5</v>
      </c>
      <c r="H77" s="5">
        <v>28</v>
      </c>
      <c r="I77" s="5" t="str">
        <f t="shared" si="50"/>
        <v>A</v>
      </c>
      <c r="J77" s="5" t="str">
        <f t="shared" si="51"/>
        <v>4</v>
      </c>
      <c r="K77" s="5">
        <v>4</v>
      </c>
      <c r="L77" s="5" t="str">
        <f t="shared" si="52"/>
        <v>F</v>
      </c>
      <c r="M77" s="5" t="str">
        <f t="shared" si="53"/>
        <v>0</v>
      </c>
      <c r="N77" s="5">
        <v>24</v>
      </c>
      <c r="O77" s="5" t="str">
        <f t="shared" si="54"/>
        <v>A-</v>
      </c>
      <c r="P77" s="5" t="str">
        <f t="shared" si="55"/>
        <v>3.5</v>
      </c>
      <c r="Q77" s="5">
        <v>12</v>
      </c>
      <c r="R77" s="5" t="str">
        <f t="shared" si="56"/>
        <v>A-</v>
      </c>
      <c r="S77" s="5" t="str">
        <f t="shared" si="57"/>
        <v>3.5</v>
      </c>
      <c r="T77" s="5">
        <v>7</v>
      </c>
      <c r="U77" s="5" t="str">
        <f t="shared" si="58"/>
        <v>F</v>
      </c>
      <c r="V77" s="5" t="str">
        <f t="shared" si="59"/>
        <v>0</v>
      </c>
      <c r="W77" s="5">
        <v>16</v>
      </c>
      <c r="X77" s="5" t="str">
        <f t="shared" si="60"/>
        <v>C</v>
      </c>
      <c r="Y77" s="5" t="str">
        <f t="shared" si="61"/>
        <v>1</v>
      </c>
      <c r="Z77" s="5">
        <v>9</v>
      </c>
      <c r="AA77" s="5" t="str">
        <f t="shared" si="62"/>
        <v>F</v>
      </c>
      <c r="AB77" s="5" t="str">
        <f t="shared" si="63"/>
        <v>0</v>
      </c>
      <c r="AC77" s="5">
        <v>11</v>
      </c>
      <c r="AD77" s="5" t="str">
        <f t="shared" si="64"/>
        <v>F</v>
      </c>
      <c r="AE77" s="5" t="str">
        <f t="shared" si="65"/>
        <v>0</v>
      </c>
      <c r="AF77" s="5">
        <v>7</v>
      </c>
      <c r="AG77" s="5" t="str">
        <f t="shared" si="46"/>
        <v>F</v>
      </c>
      <c r="AH77" s="5" t="str">
        <f t="shared" si="47"/>
        <v>0</v>
      </c>
      <c r="AI77" s="5">
        <v>13</v>
      </c>
      <c r="AJ77" s="5" t="str">
        <f t="shared" si="66"/>
        <v>A-</v>
      </c>
      <c r="AK77" s="5" t="str">
        <f t="shared" si="67"/>
        <v>3.5</v>
      </c>
      <c r="AL77" s="7" t="str">
        <f t="shared" si="68"/>
        <v>Fail</v>
      </c>
      <c r="AM77" s="8">
        <f t="shared" si="69"/>
        <v>0</v>
      </c>
      <c r="AN77" s="8"/>
    </row>
    <row r="78" spans="1:40" ht="21.9" customHeight="1">
      <c r="A78" s="5">
        <v>75</v>
      </c>
      <c r="B78" s="24" t="s">
        <v>517</v>
      </c>
      <c r="C78" s="5">
        <v>28</v>
      </c>
      <c r="D78" s="16" t="s">
        <v>363</v>
      </c>
      <c r="E78" s="5">
        <v>21</v>
      </c>
      <c r="F78" s="5" t="str">
        <f t="shared" si="48"/>
        <v>B</v>
      </c>
      <c r="G78" s="5" t="str">
        <f t="shared" si="49"/>
        <v>3</v>
      </c>
      <c r="H78" s="5">
        <v>24</v>
      </c>
      <c r="I78" s="5" t="str">
        <f t="shared" si="50"/>
        <v>A-</v>
      </c>
      <c r="J78" s="5" t="str">
        <f t="shared" si="51"/>
        <v>3.5</v>
      </c>
      <c r="K78" s="5">
        <v>3</v>
      </c>
      <c r="L78" s="5" t="str">
        <f t="shared" si="52"/>
        <v>F</v>
      </c>
      <c r="M78" s="5" t="str">
        <f t="shared" si="53"/>
        <v>0</v>
      </c>
      <c r="N78" s="5">
        <v>24</v>
      </c>
      <c r="O78" s="5" t="str">
        <f t="shared" si="54"/>
        <v>A-</v>
      </c>
      <c r="P78" s="5" t="str">
        <f t="shared" si="55"/>
        <v>3.5</v>
      </c>
      <c r="Q78" s="5">
        <v>14</v>
      </c>
      <c r="R78" s="5" t="str">
        <f t="shared" si="56"/>
        <v>A</v>
      </c>
      <c r="S78" s="5" t="str">
        <f t="shared" si="57"/>
        <v>4</v>
      </c>
      <c r="T78" s="5">
        <v>10</v>
      </c>
      <c r="U78" s="5" t="str">
        <f t="shared" si="58"/>
        <v>F</v>
      </c>
      <c r="V78" s="5" t="str">
        <f t="shared" si="59"/>
        <v>0</v>
      </c>
      <c r="W78" s="5">
        <v>18</v>
      </c>
      <c r="X78" s="5" t="str">
        <f t="shared" si="60"/>
        <v>C</v>
      </c>
      <c r="Y78" s="5" t="str">
        <f t="shared" si="61"/>
        <v>2</v>
      </c>
      <c r="Z78" s="5">
        <v>15</v>
      </c>
      <c r="AA78" s="5" t="str">
        <f t="shared" si="62"/>
        <v>D</v>
      </c>
      <c r="AB78" s="5" t="str">
        <f t="shared" si="63"/>
        <v>1</v>
      </c>
      <c r="AC78" s="5">
        <v>12</v>
      </c>
      <c r="AD78" s="5" t="str">
        <f t="shared" si="64"/>
        <v>F</v>
      </c>
      <c r="AE78" s="5" t="str">
        <f t="shared" si="65"/>
        <v>0</v>
      </c>
      <c r="AF78" s="5">
        <v>11</v>
      </c>
      <c r="AG78" s="5" t="str">
        <f t="shared" si="46"/>
        <v>D</v>
      </c>
      <c r="AH78" s="5" t="str">
        <f t="shared" si="47"/>
        <v>1</v>
      </c>
      <c r="AI78" s="5">
        <v>15</v>
      </c>
      <c r="AJ78" s="5" t="str">
        <f t="shared" si="66"/>
        <v>A</v>
      </c>
      <c r="AK78" s="5" t="str">
        <f t="shared" si="67"/>
        <v>4</v>
      </c>
      <c r="AL78" s="7" t="str">
        <f t="shared" si="68"/>
        <v>Fail</v>
      </c>
      <c r="AM78" s="8">
        <f t="shared" si="69"/>
        <v>0</v>
      </c>
      <c r="AN78" s="8"/>
    </row>
    <row r="79" spans="1:40" ht="21.9" customHeight="1">
      <c r="A79" s="5">
        <v>76</v>
      </c>
      <c r="B79" s="24" t="s">
        <v>517</v>
      </c>
      <c r="C79" s="5">
        <v>29</v>
      </c>
      <c r="D79" s="16" t="s">
        <v>364</v>
      </c>
      <c r="E79" s="5">
        <v>21</v>
      </c>
      <c r="F79" s="5" t="str">
        <f t="shared" si="48"/>
        <v>B</v>
      </c>
      <c r="G79" s="5" t="str">
        <f t="shared" si="49"/>
        <v>3</v>
      </c>
      <c r="H79" s="5">
        <v>20</v>
      </c>
      <c r="I79" s="5" t="str">
        <f t="shared" si="50"/>
        <v>B</v>
      </c>
      <c r="J79" s="5" t="str">
        <f t="shared" si="51"/>
        <v>3</v>
      </c>
      <c r="K79" s="5">
        <v>6</v>
      </c>
      <c r="L79" s="5" t="str">
        <f t="shared" si="52"/>
        <v>D</v>
      </c>
      <c r="M79" s="5" t="str">
        <f t="shared" si="53"/>
        <v>1</v>
      </c>
      <c r="N79" s="5">
        <v>18</v>
      </c>
      <c r="O79" s="5" t="str">
        <f t="shared" si="54"/>
        <v>C</v>
      </c>
      <c r="P79" s="5" t="str">
        <f t="shared" si="55"/>
        <v>2</v>
      </c>
      <c r="Q79" s="5">
        <v>10</v>
      </c>
      <c r="R79" s="5" t="str">
        <f t="shared" si="56"/>
        <v>B</v>
      </c>
      <c r="S79" s="5" t="str">
        <f t="shared" si="57"/>
        <v>2</v>
      </c>
      <c r="T79" s="5">
        <v>30</v>
      </c>
      <c r="U79" s="5" t="str">
        <f t="shared" si="58"/>
        <v>A</v>
      </c>
      <c r="V79" s="5" t="str">
        <f t="shared" si="59"/>
        <v>4</v>
      </c>
      <c r="W79" s="5">
        <v>14</v>
      </c>
      <c r="X79" s="5" t="str">
        <f t="shared" si="60"/>
        <v>D</v>
      </c>
      <c r="Y79" s="5" t="str">
        <f t="shared" si="61"/>
        <v>1</v>
      </c>
      <c r="Z79" s="5">
        <v>9</v>
      </c>
      <c r="AA79" s="5" t="str">
        <f t="shared" si="62"/>
        <v>F</v>
      </c>
      <c r="AB79" s="5" t="str">
        <f t="shared" si="63"/>
        <v>0</v>
      </c>
      <c r="AC79" s="5">
        <v>12</v>
      </c>
      <c r="AD79" s="5" t="str">
        <f t="shared" si="64"/>
        <v>F</v>
      </c>
      <c r="AE79" s="5" t="str">
        <f t="shared" si="65"/>
        <v>0</v>
      </c>
      <c r="AF79" s="5">
        <v>20</v>
      </c>
      <c r="AG79" s="5" t="str">
        <f t="shared" si="46"/>
        <v>A-</v>
      </c>
      <c r="AH79" s="5" t="str">
        <f t="shared" si="47"/>
        <v>3.5</v>
      </c>
      <c r="AI79" s="5">
        <v>13</v>
      </c>
      <c r="AJ79" s="5" t="str">
        <f t="shared" si="66"/>
        <v>A-</v>
      </c>
      <c r="AK79" s="5" t="str">
        <f t="shared" si="67"/>
        <v>3.5</v>
      </c>
      <c r="AL79" s="7" t="str">
        <f t="shared" si="68"/>
        <v>Fail</v>
      </c>
      <c r="AM79" s="8">
        <f t="shared" si="69"/>
        <v>0</v>
      </c>
      <c r="AN79" s="8"/>
    </row>
    <row r="80" spans="1:40" ht="21.9" customHeight="1">
      <c r="A80" s="5">
        <v>77</v>
      </c>
      <c r="B80" s="24" t="s">
        <v>517</v>
      </c>
      <c r="C80" s="5">
        <v>30</v>
      </c>
      <c r="D80" s="16" t="s">
        <v>365</v>
      </c>
      <c r="E80" s="5">
        <v>30</v>
      </c>
      <c r="F80" s="5" t="str">
        <f t="shared" si="48"/>
        <v>A</v>
      </c>
      <c r="G80" s="5" t="str">
        <f t="shared" si="49"/>
        <v>4</v>
      </c>
      <c r="H80" s="5">
        <v>29</v>
      </c>
      <c r="I80" s="5" t="str">
        <f t="shared" si="50"/>
        <v>A</v>
      </c>
      <c r="J80" s="5" t="str">
        <f t="shared" si="51"/>
        <v>4</v>
      </c>
      <c r="K80" s="5">
        <v>7</v>
      </c>
      <c r="L80" s="5" t="str">
        <f t="shared" si="52"/>
        <v>D</v>
      </c>
      <c r="M80" s="5" t="str">
        <f t="shared" si="53"/>
        <v>1</v>
      </c>
      <c r="N80" s="5">
        <v>20</v>
      </c>
      <c r="O80" s="5" t="str">
        <f t="shared" si="54"/>
        <v>B</v>
      </c>
      <c r="P80" s="5" t="str">
        <f t="shared" si="55"/>
        <v>3</v>
      </c>
      <c r="Q80" s="5">
        <v>8</v>
      </c>
      <c r="R80" s="5" t="str">
        <f t="shared" si="56"/>
        <v>C</v>
      </c>
      <c r="S80" s="5" t="str">
        <f t="shared" si="57"/>
        <v>1</v>
      </c>
      <c r="T80" s="5">
        <v>16</v>
      </c>
      <c r="U80" s="5" t="str">
        <f t="shared" si="58"/>
        <v>C</v>
      </c>
      <c r="V80" s="5" t="str">
        <f t="shared" si="59"/>
        <v>1</v>
      </c>
      <c r="W80" s="5">
        <v>22</v>
      </c>
      <c r="X80" s="5" t="str">
        <f t="shared" si="60"/>
        <v>B</v>
      </c>
      <c r="Y80" s="5" t="str">
        <f t="shared" si="61"/>
        <v>3</v>
      </c>
      <c r="Z80" s="5">
        <v>10</v>
      </c>
      <c r="AA80" s="5" t="str">
        <f t="shared" si="62"/>
        <v>F</v>
      </c>
      <c r="AB80" s="5" t="str">
        <f t="shared" si="63"/>
        <v>0</v>
      </c>
      <c r="AC80" s="5">
        <v>13</v>
      </c>
      <c r="AD80" s="5" t="str">
        <f t="shared" si="64"/>
        <v>D</v>
      </c>
      <c r="AE80" s="5" t="str">
        <f t="shared" si="65"/>
        <v>1</v>
      </c>
      <c r="AF80" s="5">
        <v>5</v>
      </c>
      <c r="AG80" s="5" t="str">
        <f t="shared" si="46"/>
        <v>F</v>
      </c>
      <c r="AH80" s="5" t="str">
        <f t="shared" si="47"/>
        <v>0</v>
      </c>
      <c r="AI80" s="5">
        <v>13</v>
      </c>
      <c r="AJ80" s="5" t="str">
        <f t="shared" si="66"/>
        <v>A-</v>
      </c>
      <c r="AK80" s="5" t="str">
        <f t="shared" si="67"/>
        <v>3.5</v>
      </c>
      <c r="AL80" s="7" t="str">
        <f t="shared" si="68"/>
        <v>Fail</v>
      </c>
      <c r="AM80" s="8">
        <f t="shared" si="69"/>
        <v>0</v>
      </c>
      <c r="AN80" s="8"/>
    </row>
    <row r="81" spans="1:40" ht="21.9" customHeight="1">
      <c r="A81" s="5">
        <v>78</v>
      </c>
      <c r="B81" s="24" t="s">
        <v>517</v>
      </c>
      <c r="C81" s="5">
        <v>31</v>
      </c>
      <c r="D81" s="16" t="s">
        <v>366</v>
      </c>
      <c r="E81" s="5">
        <v>26</v>
      </c>
      <c r="F81" s="5" t="str">
        <f t="shared" si="48"/>
        <v>A-</v>
      </c>
      <c r="G81" s="5" t="str">
        <f t="shared" si="49"/>
        <v>3.5</v>
      </c>
      <c r="H81" s="5">
        <v>26</v>
      </c>
      <c r="I81" s="5" t="str">
        <f t="shared" si="50"/>
        <v>A-</v>
      </c>
      <c r="J81" s="5" t="str">
        <f t="shared" si="51"/>
        <v>3.5</v>
      </c>
      <c r="K81" s="5">
        <v>2</v>
      </c>
      <c r="L81" s="5" t="str">
        <f t="shared" si="52"/>
        <v>F</v>
      </c>
      <c r="M81" s="5" t="str">
        <f t="shared" si="53"/>
        <v>0</v>
      </c>
      <c r="N81" s="5">
        <v>26</v>
      </c>
      <c r="O81" s="5" t="str">
        <f t="shared" si="54"/>
        <v>A-</v>
      </c>
      <c r="P81" s="5" t="str">
        <f t="shared" si="55"/>
        <v>3.5</v>
      </c>
      <c r="Q81" s="5">
        <v>8</v>
      </c>
      <c r="R81" s="5" t="str">
        <f t="shared" si="56"/>
        <v>C</v>
      </c>
      <c r="S81" s="5" t="str">
        <f t="shared" si="57"/>
        <v>1</v>
      </c>
      <c r="T81" s="5">
        <v>5</v>
      </c>
      <c r="U81" s="5" t="str">
        <f t="shared" si="58"/>
        <v>F</v>
      </c>
      <c r="V81" s="5" t="str">
        <f t="shared" si="59"/>
        <v>0</v>
      </c>
      <c r="W81" s="5">
        <v>14</v>
      </c>
      <c r="X81" s="5" t="str">
        <f t="shared" si="60"/>
        <v>D</v>
      </c>
      <c r="Y81" s="5" t="str">
        <f t="shared" si="61"/>
        <v>1</v>
      </c>
      <c r="Z81" s="5">
        <v>10</v>
      </c>
      <c r="AA81" s="5" t="str">
        <f t="shared" si="62"/>
        <v>F</v>
      </c>
      <c r="AB81" s="5" t="str">
        <f t="shared" si="63"/>
        <v>0</v>
      </c>
      <c r="AC81" s="5">
        <v>6</v>
      </c>
      <c r="AD81" s="5" t="str">
        <f t="shared" si="64"/>
        <v>F</v>
      </c>
      <c r="AE81" s="5" t="str">
        <f t="shared" si="65"/>
        <v>0</v>
      </c>
      <c r="AF81" s="5">
        <v>12</v>
      </c>
      <c r="AG81" s="5" t="str">
        <f t="shared" si="46"/>
        <v>C</v>
      </c>
      <c r="AH81" s="5" t="str">
        <f t="shared" si="47"/>
        <v>1</v>
      </c>
      <c r="AI81" s="5">
        <v>13</v>
      </c>
      <c r="AJ81" s="5" t="str">
        <f t="shared" si="66"/>
        <v>A-</v>
      </c>
      <c r="AK81" s="5" t="str">
        <f t="shared" si="67"/>
        <v>3.5</v>
      </c>
      <c r="AL81" s="7" t="str">
        <f t="shared" si="68"/>
        <v>Fail</v>
      </c>
      <c r="AM81" s="8">
        <f t="shared" si="69"/>
        <v>0</v>
      </c>
      <c r="AN81" s="8"/>
    </row>
    <row r="82" spans="1:40" ht="21.9" customHeight="1">
      <c r="A82" s="5">
        <v>79</v>
      </c>
      <c r="B82" s="24" t="s">
        <v>517</v>
      </c>
      <c r="C82" s="5">
        <v>32</v>
      </c>
      <c r="D82" s="16" t="s">
        <v>367</v>
      </c>
      <c r="E82" s="5">
        <v>15</v>
      </c>
      <c r="F82" s="5" t="str">
        <f t="shared" si="48"/>
        <v>D</v>
      </c>
      <c r="G82" s="5" t="str">
        <f t="shared" si="49"/>
        <v>1</v>
      </c>
      <c r="H82" s="5">
        <v>23</v>
      </c>
      <c r="I82" s="5" t="str">
        <f t="shared" si="50"/>
        <v>B</v>
      </c>
      <c r="J82" s="5" t="str">
        <f t="shared" si="51"/>
        <v>3</v>
      </c>
      <c r="K82" s="5">
        <v>2</v>
      </c>
      <c r="L82" s="5" t="str">
        <f t="shared" si="52"/>
        <v>F</v>
      </c>
      <c r="M82" s="5" t="str">
        <f t="shared" si="53"/>
        <v>0</v>
      </c>
      <c r="N82" s="5">
        <v>24</v>
      </c>
      <c r="O82" s="5" t="str">
        <f t="shared" si="54"/>
        <v>A-</v>
      </c>
      <c r="P82" s="5" t="str">
        <f t="shared" si="55"/>
        <v>3.5</v>
      </c>
      <c r="Q82" s="5">
        <v>14</v>
      </c>
      <c r="R82" s="5" t="str">
        <f t="shared" si="56"/>
        <v>A</v>
      </c>
      <c r="S82" s="5" t="str">
        <f t="shared" si="57"/>
        <v>4</v>
      </c>
      <c r="T82" s="5">
        <v>7</v>
      </c>
      <c r="U82" s="5" t="str">
        <f t="shared" si="58"/>
        <v>F</v>
      </c>
      <c r="V82" s="5" t="str">
        <f t="shared" si="59"/>
        <v>0</v>
      </c>
      <c r="W82" s="5">
        <v>26</v>
      </c>
      <c r="X82" s="5" t="str">
        <f t="shared" si="60"/>
        <v>A-</v>
      </c>
      <c r="Y82" s="5" t="str">
        <f t="shared" si="61"/>
        <v>3.5</v>
      </c>
      <c r="Z82" s="5">
        <v>4</v>
      </c>
      <c r="AA82" s="5" t="str">
        <f t="shared" si="62"/>
        <v>F</v>
      </c>
      <c r="AB82" s="5" t="str">
        <f t="shared" si="63"/>
        <v>0</v>
      </c>
      <c r="AC82" s="5">
        <v>7</v>
      </c>
      <c r="AD82" s="5" t="str">
        <f t="shared" si="64"/>
        <v>F</v>
      </c>
      <c r="AE82" s="5" t="str">
        <f t="shared" si="65"/>
        <v>0</v>
      </c>
      <c r="AF82" s="5">
        <v>20</v>
      </c>
      <c r="AG82" s="5" t="str">
        <f t="shared" si="46"/>
        <v>A-</v>
      </c>
      <c r="AH82" s="5" t="str">
        <f t="shared" si="47"/>
        <v>3.5</v>
      </c>
      <c r="AI82" s="5">
        <v>15</v>
      </c>
      <c r="AJ82" s="5" t="str">
        <f t="shared" si="66"/>
        <v>A</v>
      </c>
      <c r="AK82" s="5" t="str">
        <f t="shared" si="67"/>
        <v>4</v>
      </c>
      <c r="AL82" s="7" t="str">
        <f t="shared" si="68"/>
        <v>Fail</v>
      </c>
      <c r="AM82" s="8">
        <f t="shared" si="69"/>
        <v>0</v>
      </c>
      <c r="AN82" s="8"/>
    </row>
    <row r="83" spans="1:40" ht="21.9" customHeight="1">
      <c r="A83" s="5">
        <v>80</v>
      </c>
      <c r="B83" s="24" t="s">
        <v>517</v>
      </c>
      <c r="C83" s="5">
        <v>33</v>
      </c>
      <c r="D83" s="16" t="s">
        <v>368</v>
      </c>
      <c r="E83" s="5">
        <v>19</v>
      </c>
      <c r="F83" s="5" t="str">
        <f t="shared" si="48"/>
        <v>C</v>
      </c>
      <c r="G83" s="5" t="str">
        <f t="shared" si="49"/>
        <v>2</v>
      </c>
      <c r="H83" s="5">
        <v>29</v>
      </c>
      <c r="I83" s="5" t="str">
        <f t="shared" si="50"/>
        <v>A</v>
      </c>
      <c r="J83" s="5" t="str">
        <f t="shared" si="51"/>
        <v>4</v>
      </c>
      <c r="K83" s="5">
        <v>6</v>
      </c>
      <c r="L83" s="5" t="str">
        <f t="shared" si="52"/>
        <v>D</v>
      </c>
      <c r="M83" s="5" t="str">
        <f t="shared" si="53"/>
        <v>1</v>
      </c>
      <c r="N83" s="5">
        <v>22</v>
      </c>
      <c r="O83" s="5" t="str">
        <f t="shared" si="54"/>
        <v>B</v>
      </c>
      <c r="P83" s="5" t="str">
        <f t="shared" si="55"/>
        <v>3</v>
      </c>
      <c r="Q83" s="5">
        <v>14</v>
      </c>
      <c r="R83" s="5" t="str">
        <f t="shared" si="56"/>
        <v>A</v>
      </c>
      <c r="S83" s="5" t="str">
        <f t="shared" si="57"/>
        <v>4</v>
      </c>
      <c r="T83" s="5">
        <v>10</v>
      </c>
      <c r="U83" s="5" t="str">
        <f t="shared" si="58"/>
        <v>F</v>
      </c>
      <c r="V83" s="5" t="str">
        <f t="shared" si="59"/>
        <v>0</v>
      </c>
      <c r="W83" s="5">
        <v>16</v>
      </c>
      <c r="X83" s="5" t="str">
        <f t="shared" si="60"/>
        <v>C</v>
      </c>
      <c r="Y83" s="5" t="str">
        <f t="shared" si="61"/>
        <v>1</v>
      </c>
      <c r="Z83" s="5">
        <v>7</v>
      </c>
      <c r="AA83" s="5" t="str">
        <f t="shared" si="62"/>
        <v>F</v>
      </c>
      <c r="AB83" s="5" t="str">
        <f t="shared" si="63"/>
        <v>0</v>
      </c>
      <c r="AC83" s="5">
        <v>12</v>
      </c>
      <c r="AD83" s="5" t="str">
        <f t="shared" si="64"/>
        <v>F</v>
      </c>
      <c r="AE83" s="5" t="str">
        <f t="shared" si="65"/>
        <v>0</v>
      </c>
      <c r="AF83" s="5">
        <v>20</v>
      </c>
      <c r="AG83" s="5" t="str">
        <f t="shared" si="46"/>
        <v>A-</v>
      </c>
      <c r="AH83" s="5" t="str">
        <f t="shared" si="47"/>
        <v>3.5</v>
      </c>
      <c r="AI83" s="5">
        <v>13</v>
      </c>
      <c r="AJ83" s="5" t="str">
        <f t="shared" si="66"/>
        <v>A-</v>
      </c>
      <c r="AK83" s="5" t="str">
        <f t="shared" si="67"/>
        <v>3.5</v>
      </c>
      <c r="AL83" s="7" t="str">
        <f t="shared" si="68"/>
        <v>Fail</v>
      </c>
      <c r="AM83" s="8">
        <f t="shared" si="69"/>
        <v>0</v>
      </c>
      <c r="AN83" s="8"/>
    </row>
    <row r="84" spans="1:40" ht="21.9" customHeight="1">
      <c r="A84" s="5">
        <v>81</v>
      </c>
      <c r="B84" s="24" t="s">
        <v>517</v>
      </c>
      <c r="C84" s="5">
        <v>37</v>
      </c>
      <c r="D84" s="16" t="s">
        <v>372</v>
      </c>
      <c r="E84" s="5">
        <v>16</v>
      </c>
      <c r="F84" s="5" t="str">
        <f t="shared" si="48"/>
        <v>C</v>
      </c>
      <c r="G84" s="5" t="str">
        <f t="shared" si="49"/>
        <v>1</v>
      </c>
      <c r="H84" s="5">
        <v>23</v>
      </c>
      <c r="I84" s="5" t="str">
        <f t="shared" si="50"/>
        <v>B</v>
      </c>
      <c r="J84" s="5" t="str">
        <f t="shared" si="51"/>
        <v>3</v>
      </c>
      <c r="K84" s="5">
        <v>6</v>
      </c>
      <c r="L84" s="5" t="str">
        <f t="shared" si="52"/>
        <v>D</v>
      </c>
      <c r="M84" s="5" t="str">
        <f t="shared" si="53"/>
        <v>1</v>
      </c>
      <c r="N84" s="5">
        <v>20</v>
      </c>
      <c r="O84" s="5" t="str">
        <f t="shared" si="54"/>
        <v>B</v>
      </c>
      <c r="P84" s="5" t="str">
        <f t="shared" si="55"/>
        <v>3</v>
      </c>
      <c r="Q84" s="5">
        <v>10</v>
      </c>
      <c r="R84" s="5" t="str">
        <f t="shared" si="56"/>
        <v>B</v>
      </c>
      <c r="S84" s="5" t="str">
        <f t="shared" si="57"/>
        <v>2</v>
      </c>
      <c r="T84" s="5">
        <v>26</v>
      </c>
      <c r="U84" s="5" t="str">
        <f t="shared" si="58"/>
        <v>A-</v>
      </c>
      <c r="V84" s="5" t="str">
        <f t="shared" si="59"/>
        <v>3.5</v>
      </c>
      <c r="W84" s="5">
        <v>14</v>
      </c>
      <c r="X84" s="5" t="str">
        <f t="shared" si="60"/>
        <v>D</v>
      </c>
      <c r="Y84" s="5" t="str">
        <f t="shared" si="61"/>
        <v>1</v>
      </c>
      <c r="Z84" s="5">
        <v>12</v>
      </c>
      <c r="AA84" s="5" t="str">
        <f t="shared" si="62"/>
        <v>F</v>
      </c>
      <c r="AB84" s="5" t="str">
        <f t="shared" si="63"/>
        <v>0</v>
      </c>
      <c r="AC84" s="5">
        <v>9</v>
      </c>
      <c r="AD84" s="5" t="str">
        <f t="shared" si="64"/>
        <v>F</v>
      </c>
      <c r="AE84" s="5" t="str">
        <f t="shared" si="65"/>
        <v>0</v>
      </c>
      <c r="AF84" s="5">
        <v>14</v>
      </c>
      <c r="AG84" s="5" t="str">
        <f t="shared" si="46"/>
        <v>C</v>
      </c>
      <c r="AH84" s="5" t="str">
        <f t="shared" si="47"/>
        <v>2</v>
      </c>
      <c r="AI84" s="5">
        <v>13</v>
      </c>
      <c r="AJ84" s="5" t="str">
        <f t="shared" si="66"/>
        <v>A-</v>
      </c>
      <c r="AK84" s="5" t="str">
        <f t="shared" si="67"/>
        <v>3.5</v>
      </c>
      <c r="AL84" s="7" t="str">
        <f t="shared" si="68"/>
        <v>Fail</v>
      </c>
      <c r="AM84" s="8">
        <f t="shared" si="69"/>
        <v>0</v>
      </c>
      <c r="AN84" s="8"/>
    </row>
    <row r="85" spans="1:40" ht="21.9" customHeight="1">
      <c r="A85" s="5">
        <v>82</v>
      </c>
      <c r="B85" s="24" t="s">
        <v>517</v>
      </c>
      <c r="C85" s="5">
        <v>38</v>
      </c>
      <c r="D85" s="16" t="s">
        <v>373</v>
      </c>
      <c r="E85" s="5">
        <v>23</v>
      </c>
      <c r="F85" s="5" t="str">
        <f t="shared" si="48"/>
        <v>B</v>
      </c>
      <c r="G85" s="5" t="str">
        <f t="shared" si="49"/>
        <v>3</v>
      </c>
      <c r="H85" s="5">
        <v>28</v>
      </c>
      <c r="I85" s="5" t="str">
        <f t="shared" si="50"/>
        <v>A</v>
      </c>
      <c r="J85" s="5" t="str">
        <f t="shared" si="51"/>
        <v>4</v>
      </c>
      <c r="K85" s="5">
        <v>0</v>
      </c>
      <c r="L85" s="5" t="str">
        <f t="shared" si="52"/>
        <v>F</v>
      </c>
      <c r="M85" s="5" t="str">
        <f t="shared" si="53"/>
        <v>0</v>
      </c>
      <c r="N85" s="5">
        <v>22</v>
      </c>
      <c r="O85" s="5" t="str">
        <f t="shared" si="54"/>
        <v>B</v>
      </c>
      <c r="P85" s="5" t="str">
        <f t="shared" si="55"/>
        <v>3</v>
      </c>
      <c r="Q85" s="5">
        <v>12</v>
      </c>
      <c r="R85" s="5" t="str">
        <f t="shared" si="56"/>
        <v>A-</v>
      </c>
      <c r="S85" s="5" t="str">
        <f t="shared" si="57"/>
        <v>3.5</v>
      </c>
      <c r="T85" s="5">
        <v>14</v>
      </c>
      <c r="U85" s="5" t="str">
        <f t="shared" si="58"/>
        <v>D</v>
      </c>
      <c r="V85" s="5" t="str">
        <f t="shared" si="59"/>
        <v>1</v>
      </c>
      <c r="W85" s="5">
        <v>16</v>
      </c>
      <c r="X85" s="5" t="str">
        <f t="shared" si="60"/>
        <v>C</v>
      </c>
      <c r="Y85" s="5" t="str">
        <f t="shared" si="61"/>
        <v>1</v>
      </c>
      <c r="Z85" s="5">
        <v>11</v>
      </c>
      <c r="AA85" s="5" t="str">
        <f t="shared" si="62"/>
        <v>F</v>
      </c>
      <c r="AB85" s="5" t="str">
        <f t="shared" si="63"/>
        <v>0</v>
      </c>
      <c r="AC85" s="5">
        <v>8</v>
      </c>
      <c r="AD85" s="5" t="str">
        <f t="shared" si="64"/>
        <v>F</v>
      </c>
      <c r="AE85" s="5" t="str">
        <f t="shared" si="65"/>
        <v>0</v>
      </c>
      <c r="AF85" s="5">
        <v>20</v>
      </c>
      <c r="AG85" s="5" t="str">
        <f t="shared" si="46"/>
        <v>A-</v>
      </c>
      <c r="AH85" s="5" t="str">
        <f t="shared" si="47"/>
        <v>3.5</v>
      </c>
      <c r="AI85" s="5">
        <v>11</v>
      </c>
      <c r="AJ85" s="5" t="str">
        <f t="shared" si="66"/>
        <v>B</v>
      </c>
      <c r="AK85" s="5" t="str">
        <f t="shared" si="67"/>
        <v>2</v>
      </c>
      <c r="AL85" s="7" t="str">
        <f t="shared" si="68"/>
        <v>Fail</v>
      </c>
      <c r="AM85" s="8">
        <f t="shared" si="69"/>
        <v>0</v>
      </c>
      <c r="AN85" s="8"/>
    </row>
    <row r="86" spans="1:40" ht="21.9" customHeight="1">
      <c r="A86" s="5">
        <v>83</v>
      </c>
      <c r="B86" s="24" t="s">
        <v>517</v>
      </c>
      <c r="C86" s="5">
        <v>40</v>
      </c>
      <c r="D86" s="16" t="s">
        <v>375</v>
      </c>
      <c r="E86" s="5">
        <v>26</v>
      </c>
      <c r="F86" s="5" t="str">
        <f t="shared" si="48"/>
        <v>A-</v>
      </c>
      <c r="G86" s="5" t="str">
        <f t="shared" si="49"/>
        <v>3.5</v>
      </c>
      <c r="H86" s="5">
        <v>33</v>
      </c>
      <c r="I86" s="5" t="str">
        <f t="shared" si="50"/>
        <v>A+</v>
      </c>
      <c r="J86" s="5" t="str">
        <f t="shared" si="51"/>
        <v>5</v>
      </c>
      <c r="K86" s="5">
        <v>7</v>
      </c>
      <c r="L86" s="5" t="str">
        <f t="shared" si="52"/>
        <v>D</v>
      </c>
      <c r="M86" s="5" t="str">
        <f t="shared" si="53"/>
        <v>1</v>
      </c>
      <c r="N86" s="5">
        <v>26</v>
      </c>
      <c r="O86" s="5" t="str">
        <f t="shared" si="54"/>
        <v>A-</v>
      </c>
      <c r="P86" s="5" t="str">
        <f t="shared" si="55"/>
        <v>3.5</v>
      </c>
      <c r="Q86" s="5">
        <v>12</v>
      </c>
      <c r="R86" s="5" t="str">
        <f t="shared" si="56"/>
        <v>A-</v>
      </c>
      <c r="S86" s="5" t="str">
        <f t="shared" si="57"/>
        <v>3.5</v>
      </c>
      <c r="T86" s="5">
        <v>5</v>
      </c>
      <c r="U86" s="5" t="str">
        <f t="shared" si="58"/>
        <v>F</v>
      </c>
      <c r="V86" s="5" t="str">
        <f t="shared" si="59"/>
        <v>0</v>
      </c>
      <c r="W86" s="5">
        <v>13</v>
      </c>
      <c r="X86" s="5" t="str">
        <f t="shared" si="60"/>
        <v>D</v>
      </c>
      <c r="Y86" s="5" t="str">
        <f t="shared" si="61"/>
        <v>1</v>
      </c>
      <c r="Z86" s="5">
        <v>14</v>
      </c>
      <c r="AA86" s="5" t="str">
        <f t="shared" si="62"/>
        <v>D</v>
      </c>
      <c r="AB86" s="5" t="str">
        <f t="shared" si="63"/>
        <v>1</v>
      </c>
      <c r="AC86" s="5">
        <v>10</v>
      </c>
      <c r="AD86" s="5" t="str">
        <f t="shared" si="64"/>
        <v>F</v>
      </c>
      <c r="AE86" s="5" t="str">
        <f t="shared" si="65"/>
        <v>0</v>
      </c>
      <c r="AF86" s="5">
        <v>5</v>
      </c>
      <c r="AG86" s="5" t="str">
        <f t="shared" si="46"/>
        <v>F</v>
      </c>
      <c r="AH86" s="5" t="str">
        <f t="shared" si="47"/>
        <v>0</v>
      </c>
      <c r="AI86" s="5">
        <v>17</v>
      </c>
      <c r="AJ86" s="5" t="str">
        <f t="shared" si="66"/>
        <v>A+</v>
      </c>
      <c r="AK86" s="5" t="str">
        <f t="shared" si="67"/>
        <v>5</v>
      </c>
      <c r="AL86" s="7" t="str">
        <f t="shared" si="68"/>
        <v>Fail</v>
      </c>
      <c r="AM86" s="8">
        <f t="shared" si="69"/>
        <v>0</v>
      </c>
      <c r="AN86" s="8"/>
    </row>
    <row r="87" spans="1:40" ht="21.9" customHeight="1">
      <c r="A87" s="5">
        <v>84</v>
      </c>
      <c r="B87" s="24" t="s">
        <v>517</v>
      </c>
      <c r="C87" s="5">
        <v>42</v>
      </c>
      <c r="D87" s="16" t="s">
        <v>377</v>
      </c>
      <c r="E87" s="5">
        <v>23</v>
      </c>
      <c r="F87" s="5" t="str">
        <f t="shared" si="48"/>
        <v>B</v>
      </c>
      <c r="G87" s="5" t="str">
        <f t="shared" si="49"/>
        <v>3</v>
      </c>
      <c r="H87" s="5">
        <v>25</v>
      </c>
      <c r="I87" s="5" t="str">
        <f t="shared" si="50"/>
        <v>A-</v>
      </c>
      <c r="J87" s="5" t="str">
        <f t="shared" si="51"/>
        <v>3.5</v>
      </c>
      <c r="K87" s="5">
        <v>7</v>
      </c>
      <c r="L87" s="5" t="str">
        <f t="shared" si="52"/>
        <v>D</v>
      </c>
      <c r="M87" s="5" t="str">
        <f t="shared" si="53"/>
        <v>1</v>
      </c>
      <c r="N87" s="5">
        <v>24</v>
      </c>
      <c r="O87" s="5" t="str">
        <f t="shared" si="54"/>
        <v>A-</v>
      </c>
      <c r="P87" s="5" t="str">
        <f t="shared" si="55"/>
        <v>3.5</v>
      </c>
      <c r="Q87" s="5">
        <v>12</v>
      </c>
      <c r="R87" s="5" t="str">
        <f t="shared" si="56"/>
        <v>A-</v>
      </c>
      <c r="S87" s="5" t="str">
        <f t="shared" si="57"/>
        <v>3.5</v>
      </c>
      <c r="T87" s="5">
        <v>16</v>
      </c>
      <c r="U87" s="5" t="str">
        <f t="shared" si="58"/>
        <v>C</v>
      </c>
      <c r="V87" s="5" t="str">
        <f t="shared" si="59"/>
        <v>1</v>
      </c>
      <c r="W87" s="5">
        <v>20</v>
      </c>
      <c r="X87" s="5" t="str">
        <f t="shared" si="60"/>
        <v>B</v>
      </c>
      <c r="Y87" s="5" t="str">
        <f t="shared" si="61"/>
        <v>3</v>
      </c>
      <c r="Z87" s="5">
        <v>14</v>
      </c>
      <c r="AA87" s="5" t="str">
        <f t="shared" si="62"/>
        <v>D</v>
      </c>
      <c r="AB87" s="5" t="str">
        <f t="shared" si="63"/>
        <v>1</v>
      </c>
      <c r="AC87" s="5">
        <v>11</v>
      </c>
      <c r="AD87" s="5" t="str">
        <f t="shared" si="64"/>
        <v>F</v>
      </c>
      <c r="AE87" s="5" t="str">
        <f t="shared" si="65"/>
        <v>0</v>
      </c>
      <c r="AF87" s="5">
        <v>20</v>
      </c>
      <c r="AG87" s="5" t="str">
        <f t="shared" si="46"/>
        <v>A-</v>
      </c>
      <c r="AH87" s="5" t="str">
        <f t="shared" si="47"/>
        <v>3.5</v>
      </c>
      <c r="AI87" s="5">
        <v>17</v>
      </c>
      <c r="AJ87" s="5" t="str">
        <f t="shared" si="66"/>
        <v>A+</v>
      </c>
      <c r="AK87" s="5" t="str">
        <f t="shared" si="67"/>
        <v>5</v>
      </c>
      <c r="AL87" s="7" t="str">
        <f t="shared" si="68"/>
        <v>Fail</v>
      </c>
      <c r="AM87" s="8">
        <f t="shared" si="69"/>
        <v>0</v>
      </c>
      <c r="AN87" s="8"/>
    </row>
    <row r="88" spans="1:40" ht="21.9" customHeight="1">
      <c r="A88" s="5">
        <v>85</v>
      </c>
      <c r="B88" s="24" t="s">
        <v>517</v>
      </c>
      <c r="C88" s="5">
        <v>43</v>
      </c>
      <c r="D88" s="16" t="s">
        <v>378</v>
      </c>
      <c r="E88" s="5">
        <v>20</v>
      </c>
      <c r="F88" s="5" t="str">
        <f t="shared" si="48"/>
        <v>B</v>
      </c>
      <c r="G88" s="5" t="str">
        <f t="shared" si="49"/>
        <v>3</v>
      </c>
      <c r="H88" s="5">
        <v>24</v>
      </c>
      <c r="I88" s="5" t="str">
        <f t="shared" si="50"/>
        <v>A-</v>
      </c>
      <c r="J88" s="5" t="str">
        <f t="shared" si="51"/>
        <v>3.5</v>
      </c>
      <c r="K88" s="5">
        <v>10</v>
      </c>
      <c r="L88" s="5" t="str">
        <f t="shared" si="52"/>
        <v>B</v>
      </c>
      <c r="M88" s="5" t="str">
        <f t="shared" si="53"/>
        <v>2</v>
      </c>
      <c r="N88" s="5">
        <v>20</v>
      </c>
      <c r="O88" s="5" t="str">
        <f t="shared" si="54"/>
        <v>B</v>
      </c>
      <c r="P88" s="5" t="str">
        <f t="shared" si="55"/>
        <v>3</v>
      </c>
      <c r="Q88" s="5">
        <v>12</v>
      </c>
      <c r="R88" s="5" t="str">
        <f t="shared" si="56"/>
        <v>A-</v>
      </c>
      <c r="S88" s="5" t="str">
        <f t="shared" si="57"/>
        <v>3.5</v>
      </c>
      <c r="T88" s="5">
        <v>8</v>
      </c>
      <c r="U88" s="5" t="str">
        <f t="shared" si="58"/>
        <v>F</v>
      </c>
      <c r="V88" s="5" t="str">
        <f t="shared" si="59"/>
        <v>0</v>
      </c>
      <c r="W88" s="5">
        <v>16</v>
      </c>
      <c r="X88" s="5" t="str">
        <f t="shared" si="60"/>
        <v>C</v>
      </c>
      <c r="Y88" s="5" t="str">
        <f t="shared" si="61"/>
        <v>1</v>
      </c>
      <c r="Z88" s="5">
        <v>6</v>
      </c>
      <c r="AA88" s="5" t="str">
        <f t="shared" si="62"/>
        <v>F</v>
      </c>
      <c r="AB88" s="5" t="str">
        <f t="shared" si="63"/>
        <v>0</v>
      </c>
      <c r="AC88" s="5">
        <v>11</v>
      </c>
      <c r="AD88" s="5" t="str">
        <f t="shared" si="64"/>
        <v>F</v>
      </c>
      <c r="AE88" s="5" t="str">
        <f t="shared" si="65"/>
        <v>0</v>
      </c>
      <c r="AF88" s="5">
        <v>6</v>
      </c>
      <c r="AG88" s="5" t="str">
        <f t="shared" si="46"/>
        <v>F</v>
      </c>
      <c r="AH88" s="5" t="str">
        <f t="shared" si="47"/>
        <v>0</v>
      </c>
      <c r="AI88" s="5">
        <v>11</v>
      </c>
      <c r="AJ88" s="5" t="str">
        <f t="shared" si="66"/>
        <v>B</v>
      </c>
      <c r="AK88" s="5" t="str">
        <f t="shared" si="67"/>
        <v>2</v>
      </c>
      <c r="AL88" s="7" t="str">
        <f t="shared" si="68"/>
        <v>Fail</v>
      </c>
      <c r="AM88" s="8">
        <f t="shared" si="69"/>
        <v>0</v>
      </c>
      <c r="AN88" s="8"/>
    </row>
    <row r="89" spans="1:40" ht="21.9" customHeight="1">
      <c r="A89" s="5">
        <v>86</v>
      </c>
      <c r="B89" s="24" t="s">
        <v>518</v>
      </c>
      <c r="C89" s="5">
        <v>4</v>
      </c>
      <c r="D89" s="13" t="s">
        <v>382</v>
      </c>
      <c r="E89" s="5">
        <v>14</v>
      </c>
      <c r="F89" s="5" t="str">
        <f t="shared" si="48"/>
        <v>D</v>
      </c>
      <c r="G89" s="5" t="str">
        <f t="shared" si="49"/>
        <v>1</v>
      </c>
      <c r="H89" s="5">
        <v>31</v>
      </c>
      <c r="I89" s="5" t="str">
        <f t="shared" si="50"/>
        <v>A</v>
      </c>
      <c r="J89" s="5" t="str">
        <f t="shared" si="51"/>
        <v>4</v>
      </c>
      <c r="K89" s="5">
        <v>6</v>
      </c>
      <c r="L89" s="5" t="str">
        <f t="shared" si="52"/>
        <v>D</v>
      </c>
      <c r="M89" s="5" t="str">
        <f t="shared" si="53"/>
        <v>1</v>
      </c>
      <c r="N89" s="5">
        <v>22</v>
      </c>
      <c r="O89" s="5" t="str">
        <f t="shared" si="54"/>
        <v>B</v>
      </c>
      <c r="P89" s="5" t="str">
        <f t="shared" si="55"/>
        <v>3</v>
      </c>
      <c r="Q89" s="5">
        <v>12</v>
      </c>
      <c r="R89" s="5" t="str">
        <f t="shared" si="56"/>
        <v>A-</v>
      </c>
      <c r="S89" s="5" t="str">
        <f t="shared" si="57"/>
        <v>3.5</v>
      </c>
      <c r="T89" s="5">
        <v>26</v>
      </c>
      <c r="U89" s="5" t="str">
        <f t="shared" si="58"/>
        <v>A-</v>
      </c>
      <c r="V89" s="5" t="str">
        <f t="shared" si="59"/>
        <v>3.5</v>
      </c>
      <c r="W89" s="5">
        <v>14</v>
      </c>
      <c r="X89" s="5" t="str">
        <f t="shared" si="60"/>
        <v>D</v>
      </c>
      <c r="Y89" s="5" t="str">
        <f t="shared" si="61"/>
        <v>1</v>
      </c>
      <c r="Z89" s="5">
        <v>36</v>
      </c>
      <c r="AA89" s="5" t="str">
        <f t="shared" si="62"/>
        <v>A+</v>
      </c>
      <c r="AB89" s="5" t="str">
        <f t="shared" si="63"/>
        <v>5</v>
      </c>
      <c r="AC89" s="5">
        <v>22</v>
      </c>
      <c r="AD89" s="5" t="str">
        <f t="shared" si="64"/>
        <v>B</v>
      </c>
      <c r="AE89" s="5" t="str">
        <f t="shared" si="65"/>
        <v>3</v>
      </c>
      <c r="AF89" s="5">
        <v>6</v>
      </c>
      <c r="AG89" s="5" t="str">
        <f t="shared" ref="AG89:AG120" si="70">IF(AF89&gt;=16, "A+", IF(AF89&gt;=14, "A", IF(AF89&gt;=12, "A-", IF(AF89&gt;=10, "B", IF(AF89&gt;=8, "C", IF(AF89&gt;=6, "D", IF(AF89&lt;6, "F")))))))</f>
        <v>D</v>
      </c>
      <c r="AH89" s="5" t="str">
        <f t="shared" ref="AH89:AH120" si="71">IF(AF89&gt;=16, "5", IF(AF89&gt;=14, "4", IF(AF89&gt;=12, "3.5", IF(AF89&gt;=20, "3", IF(AF89&gt;8, "2", IF(AF89&gt;=6, "1", IF(AF89&lt;6, "0")))))))</f>
        <v>1</v>
      </c>
      <c r="AI89" s="5">
        <v>12</v>
      </c>
      <c r="AJ89" s="5" t="str">
        <f t="shared" si="66"/>
        <v>A-</v>
      </c>
      <c r="AK89" s="5" t="str">
        <f t="shared" si="67"/>
        <v>3.5</v>
      </c>
      <c r="AL89" s="7" t="str">
        <f t="shared" si="68"/>
        <v>Fail</v>
      </c>
      <c r="AM89" s="8">
        <f t="shared" si="69"/>
        <v>0</v>
      </c>
      <c r="AN89" s="8"/>
    </row>
    <row r="90" spans="1:40" ht="21.9" customHeight="1">
      <c r="A90" s="5">
        <v>87</v>
      </c>
      <c r="B90" s="24" t="s">
        <v>518</v>
      </c>
      <c r="C90" s="5">
        <v>5</v>
      </c>
      <c r="D90" s="13" t="s">
        <v>383</v>
      </c>
      <c r="E90" s="5">
        <v>20</v>
      </c>
      <c r="F90" s="5" t="str">
        <f t="shared" si="48"/>
        <v>B</v>
      </c>
      <c r="G90" s="5" t="str">
        <f t="shared" si="49"/>
        <v>3</v>
      </c>
      <c r="H90" s="5">
        <v>30</v>
      </c>
      <c r="I90" s="5" t="str">
        <f t="shared" si="50"/>
        <v>A</v>
      </c>
      <c r="J90" s="5" t="str">
        <f t="shared" si="51"/>
        <v>4</v>
      </c>
      <c r="K90" s="5">
        <v>14</v>
      </c>
      <c r="L90" s="5" t="str">
        <f t="shared" si="52"/>
        <v>A</v>
      </c>
      <c r="M90" s="5" t="str">
        <f t="shared" si="53"/>
        <v>4</v>
      </c>
      <c r="N90" s="5">
        <v>26</v>
      </c>
      <c r="O90" s="5" t="str">
        <f t="shared" si="54"/>
        <v>A-</v>
      </c>
      <c r="P90" s="5" t="str">
        <f t="shared" si="55"/>
        <v>3.5</v>
      </c>
      <c r="Q90" s="5">
        <v>17</v>
      </c>
      <c r="R90" s="5" t="str">
        <f t="shared" si="56"/>
        <v>A+</v>
      </c>
      <c r="S90" s="5" t="str">
        <f t="shared" si="57"/>
        <v>5</v>
      </c>
      <c r="T90" s="5">
        <v>7</v>
      </c>
      <c r="U90" s="5" t="str">
        <f t="shared" si="58"/>
        <v>F</v>
      </c>
      <c r="V90" s="5" t="str">
        <f t="shared" si="59"/>
        <v>0</v>
      </c>
      <c r="W90" s="5">
        <v>16</v>
      </c>
      <c r="X90" s="5" t="str">
        <f t="shared" si="60"/>
        <v>C</v>
      </c>
      <c r="Y90" s="5" t="str">
        <f t="shared" si="61"/>
        <v>1</v>
      </c>
      <c r="Z90" s="5">
        <v>38</v>
      </c>
      <c r="AA90" s="5" t="str">
        <f t="shared" si="62"/>
        <v>A+</v>
      </c>
      <c r="AB90" s="5" t="str">
        <f t="shared" si="63"/>
        <v>5</v>
      </c>
      <c r="AC90" s="5">
        <v>32</v>
      </c>
      <c r="AD90" s="5" t="str">
        <f t="shared" si="64"/>
        <v>A+</v>
      </c>
      <c r="AE90" s="5" t="str">
        <f t="shared" si="65"/>
        <v>5</v>
      </c>
      <c r="AF90" s="5">
        <v>18</v>
      </c>
      <c r="AG90" s="5" t="str">
        <f t="shared" si="70"/>
        <v>A+</v>
      </c>
      <c r="AH90" s="5" t="str">
        <f t="shared" si="71"/>
        <v>5</v>
      </c>
      <c r="AI90" s="5">
        <v>19</v>
      </c>
      <c r="AJ90" s="5" t="str">
        <f t="shared" si="66"/>
        <v>A+</v>
      </c>
      <c r="AK90" s="5" t="str">
        <f t="shared" si="67"/>
        <v>5</v>
      </c>
      <c r="AL90" s="7" t="str">
        <f t="shared" si="68"/>
        <v>Fail</v>
      </c>
      <c r="AM90" s="8">
        <f t="shared" si="69"/>
        <v>0</v>
      </c>
      <c r="AN90" s="8"/>
    </row>
    <row r="91" spans="1:40" ht="21.9" customHeight="1">
      <c r="A91" s="5">
        <v>88</v>
      </c>
      <c r="B91" s="24" t="s">
        <v>518</v>
      </c>
      <c r="C91" s="5">
        <v>7</v>
      </c>
      <c r="D91" s="13" t="s">
        <v>385</v>
      </c>
      <c r="E91" s="5">
        <v>17</v>
      </c>
      <c r="F91" s="5" t="str">
        <f t="shared" si="48"/>
        <v>C</v>
      </c>
      <c r="G91" s="5" t="str">
        <f t="shared" si="49"/>
        <v>2</v>
      </c>
      <c r="H91" s="5">
        <v>28</v>
      </c>
      <c r="I91" s="5" t="str">
        <f t="shared" si="50"/>
        <v>A</v>
      </c>
      <c r="J91" s="5" t="str">
        <f t="shared" si="51"/>
        <v>4</v>
      </c>
      <c r="K91" s="5">
        <v>7</v>
      </c>
      <c r="L91" s="5" t="str">
        <f t="shared" si="52"/>
        <v>D</v>
      </c>
      <c r="M91" s="5" t="str">
        <f t="shared" si="53"/>
        <v>1</v>
      </c>
      <c r="N91" s="5">
        <v>14</v>
      </c>
      <c r="O91" s="5" t="str">
        <f t="shared" si="54"/>
        <v>D</v>
      </c>
      <c r="P91" s="5" t="str">
        <f t="shared" si="55"/>
        <v>1</v>
      </c>
      <c r="Q91" s="5">
        <v>10</v>
      </c>
      <c r="R91" s="5" t="str">
        <f t="shared" si="56"/>
        <v>B</v>
      </c>
      <c r="S91" s="5" t="str">
        <f t="shared" si="57"/>
        <v>2</v>
      </c>
      <c r="T91" s="5">
        <v>5</v>
      </c>
      <c r="U91" s="5" t="str">
        <f t="shared" si="58"/>
        <v>F</v>
      </c>
      <c r="V91" s="5" t="str">
        <f t="shared" si="59"/>
        <v>0</v>
      </c>
      <c r="W91" s="5">
        <v>13</v>
      </c>
      <c r="X91" s="5" t="str">
        <f t="shared" si="60"/>
        <v>D</v>
      </c>
      <c r="Y91" s="5" t="str">
        <f t="shared" si="61"/>
        <v>1</v>
      </c>
      <c r="Z91" s="5">
        <v>34</v>
      </c>
      <c r="AA91" s="5" t="str">
        <f t="shared" si="62"/>
        <v>A+</v>
      </c>
      <c r="AB91" s="5" t="str">
        <f t="shared" si="63"/>
        <v>5</v>
      </c>
      <c r="AC91" s="5">
        <v>36</v>
      </c>
      <c r="AD91" s="5" t="str">
        <f t="shared" si="64"/>
        <v>A+</v>
      </c>
      <c r="AE91" s="5" t="str">
        <f t="shared" si="65"/>
        <v>5</v>
      </c>
      <c r="AF91" s="5">
        <v>10</v>
      </c>
      <c r="AG91" s="5" t="str">
        <f t="shared" si="70"/>
        <v>B</v>
      </c>
      <c r="AH91" s="5" t="str">
        <f t="shared" si="71"/>
        <v>2</v>
      </c>
      <c r="AI91" s="5">
        <v>15</v>
      </c>
      <c r="AJ91" s="5" t="str">
        <f t="shared" si="66"/>
        <v>A</v>
      </c>
      <c r="AK91" s="5" t="str">
        <f t="shared" si="67"/>
        <v>4</v>
      </c>
      <c r="AL91" s="7" t="str">
        <f t="shared" si="68"/>
        <v>Fail</v>
      </c>
      <c r="AM91" s="8">
        <f t="shared" si="69"/>
        <v>0</v>
      </c>
      <c r="AN91" s="8"/>
    </row>
    <row r="92" spans="1:40" ht="21.9" customHeight="1">
      <c r="A92" s="5">
        <v>89</v>
      </c>
      <c r="B92" s="24" t="s">
        <v>518</v>
      </c>
      <c r="C92" s="5">
        <v>15</v>
      </c>
      <c r="D92" s="13" t="s">
        <v>393</v>
      </c>
      <c r="E92" s="5">
        <v>13</v>
      </c>
      <c r="F92" s="5" t="str">
        <f t="shared" si="48"/>
        <v>D</v>
      </c>
      <c r="G92" s="5" t="str">
        <f t="shared" si="49"/>
        <v>1</v>
      </c>
      <c r="H92" s="5">
        <v>21</v>
      </c>
      <c r="I92" s="5" t="str">
        <f t="shared" si="50"/>
        <v>B</v>
      </c>
      <c r="J92" s="5" t="str">
        <f t="shared" si="51"/>
        <v>3</v>
      </c>
      <c r="K92" s="5">
        <v>0</v>
      </c>
      <c r="L92" s="5" t="str">
        <f t="shared" si="52"/>
        <v>F</v>
      </c>
      <c r="M92" s="5" t="str">
        <f t="shared" si="53"/>
        <v>0</v>
      </c>
      <c r="N92" s="5">
        <v>18</v>
      </c>
      <c r="O92" s="5" t="str">
        <f t="shared" si="54"/>
        <v>C</v>
      </c>
      <c r="P92" s="5" t="str">
        <f t="shared" si="55"/>
        <v>2</v>
      </c>
      <c r="Q92" s="5">
        <v>14</v>
      </c>
      <c r="R92" s="5" t="str">
        <f t="shared" si="56"/>
        <v>A</v>
      </c>
      <c r="S92" s="5" t="str">
        <f t="shared" si="57"/>
        <v>4</v>
      </c>
      <c r="T92" s="5">
        <v>5</v>
      </c>
      <c r="U92" s="5" t="str">
        <f t="shared" si="58"/>
        <v>F</v>
      </c>
      <c r="V92" s="5" t="str">
        <f t="shared" si="59"/>
        <v>0</v>
      </c>
      <c r="W92" s="5">
        <v>14</v>
      </c>
      <c r="X92" s="5" t="str">
        <f t="shared" si="60"/>
        <v>D</v>
      </c>
      <c r="Y92" s="5" t="str">
        <f t="shared" si="61"/>
        <v>1</v>
      </c>
      <c r="Z92" s="5">
        <v>24</v>
      </c>
      <c r="AA92" s="5" t="str">
        <f t="shared" si="62"/>
        <v>A-</v>
      </c>
      <c r="AB92" s="5" t="str">
        <f t="shared" si="63"/>
        <v>3.5</v>
      </c>
      <c r="AC92" s="5">
        <v>10</v>
      </c>
      <c r="AD92" s="5" t="str">
        <f t="shared" si="64"/>
        <v>F</v>
      </c>
      <c r="AE92" s="5" t="str">
        <f t="shared" si="65"/>
        <v>0</v>
      </c>
      <c r="AF92" s="5"/>
      <c r="AG92" s="5" t="str">
        <f t="shared" si="70"/>
        <v>F</v>
      </c>
      <c r="AH92" s="5" t="str">
        <f t="shared" si="71"/>
        <v>0</v>
      </c>
      <c r="AI92" s="5">
        <v>13</v>
      </c>
      <c r="AJ92" s="5" t="str">
        <f t="shared" si="66"/>
        <v>A-</v>
      </c>
      <c r="AK92" s="5" t="str">
        <f t="shared" si="67"/>
        <v>3.5</v>
      </c>
      <c r="AL92" s="7" t="str">
        <f t="shared" si="68"/>
        <v>Fail</v>
      </c>
      <c r="AM92" s="8">
        <f t="shared" si="69"/>
        <v>0</v>
      </c>
      <c r="AN92" s="8"/>
    </row>
    <row r="93" spans="1:40" ht="21.9" customHeight="1">
      <c r="A93" s="5">
        <v>90</v>
      </c>
      <c r="B93" s="24" t="s">
        <v>518</v>
      </c>
      <c r="C93" s="5">
        <v>17</v>
      </c>
      <c r="D93" s="13" t="s">
        <v>395</v>
      </c>
      <c r="E93" s="5">
        <v>16</v>
      </c>
      <c r="F93" s="5" t="str">
        <f t="shared" si="48"/>
        <v>C</v>
      </c>
      <c r="G93" s="5" t="str">
        <f t="shared" si="49"/>
        <v>1</v>
      </c>
      <c r="H93" s="5">
        <v>26</v>
      </c>
      <c r="I93" s="5" t="str">
        <f t="shared" si="50"/>
        <v>A-</v>
      </c>
      <c r="J93" s="5" t="str">
        <f t="shared" si="51"/>
        <v>3.5</v>
      </c>
      <c r="K93" s="5">
        <v>0</v>
      </c>
      <c r="L93" s="5" t="str">
        <f t="shared" si="52"/>
        <v>F</v>
      </c>
      <c r="M93" s="5" t="str">
        <f t="shared" si="53"/>
        <v>0</v>
      </c>
      <c r="N93" s="5"/>
      <c r="O93" s="5" t="str">
        <f t="shared" si="54"/>
        <v>F</v>
      </c>
      <c r="P93" s="5" t="str">
        <f t="shared" si="55"/>
        <v>0</v>
      </c>
      <c r="Q93" s="5">
        <v>8</v>
      </c>
      <c r="R93" s="5" t="str">
        <f t="shared" si="56"/>
        <v>C</v>
      </c>
      <c r="S93" s="5" t="str">
        <f t="shared" si="57"/>
        <v>1</v>
      </c>
      <c r="T93" s="5"/>
      <c r="U93" s="5" t="str">
        <f t="shared" si="58"/>
        <v>F</v>
      </c>
      <c r="V93" s="5" t="str">
        <f t="shared" si="59"/>
        <v>0</v>
      </c>
      <c r="W93" s="5">
        <v>13</v>
      </c>
      <c r="X93" s="5" t="str">
        <f t="shared" si="60"/>
        <v>D</v>
      </c>
      <c r="Y93" s="5" t="str">
        <f t="shared" si="61"/>
        <v>1</v>
      </c>
      <c r="Z93" s="5"/>
      <c r="AA93" s="5" t="str">
        <f t="shared" si="62"/>
        <v>F</v>
      </c>
      <c r="AB93" s="5" t="str">
        <f t="shared" si="63"/>
        <v>0</v>
      </c>
      <c r="AC93" s="5">
        <v>20</v>
      </c>
      <c r="AD93" s="5" t="str">
        <f t="shared" si="64"/>
        <v>B</v>
      </c>
      <c r="AE93" s="5" t="str">
        <f t="shared" si="65"/>
        <v>3</v>
      </c>
      <c r="AF93" s="5"/>
      <c r="AG93" s="5" t="str">
        <f t="shared" si="70"/>
        <v>F</v>
      </c>
      <c r="AH93" s="5" t="str">
        <f t="shared" si="71"/>
        <v>0</v>
      </c>
      <c r="AI93" s="5">
        <v>11</v>
      </c>
      <c r="AJ93" s="5" t="str">
        <f t="shared" si="66"/>
        <v>B</v>
      </c>
      <c r="AK93" s="5" t="str">
        <f t="shared" si="67"/>
        <v>2</v>
      </c>
      <c r="AL93" s="7" t="str">
        <f t="shared" si="68"/>
        <v>Fail</v>
      </c>
      <c r="AM93" s="8">
        <f t="shared" si="69"/>
        <v>0</v>
      </c>
      <c r="AN93" s="8"/>
    </row>
    <row r="94" spans="1:40" ht="21.9" customHeight="1">
      <c r="A94" s="5">
        <v>91</v>
      </c>
      <c r="B94" s="24" t="s">
        <v>518</v>
      </c>
      <c r="C94" s="5">
        <v>19</v>
      </c>
      <c r="D94" s="13" t="s">
        <v>397</v>
      </c>
      <c r="E94" s="5">
        <v>19</v>
      </c>
      <c r="F94" s="5" t="str">
        <f t="shared" si="48"/>
        <v>C</v>
      </c>
      <c r="G94" s="5" t="str">
        <f t="shared" si="49"/>
        <v>2</v>
      </c>
      <c r="H94" s="5">
        <v>32</v>
      </c>
      <c r="I94" s="5" t="str">
        <f t="shared" si="50"/>
        <v>A+</v>
      </c>
      <c r="J94" s="5" t="str">
        <f t="shared" si="51"/>
        <v>5</v>
      </c>
      <c r="K94" s="5">
        <v>9</v>
      </c>
      <c r="L94" s="5" t="str">
        <f t="shared" si="52"/>
        <v>C</v>
      </c>
      <c r="M94" s="5" t="str">
        <f t="shared" si="53"/>
        <v>2</v>
      </c>
      <c r="N94" s="5">
        <v>30</v>
      </c>
      <c r="O94" s="5" t="str">
        <f t="shared" si="54"/>
        <v>A</v>
      </c>
      <c r="P94" s="5" t="str">
        <f t="shared" si="55"/>
        <v>4</v>
      </c>
      <c r="Q94" s="5"/>
      <c r="R94" s="5" t="str">
        <f t="shared" si="56"/>
        <v>F</v>
      </c>
      <c r="S94" s="5" t="str">
        <f t="shared" si="57"/>
        <v>0</v>
      </c>
      <c r="T94" s="5">
        <v>28</v>
      </c>
      <c r="U94" s="5" t="str">
        <f t="shared" si="58"/>
        <v>A</v>
      </c>
      <c r="V94" s="5" t="str">
        <f t="shared" si="59"/>
        <v>4</v>
      </c>
      <c r="W94" s="5">
        <v>14</v>
      </c>
      <c r="X94" s="5" t="str">
        <f t="shared" si="60"/>
        <v>D</v>
      </c>
      <c r="Y94" s="5" t="str">
        <f t="shared" si="61"/>
        <v>1</v>
      </c>
      <c r="Z94" s="5">
        <v>28</v>
      </c>
      <c r="AA94" s="5" t="str">
        <f t="shared" si="62"/>
        <v>A</v>
      </c>
      <c r="AB94" s="5" t="str">
        <f t="shared" si="63"/>
        <v>4</v>
      </c>
      <c r="AC94" s="5">
        <v>20</v>
      </c>
      <c r="AD94" s="5" t="str">
        <f t="shared" si="64"/>
        <v>B</v>
      </c>
      <c r="AE94" s="5" t="str">
        <f t="shared" si="65"/>
        <v>3</v>
      </c>
      <c r="AF94" s="5">
        <v>20</v>
      </c>
      <c r="AG94" s="5" t="str">
        <f t="shared" si="70"/>
        <v>A+</v>
      </c>
      <c r="AH94" s="5" t="str">
        <f t="shared" si="71"/>
        <v>5</v>
      </c>
      <c r="AI94" s="5">
        <v>15</v>
      </c>
      <c r="AJ94" s="5" t="str">
        <f t="shared" si="66"/>
        <v>A</v>
      </c>
      <c r="AK94" s="5" t="str">
        <f t="shared" si="67"/>
        <v>4</v>
      </c>
      <c r="AL94" s="7" t="str">
        <f t="shared" si="68"/>
        <v>Fail</v>
      </c>
      <c r="AM94" s="8">
        <f t="shared" si="69"/>
        <v>0</v>
      </c>
      <c r="AN94" s="8"/>
    </row>
    <row r="95" spans="1:40" ht="21.9" customHeight="1">
      <c r="A95" s="5">
        <v>92</v>
      </c>
      <c r="B95" s="24" t="s">
        <v>518</v>
      </c>
      <c r="C95" s="5">
        <v>20</v>
      </c>
      <c r="D95" s="13" t="s">
        <v>398</v>
      </c>
      <c r="E95" s="5">
        <v>21</v>
      </c>
      <c r="F95" s="5" t="str">
        <f t="shared" si="48"/>
        <v>B</v>
      </c>
      <c r="G95" s="5" t="str">
        <f t="shared" si="49"/>
        <v>3</v>
      </c>
      <c r="H95" s="5">
        <v>21</v>
      </c>
      <c r="I95" s="5" t="str">
        <f t="shared" si="50"/>
        <v>B</v>
      </c>
      <c r="J95" s="5" t="str">
        <f t="shared" si="51"/>
        <v>3</v>
      </c>
      <c r="K95" s="5">
        <v>1</v>
      </c>
      <c r="L95" s="5" t="str">
        <f t="shared" si="52"/>
        <v>F</v>
      </c>
      <c r="M95" s="5" t="str">
        <f t="shared" si="53"/>
        <v>0</v>
      </c>
      <c r="N95" s="5">
        <v>14</v>
      </c>
      <c r="O95" s="5" t="str">
        <f t="shared" si="54"/>
        <v>D</v>
      </c>
      <c r="P95" s="5" t="str">
        <f t="shared" si="55"/>
        <v>1</v>
      </c>
      <c r="Q95" s="5">
        <v>10</v>
      </c>
      <c r="R95" s="5" t="str">
        <f t="shared" si="56"/>
        <v>B</v>
      </c>
      <c r="S95" s="5" t="str">
        <f t="shared" si="57"/>
        <v>2</v>
      </c>
      <c r="T95" s="5">
        <v>0</v>
      </c>
      <c r="U95" s="5" t="str">
        <f t="shared" si="58"/>
        <v>F</v>
      </c>
      <c r="V95" s="5" t="str">
        <f t="shared" si="59"/>
        <v>0</v>
      </c>
      <c r="W95" s="5">
        <v>14</v>
      </c>
      <c r="X95" s="5" t="str">
        <f t="shared" si="60"/>
        <v>D</v>
      </c>
      <c r="Y95" s="5" t="str">
        <f t="shared" si="61"/>
        <v>1</v>
      </c>
      <c r="Z95" s="5">
        <v>25</v>
      </c>
      <c r="AA95" s="5" t="str">
        <f t="shared" si="62"/>
        <v>A-</v>
      </c>
      <c r="AB95" s="5" t="str">
        <f t="shared" si="63"/>
        <v>3.5</v>
      </c>
      <c r="AC95" s="5">
        <v>20</v>
      </c>
      <c r="AD95" s="5" t="str">
        <f t="shared" si="64"/>
        <v>B</v>
      </c>
      <c r="AE95" s="5" t="str">
        <f t="shared" si="65"/>
        <v>3</v>
      </c>
      <c r="AF95" s="5">
        <v>7</v>
      </c>
      <c r="AG95" s="5" t="str">
        <f t="shared" si="70"/>
        <v>D</v>
      </c>
      <c r="AH95" s="5" t="str">
        <f t="shared" si="71"/>
        <v>1</v>
      </c>
      <c r="AI95" s="5">
        <v>9</v>
      </c>
      <c r="AJ95" s="5" t="str">
        <f t="shared" si="66"/>
        <v>C</v>
      </c>
      <c r="AK95" s="5" t="str">
        <f t="shared" si="67"/>
        <v>2</v>
      </c>
      <c r="AL95" s="7" t="str">
        <f t="shared" si="68"/>
        <v>Fail</v>
      </c>
      <c r="AM95" s="8">
        <f t="shared" si="69"/>
        <v>0</v>
      </c>
      <c r="AN95" s="8"/>
    </row>
    <row r="96" spans="1:40" ht="21.9" customHeight="1">
      <c r="A96" s="5">
        <v>93</v>
      </c>
      <c r="B96" s="24" t="s">
        <v>518</v>
      </c>
      <c r="C96" s="5">
        <v>21</v>
      </c>
      <c r="D96" s="13" t="s">
        <v>399</v>
      </c>
      <c r="E96" s="5">
        <v>21</v>
      </c>
      <c r="F96" s="5" t="str">
        <f t="shared" si="48"/>
        <v>B</v>
      </c>
      <c r="G96" s="5" t="str">
        <f t="shared" si="49"/>
        <v>3</v>
      </c>
      <c r="H96" s="5">
        <v>28</v>
      </c>
      <c r="I96" s="5" t="str">
        <f t="shared" si="50"/>
        <v>A</v>
      </c>
      <c r="J96" s="5" t="str">
        <f t="shared" si="51"/>
        <v>4</v>
      </c>
      <c r="K96" s="5">
        <v>7</v>
      </c>
      <c r="L96" s="5" t="str">
        <f t="shared" si="52"/>
        <v>D</v>
      </c>
      <c r="M96" s="5" t="str">
        <f t="shared" si="53"/>
        <v>1</v>
      </c>
      <c r="N96" s="5">
        <v>20</v>
      </c>
      <c r="O96" s="5" t="str">
        <f t="shared" si="54"/>
        <v>B</v>
      </c>
      <c r="P96" s="5" t="str">
        <f t="shared" si="55"/>
        <v>3</v>
      </c>
      <c r="Q96" s="5">
        <v>10</v>
      </c>
      <c r="R96" s="5" t="str">
        <f t="shared" si="56"/>
        <v>B</v>
      </c>
      <c r="S96" s="5" t="str">
        <f t="shared" si="57"/>
        <v>2</v>
      </c>
      <c r="T96" s="5">
        <v>7</v>
      </c>
      <c r="U96" s="5" t="str">
        <f t="shared" si="58"/>
        <v>F</v>
      </c>
      <c r="V96" s="5" t="str">
        <f t="shared" si="59"/>
        <v>0</v>
      </c>
      <c r="W96" s="5">
        <v>14</v>
      </c>
      <c r="X96" s="5" t="str">
        <f t="shared" si="60"/>
        <v>D</v>
      </c>
      <c r="Y96" s="5" t="str">
        <f t="shared" si="61"/>
        <v>1</v>
      </c>
      <c r="Z96" s="5">
        <v>35</v>
      </c>
      <c r="AA96" s="5" t="str">
        <f t="shared" si="62"/>
        <v>A+</v>
      </c>
      <c r="AB96" s="5" t="str">
        <f t="shared" si="63"/>
        <v>5</v>
      </c>
      <c r="AC96" s="5">
        <v>22</v>
      </c>
      <c r="AD96" s="5" t="str">
        <f t="shared" si="64"/>
        <v>B</v>
      </c>
      <c r="AE96" s="5" t="str">
        <f t="shared" si="65"/>
        <v>3</v>
      </c>
      <c r="AF96" s="5">
        <v>5</v>
      </c>
      <c r="AG96" s="5" t="str">
        <f t="shared" si="70"/>
        <v>F</v>
      </c>
      <c r="AH96" s="5" t="str">
        <f t="shared" si="71"/>
        <v>0</v>
      </c>
      <c r="AI96" s="5">
        <v>17</v>
      </c>
      <c r="AJ96" s="5" t="str">
        <f t="shared" si="66"/>
        <v>A+</v>
      </c>
      <c r="AK96" s="5" t="str">
        <f t="shared" si="67"/>
        <v>5</v>
      </c>
      <c r="AL96" s="7" t="str">
        <f t="shared" si="68"/>
        <v>Fail</v>
      </c>
      <c r="AM96" s="8">
        <f t="shared" si="69"/>
        <v>0</v>
      </c>
      <c r="AN96" s="8"/>
    </row>
    <row r="97" spans="1:40">
      <c r="A97" s="5">
        <v>94</v>
      </c>
      <c r="B97" s="24" t="s">
        <v>518</v>
      </c>
      <c r="C97" s="5">
        <v>23</v>
      </c>
      <c r="D97" s="13" t="s">
        <v>401</v>
      </c>
      <c r="E97" s="5">
        <v>18</v>
      </c>
      <c r="F97" s="5" t="str">
        <f t="shared" si="48"/>
        <v>C</v>
      </c>
      <c r="G97" s="5" t="str">
        <f t="shared" si="49"/>
        <v>2</v>
      </c>
      <c r="H97" s="5">
        <v>14</v>
      </c>
      <c r="I97" s="5" t="str">
        <f t="shared" si="50"/>
        <v>D</v>
      </c>
      <c r="J97" s="5" t="str">
        <f t="shared" si="51"/>
        <v>1</v>
      </c>
      <c r="K97" s="5">
        <v>6</v>
      </c>
      <c r="L97" s="5" t="str">
        <f t="shared" si="52"/>
        <v>D</v>
      </c>
      <c r="M97" s="5" t="str">
        <f t="shared" si="53"/>
        <v>1</v>
      </c>
      <c r="N97" s="5">
        <v>18</v>
      </c>
      <c r="O97" s="5" t="str">
        <f t="shared" si="54"/>
        <v>C</v>
      </c>
      <c r="P97" s="5" t="str">
        <f t="shared" si="55"/>
        <v>2</v>
      </c>
      <c r="Q97" s="5">
        <v>12</v>
      </c>
      <c r="R97" s="5" t="str">
        <f t="shared" si="56"/>
        <v>A-</v>
      </c>
      <c r="S97" s="5" t="str">
        <f t="shared" si="57"/>
        <v>3.5</v>
      </c>
      <c r="T97" s="5">
        <v>5</v>
      </c>
      <c r="U97" s="5" t="str">
        <f t="shared" si="58"/>
        <v>F</v>
      </c>
      <c r="V97" s="5" t="str">
        <f t="shared" si="59"/>
        <v>0</v>
      </c>
      <c r="W97" s="5">
        <v>14</v>
      </c>
      <c r="X97" s="5" t="str">
        <f t="shared" si="60"/>
        <v>D</v>
      </c>
      <c r="Y97" s="5" t="str">
        <f t="shared" si="61"/>
        <v>1</v>
      </c>
      <c r="Z97" s="5">
        <v>22</v>
      </c>
      <c r="AA97" s="5" t="str">
        <f t="shared" si="62"/>
        <v>B</v>
      </c>
      <c r="AB97" s="5" t="str">
        <f t="shared" si="63"/>
        <v>3</v>
      </c>
      <c r="AC97" s="5">
        <v>16</v>
      </c>
      <c r="AD97" s="5" t="str">
        <f t="shared" si="64"/>
        <v>C</v>
      </c>
      <c r="AE97" s="5" t="str">
        <f t="shared" si="65"/>
        <v>1</v>
      </c>
      <c r="AF97" s="5">
        <v>10</v>
      </c>
      <c r="AG97" s="5" t="str">
        <f t="shared" si="70"/>
        <v>B</v>
      </c>
      <c r="AH97" s="5" t="str">
        <f t="shared" si="71"/>
        <v>2</v>
      </c>
      <c r="AI97" s="5">
        <v>9</v>
      </c>
      <c r="AJ97" s="5" t="str">
        <f t="shared" si="66"/>
        <v>C</v>
      </c>
      <c r="AK97" s="5" t="str">
        <f t="shared" si="67"/>
        <v>2</v>
      </c>
      <c r="AL97" s="7" t="str">
        <f t="shared" si="68"/>
        <v>Fail</v>
      </c>
      <c r="AM97" s="8">
        <f t="shared" si="69"/>
        <v>0</v>
      </c>
      <c r="AN97" s="8"/>
    </row>
    <row r="98" spans="1:40" ht="21.9" customHeight="1">
      <c r="A98" s="5">
        <v>95</v>
      </c>
      <c r="B98" s="24" t="s">
        <v>518</v>
      </c>
      <c r="C98" s="5">
        <v>24</v>
      </c>
      <c r="D98" s="13" t="s">
        <v>402</v>
      </c>
      <c r="E98" s="5">
        <v>17</v>
      </c>
      <c r="F98" s="5" t="str">
        <f t="shared" si="48"/>
        <v>C</v>
      </c>
      <c r="G98" s="5" t="str">
        <f t="shared" si="49"/>
        <v>2</v>
      </c>
      <c r="H98" s="5">
        <v>22</v>
      </c>
      <c r="I98" s="5" t="str">
        <f t="shared" si="50"/>
        <v>B</v>
      </c>
      <c r="J98" s="5" t="str">
        <f t="shared" si="51"/>
        <v>3</v>
      </c>
      <c r="K98" s="5">
        <v>1</v>
      </c>
      <c r="L98" s="5" t="str">
        <f t="shared" si="52"/>
        <v>F</v>
      </c>
      <c r="M98" s="5" t="str">
        <f t="shared" si="53"/>
        <v>0</v>
      </c>
      <c r="N98" s="5">
        <v>20</v>
      </c>
      <c r="O98" s="5" t="str">
        <f t="shared" si="54"/>
        <v>B</v>
      </c>
      <c r="P98" s="5" t="str">
        <f t="shared" si="55"/>
        <v>3</v>
      </c>
      <c r="Q98" s="5">
        <v>10</v>
      </c>
      <c r="R98" s="5" t="str">
        <f t="shared" si="56"/>
        <v>B</v>
      </c>
      <c r="S98" s="5" t="str">
        <f t="shared" si="57"/>
        <v>2</v>
      </c>
      <c r="T98" s="5">
        <v>5</v>
      </c>
      <c r="U98" s="5" t="str">
        <f t="shared" si="58"/>
        <v>F</v>
      </c>
      <c r="V98" s="5" t="str">
        <f t="shared" si="59"/>
        <v>0</v>
      </c>
      <c r="W98" s="5">
        <v>14</v>
      </c>
      <c r="X98" s="5" t="str">
        <f t="shared" si="60"/>
        <v>D</v>
      </c>
      <c r="Y98" s="5" t="str">
        <f t="shared" si="61"/>
        <v>1</v>
      </c>
      <c r="Z98" s="5">
        <v>27</v>
      </c>
      <c r="AA98" s="5" t="str">
        <f t="shared" si="62"/>
        <v>A-</v>
      </c>
      <c r="AB98" s="5" t="str">
        <f t="shared" si="63"/>
        <v>3.5</v>
      </c>
      <c r="AC98" s="5">
        <v>24</v>
      </c>
      <c r="AD98" s="5" t="str">
        <f t="shared" si="64"/>
        <v>A-</v>
      </c>
      <c r="AE98" s="5" t="str">
        <f t="shared" si="65"/>
        <v>3.5</v>
      </c>
      <c r="AF98" s="5">
        <v>18</v>
      </c>
      <c r="AG98" s="5" t="str">
        <f t="shared" si="70"/>
        <v>A+</v>
      </c>
      <c r="AH98" s="5" t="str">
        <f t="shared" si="71"/>
        <v>5</v>
      </c>
      <c r="AI98" s="5">
        <v>15</v>
      </c>
      <c r="AJ98" s="5" t="str">
        <f t="shared" si="66"/>
        <v>A</v>
      </c>
      <c r="AK98" s="5" t="str">
        <f t="shared" si="67"/>
        <v>4</v>
      </c>
      <c r="AL98" s="7" t="str">
        <f t="shared" si="68"/>
        <v>Fail</v>
      </c>
      <c r="AM98" s="8">
        <f t="shared" si="69"/>
        <v>0</v>
      </c>
      <c r="AN98" s="8"/>
    </row>
    <row r="99" spans="1:40" ht="21.9" customHeight="1">
      <c r="A99" s="5">
        <v>96</v>
      </c>
      <c r="B99" s="24" t="s">
        <v>518</v>
      </c>
      <c r="C99" s="5">
        <v>25</v>
      </c>
      <c r="D99" s="13" t="s">
        <v>403</v>
      </c>
      <c r="E99" s="5">
        <v>14</v>
      </c>
      <c r="F99" s="5" t="str">
        <f t="shared" si="48"/>
        <v>D</v>
      </c>
      <c r="G99" s="5" t="str">
        <f t="shared" si="49"/>
        <v>1</v>
      </c>
      <c r="H99" s="5">
        <v>19</v>
      </c>
      <c r="I99" s="5" t="str">
        <f t="shared" si="50"/>
        <v>C</v>
      </c>
      <c r="J99" s="5" t="str">
        <f t="shared" si="51"/>
        <v>2</v>
      </c>
      <c r="K99" s="5">
        <v>2</v>
      </c>
      <c r="L99" s="5" t="str">
        <f t="shared" si="52"/>
        <v>F</v>
      </c>
      <c r="M99" s="5" t="str">
        <f t="shared" si="53"/>
        <v>0</v>
      </c>
      <c r="N99" s="5">
        <v>28</v>
      </c>
      <c r="O99" s="5" t="str">
        <f t="shared" si="54"/>
        <v>A</v>
      </c>
      <c r="P99" s="5" t="str">
        <f t="shared" si="55"/>
        <v>4</v>
      </c>
      <c r="Q99" s="5">
        <v>4</v>
      </c>
      <c r="R99" s="5" t="str">
        <f t="shared" si="56"/>
        <v>F</v>
      </c>
      <c r="S99" s="5" t="str">
        <f t="shared" si="57"/>
        <v>0</v>
      </c>
      <c r="T99" s="5">
        <v>5</v>
      </c>
      <c r="U99" s="5" t="str">
        <f t="shared" si="58"/>
        <v>F</v>
      </c>
      <c r="V99" s="5" t="str">
        <f t="shared" si="59"/>
        <v>0</v>
      </c>
      <c r="W99" s="5">
        <v>14</v>
      </c>
      <c r="X99" s="5" t="str">
        <f t="shared" si="60"/>
        <v>D</v>
      </c>
      <c r="Y99" s="5" t="str">
        <f t="shared" si="61"/>
        <v>1</v>
      </c>
      <c r="Z99" s="5">
        <v>30</v>
      </c>
      <c r="AA99" s="5" t="str">
        <f t="shared" si="62"/>
        <v>A</v>
      </c>
      <c r="AB99" s="5" t="str">
        <f t="shared" si="63"/>
        <v>4</v>
      </c>
      <c r="AC99" s="5">
        <v>25</v>
      </c>
      <c r="AD99" s="5" t="str">
        <f t="shared" si="64"/>
        <v>A-</v>
      </c>
      <c r="AE99" s="5" t="str">
        <f t="shared" si="65"/>
        <v>3.5</v>
      </c>
      <c r="AF99" s="5">
        <v>15</v>
      </c>
      <c r="AG99" s="5" t="str">
        <f t="shared" si="70"/>
        <v>A</v>
      </c>
      <c r="AH99" s="5" t="str">
        <f t="shared" si="71"/>
        <v>4</v>
      </c>
      <c r="AI99" s="5">
        <v>17</v>
      </c>
      <c r="AJ99" s="5" t="str">
        <f t="shared" si="66"/>
        <v>A+</v>
      </c>
      <c r="AK99" s="5" t="str">
        <f t="shared" si="67"/>
        <v>5</v>
      </c>
      <c r="AL99" s="7" t="str">
        <f t="shared" si="68"/>
        <v>Fail</v>
      </c>
      <c r="AM99" s="8">
        <f t="shared" si="69"/>
        <v>0</v>
      </c>
      <c r="AN99" s="8"/>
    </row>
    <row r="100" spans="1:40" ht="21.9" customHeight="1">
      <c r="A100" s="5">
        <v>97</v>
      </c>
      <c r="B100" s="24" t="s">
        <v>518</v>
      </c>
      <c r="C100" s="5">
        <v>26</v>
      </c>
      <c r="D100" s="13" t="s">
        <v>404</v>
      </c>
      <c r="E100" s="5">
        <v>22</v>
      </c>
      <c r="F100" s="5" t="str">
        <f t="shared" ref="F100:F131" si="72">IF(E100&gt;=32, "A+", IF(E100&gt;=28, "A", IF(E100&gt;=24, "A-", IF(E100&gt;=20, "B", IF(E100&gt;=16, "C", IF(E100&gt;=13, "D", IF(E100&lt;13, "F")))))))</f>
        <v>B</v>
      </c>
      <c r="G100" s="5" t="str">
        <f t="shared" ref="G100:G131" si="73">IF(E100&gt;=32, "5", IF(E100&gt;=28, "4", IF(E100&gt;=24, "3.5", IF(E100&gt;=20, "3", IF(E100&gt;16, "2", IF(E100&gt;=13, "1", IF(E100&lt;13, "0")))))))</f>
        <v>3</v>
      </c>
      <c r="H100" s="5">
        <v>17</v>
      </c>
      <c r="I100" s="5" t="str">
        <f t="shared" ref="I100:I131" si="74">IF(H100&gt;=32, "A+", IF(H100&gt;=28, "A", IF(H100&gt;=24, "A-", IF(H100&gt;=20, "B", IF(H100&gt;=16, "C", IF(H100&gt;=13, "D", IF(H100&lt;13, "F")))))))</f>
        <v>C</v>
      </c>
      <c r="J100" s="5" t="str">
        <f t="shared" ref="J100:J131" si="75">IF(H100&gt;=32, "5", IF(H100&gt;=28, "4", IF(H100&gt;=24, "3.5", IF(H100&gt;=20, "3", IF(H100&gt;16, "2", IF(H100&gt;=13, "1", IF(H100&lt;13, "0")))))))</f>
        <v>2</v>
      </c>
      <c r="K100" s="5">
        <v>3</v>
      </c>
      <c r="L100" s="5" t="str">
        <f t="shared" ref="L100:L131" si="76">IF(K100&gt;=16, "A+", IF(K100&gt;=14, "A", IF(K100&gt;=12, "A-", IF(K100&gt;=10, "B", IF(K100&gt;=8, "C", IF(K100&gt;=6, "D", IF(K100&lt;6, "F")))))))</f>
        <v>F</v>
      </c>
      <c r="M100" s="5" t="str">
        <f t="shared" ref="M100:M131" si="77">IF(K100&gt;=16, "5", IF(K100&gt;=14, "4", IF(K100&gt;=12, "3.5", IF(K100&gt;=20, "3", IF(K100&gt;8, "2", IF(K100&gt;=6, "1", IF(K100&lt;6, "0")))))))</f>
        <v>0</v>
      </c>
      <c r="N100" s="5">
        <v>18</v>
      </c>
      <c r="O100" s="5" t="str">
        <f t="shared" ref="O100:O131" si="78">IF(N100&gt;=32, "A+", IF(N100&gt;=28, "A", IF(N100&gt;=24, "A-", IF(N100&gt;=20, "B", IF(N100&gt;=16, "C", IF(N100&gt;=13, "D", IF(N100&lt;13, "F")))))))</f>
        <v>C</v>
      </c>
      <c r="P100" s="5" t="str">
        <f t="shared" ref="P100:P131" si="79">IF(N100&gt;=32, "5", IF(N100&gt;=28, "4", IF(N100&gt;=24, "3.5", IF(N100&gt;=20, "3", IF(N100&gt;16, "2", IF(N100&gt;=13, "1", IF(N100&lt;13, "0")))))))</f>
        <v>2</v>
      </c>
      <c r="Q100" s="5">
        <v>14</v>
      </c>
      <c r="R100" s="5" t="str">
        <f t="shared" ref="R100:R131" si="80">IF(Q100&gt;=16, "A+", IF(Q100&gt;=14, "A", IF(Q100&gt;=12, "A-", IF(Q100&gt;=10, "B", IF(Q100&gt;=8, "C", IF(Q100&gt;=6, "D", IF(Q100&lt;6, "F")))))))</f>
        <v>A</v>
      </c>
      <c r="S100" s="5" t="str">
        <f t="shared" ref="S100:S131" si="81">IF(Q100&gt;=16, "5", IF(Q100&gt;=14, "4", IF(Q100&gt;=12, "3.5", IF(Q100&gt;=20, "3", IF(Q100&gt;8, "2", IF(Q100&gt;=6, "1", IF(Q100&lt;6, "0")))))))</f>
        <v>4</v>
      </c>
      <c r="T100" s="5">
        <v>5</v>
      </c>
      <c r="U100" s="5" t="str">
        <f t="shared" ref="U100:U131" si="82">IF(T100&gt;=32, "A+", IF(T100&gt;=28, "A", IF(T100&gt;=24, "A-", IF(T100&gt;=20, "B", IF(T100&gt;=16, "C", IF(T100&gt;=13, "D", IF(T100&lt;13, "F")))))))</f>
        <v>F</v>
      </c>
      <c r="V100" s="5" t="str">
        <f t="shared" ref="V100:V131" si="83">IF(T100&gt;=32, "5", IF(T100&gt;=28, "4", IF(T100&gt;=24, "3.5", IF(T100&gt;=20, "3", IF(T100&gt;16, "2", IF(T100&gt;=13, "1", IF(T100&lt;13, "0")))))))</f>
        <v>0</v>
      </c>
      <c r="W100" s="5">
        <v>13</v>
      </c>
      <c r="X100" s="5" t="str">
        <f t="shared" ref="X100:X131" si="84">IF(W100&gt;=32, "A+", IF(W100&gt;=28, "A", IF(W100&gt;=24, "A-", IF(W100&gt;=20, "B", IF(W100&gt;=16, "C", IF(W100&gt;=13, "D", IF(W100&lt;13, "F")))))))</f>
        <v>D</v>
      </c>
      <c r="Y100" s="5" t="str">
        <f t="shared" ref="Y100:Y131" si="85">IF(W100&gt;=32, "5", IF(W100&gt;=28, "4", IF(W100&gt;=24, "3.5", IF(W100&gt;=20, "3", IF(W100&gt;16, "2", IF(W100&gt;=13, "1", IF(W100&lt;13, "0")))))))</f>
        <v>1</v>
      </c>
      <c r="Z100" s="5">
        <v>30</v>
      </c>
      <c r="AA100" s="5" t="str">
        <f t="shared" ref="AA100:AA131" si="86">IF(Z100&gt;=32, "A+", IF(Z100&gt;=28, "A", IF(Z100&gt;=24, "A-", IF(Z100&gt;=20, "B", IF(Z100&gt;=16, "C", IF(Z100&gt;=13, "D", IF(Z100&lt;13, "F")))))))</f>
        <v>A</v>
      </c>
      <c r="AB100" s="5" t="str">
        <f t="shared" ref="AB100:AB131" si="87">IF(Z100&gt;=32, "5", IF(Z100&gt;=28, "4", IF(Z100&gt;=24, "3.5", IF(Z100&gt;=20, "3", IF(Z100&gt;16, "2", IF(Z100&gt;=13, "1", IF(Z100&lt;13, "0")))))))</f>
        <v>4</v>
      </c>
      <c r="AC100" s="5">
        <v>24</v>
      </c>
      <c r="AD100" s="5" t="str">
        <f t="shared" ref="AD100:AD131" si="88">IF(AC100&gt;=32, "A+", IF(AC100&gt;=28, "A", IF(AC100&gt;=24, "A-", IF(AC100&gt;=20, "B", IF(AC100&gt;=16, "C", IF(AC100&gt;=13, "D", IF(AC100&lt;13, "F")))))))</f>
        <v>A-</v>
      </c>
      <c r="AE100" s="5" t="str">
        <f t="shared" ref="AE100:AE131" si="89">IF(AC100&gt;=32, "5", IF(AC100&gt;=28, "4", IF(AC100&gt;=24, "3.5", IF(AC100&gt;=20, "3", IF(AC100&gt;16, "2", IF(AC100&gt;=13, "1", IF(AC100&lt;13, "0")))))))</f>
        <v>3.5</v>
      </c>
      <c r="AF100" s="5">
        <v>10</v>
      </c>
      <c r="AG100" s="5" t="str">
        <f t="shared" si="70"/>
        <v>B</v>
      </c>
      <c r="AH100" s="5" t="str">
        <f t="shared" si="71"/>
        <v>2</v>
      </c>
      <c r="AI100" s="5">
        <v>11</v>
      </c>
      <c r="AJ100" s="5" t="str">
        <f t="shared" ref="AJ100:AJ131" si="90">IF(AI100&gt;=16, "A+", IF(AI100&gt;=14, "A", IF(AI100&gt;=12, "A-", IF(AI100&gt;=10, "B", IF(AI100&gt;=8, "C", IF(AI100&gt;=6, "D", IF(AI100&lt;6, "F")))))))</f>
        <v>B</v>
      </c>
      <c r="AK100" s="5" t="str">
        <f t="shared" ref="AK100:AK131" si="91">IF(AI100&gt;=16, "5", IF(AI100&gt;=14, "4", IF(AI100&gt;=12, "3.5", IF(AI100&gt;=20, "3", IF(AI100&gt;8, "2", IF(AI100&gt;=6, "1", IF(AI100&lt;6, "0")))))))</f>
        <v>2</v>
      </c>
      <c r="AL100" s="7" t="str">
        <f t="shared" ref="AL100:AL131" si="92">IF(AND(E100&gt;=13,H100&gt;=13,K100&gt;=6,N100&gt;=13,Q100&gt;=6,T100&gt;=13,W100&gt;=3,Z100&gt;=13,AC100&gt;=13,AF100&gt;=9,AI100&gt;=6), "Pass","Fail")</f>
        <v>Fail</v>
      </c>
      <c r="AM100" s="8">
        <f t="shared" ref="AM100:AM131" si="93">IF(OR(E100&lt;13,H100&lt;13,K100&lt;6,N100&lt;13,Q100&lt;6,T100&lt;13,W100&lt;13,Z100&lt;13,AC100&lt;13,AF100&lt;9,AI100&lt;6),0,(E100+H100+K100+N100+Q100+T100+W100+Z100+AC100+AF100+AI100))</f>
        <v>0</v>
      </c>
      <c r="AN100" s="8"/>
    </row>
    <row r="101" spans="1:40" ht="21.9" customHeight="1">
      <c r="A101" s="5">
        <v>98</v>
      </c>
      <c r="B101" s="24" t="s">
        <v>518</v>
      </c>
      <c r="C101" s="5">
        <v>28</v>
      </c>
      <c r="D101" s="13" t="s">
        <v>406</v>
      </c>
      <c r="E101" s="5">
        <v>19</v>
      </c>
      <c r="F101" s="5" t="str">
        <f t="shared" si="72"/>
        <v>C</v>
      </c>
      <c r="G101" s="5" t="str">
        <f t="shared" si="73"/>
        <v>2</v>
      </c>
      <c r="H101" s="5">
        <v>25</v>
      </c>
      <c r="I101" s="5" t="str">
        <f t="shared" si="74"/>
        <v>A-</v>
      </c>
      <c r="J101" s="5" t="str">
        <f t="shared" si="75"/>
        <v>3.5</v>
      </c>
      <c r="K101" s="5">
        <v>7</v>
      </c>
      <c r="L101" s="5" t="str">
        <f t="shared" si="76"/>
        <v>D</v>
      </c>
      <c r="M101" s="5" t="str">
        <f t="shared" si="77"/>
        <v>1</v>
      </c>
      <c r="N101" s="5">
        <v>22</v>
      </c>
      <c r="O101" s="5" t="str">
        <f t="shared" si="78"/>
        <v>B</v>
      </c>
      <c r="P101" s="5" t="str">
        <f t="shared" si="79"/>
        <v>3</v>
      </c>
      <c r="Q101" s="5">
        <v>14</v>
      </c>
      <c r="R101" s="5" t="str">
        <f t="shared" si="80"/>
        <v>A</v>
      </c>
      <c r="S101" s="5" t="str">
        <f t="shared" si="81"/>
        <v>4</v>
      </c>
      <c r="T101" s="5"/>
      <c r="U101" s="5" t="str">
        <f t="shared" si="82"/>
        <v>F</v>
      </c>
      <c r="V101" s="5" t="str">
        <f t="shared" si="83"/>
        <v>0</v>
      </c>
      <c r="W101" s="5">
        <v>14</v>
      </c>
      <c r="X101" s="5" t="str">
        <f t="shared" si="84"/>
        <v>D</v>
      </c>
      <c r="Y101" s="5" t="str">
        <f t="shared" si="85"/>
        <v>1</v>
      </c>
      <c r="Z101" s="5">
        <v>25</v>
      </c>
      <c r="AA101" s="5" t="str">
        <f t="shared" si="86"/>
        <v>A-</v>
      </c>
      <c r="AB101" s="5" t="str">
        <f t="shared" si="87"/>
        <v>3.5</v>
      </c>
      <c r="AC101" s="5">
        <v>20</v>
      </c>
      <c r="AD101" s="5" t="str">
        <f t="shared" si="88"/>
        <v>B</v>
      </c>
      <c r="AE101" s="5" t="str">
        <f t="shared" si="89"/>
        <v>3</v>
      </c>
      <c r="AF101" s="5">
        <v>9</v>
      </c>
      <c r="AG101" s="5" t="str">
        <f t="shared" si="70"/>
        <v>C</v>
      </c>
      <c r="AH101" s="5" t="str">
        <f t="shared" si="71"/>
        <v>2</v>
      </c>
      <c r="AI101" s="5">
        <v>13</v>
      </c>
      <c r="AJ101" s="5" t="str">
        <f t="shared" si="90"/>
        <v>A-</v>
      </c>
      <c r="AK101" s="5" t="str">
        <f t="shared" si="91"/>
        <v>3.5</v>
      </c>
      <c r="AL101" s="7" t="str">
        <f t="shared" si="92"/>
        <v>Fail</v>
      </c>
      <c r="AM101" s="8">
        <f t="shared" si="93"/>
        <v>0</v>
      </c>
      <c r="AN101" s="8"/>
    </row>
    <row r="102" spans="1:40" ht="21.9" customHeight="1">
      <c r="A102" s="5">
        <v>99</v>
      </c>
      <c r="B102" s="24" t="s">
        <v>518</v>
      </c>
      <c r="C102" s="5">
        <v>29</v>
      </c>
      <c r="D102" s="13" t="s">
        <v>407</v>
      </c>
      <c r="E102" s="5">
        <v>14</v>
      </c>
      <c r="F102" s="5" t="str">
        <f t="shared" si="72"/>
        <v>D</v>
      </c>
      <c r="G102" s="5" t="str">
        <f t="shared" si="73"/>
        <v>1</v>
      </c>
      <c r="H102" s="5">
        <v>16</v>
      </c>
      <c r="I102" s="5" t="str">
        <f t="shared" si="74"/>
        <v>C</v>
      </c>
      <c r="J102" s="5" t="str">
        <f t="shared" si="75"/>
        <v>1</v>
      </c>
      <c r="K102" s="5">
        <v>1</v>
      </c>
      <c r="L102" s="5" t="str">
        <f t="shared" si="76"/>
        <v>F</v>
      </c>
      <c r="M102" s="5" t="str">
        <f t="shared" si="77"/>
        <v>0</v>
      </c>
      <c r="N102" s="5">
        <v>18</v>
      </c>
      <c r="O102" s="5" t="str">
        <f t="shared" si="78"/>
        <v>C</v>
      </c>
      <c r="P102" s="5" t="str">
        <f t="shared" si="79"/>
        <v>2</v>
      </c>
      <c r="Q102" s="5">
        <v>12</v>
      </c>
      <c r="R102" s="5" t="str">
        <f t="shared" si="80"/>
        <v>A-</v>
      </c>
      <c r="S102" s="5" t="str">
        <f t="shared" si="81"/>
        <v>3.5</v>
      </c>
      <c r="T102" s="5">
        <v>5</v>
      </c>
      <c r="U102" s="5" t="str">
        <f t="shared" si="82"/>
        <v>F</v>
      </c>
      <c r="V102" s="5" t="str">
        <f t="shared" si="83"/>
        <v>0</v>
      </c>
      <c r="W102" s="5">
        <v>13</v>
      </c>
      <c r="X102" s="5" t="str">
        <f t="shared" si="84"/>
        <v>D</v>
      </c>
      <c r="Y102" s="5" t="str">
        <f t="shared" si="85"/>
        <v>1</v>
      </c>
      <c r="Z102" s="5">
        <v>18</v>
      </c>
      <c r="AA102" s="5" t="str">
        <f t="shared" si="86"/>
        <v>C</v>
      </c>
      <c r="AB102" s="5" t="str">
        <f t="shared" si="87"/>
        <v>2</v>
      </c>
      <c r="AC102" s="5">
        <v>21</v>
      </c>
      <c r="AD102" s="5" t="str">
        <f t="shared" si="88"/>
        <v>B</v>
      </c>
      <c r="AE102" s="5" t="str">
        <f t="shared" si="89"/>
        <v>3</v>
      </c>
      <c r="AF102" s="5">
        <v>10</v>
      </c>
      <c r="AG102" s="5" t="str">
        <f t="shared" si="70"/>
        <v>B</v>
      </c>
      <c r="AH102" s="5" t="str">
        <f t="shared" si="71"/>
        <v>2</v>
      </c>
      <c r="AI102" s="5">
        <v>13</v>
      </c>
      <c r="AJ102" s="5" t="str">
        <f t="shared" si="90"/>
        <v>A-</v>
      </c>
      <c r="AK102" s="5" t="str">
        <f t="shared" si="91"/>
        <v>3.5</v>
      </c>
      <c r="AL102" s="7" t="str">
        <f t="shared" si="92"/>
        <v>Fail</v>
      </c>
      <c r="AM102" s="8">
        <f t="shared" si="93"/>
        <v>0</v>
      </c>
      <c r="AN102" s="8"/>
    </row>
    <row r="103" spans="1:40" ht="21.9" customHeight="1">
      <c r="A103" s="5">
        <v>100</v>
      </c>
      <c r="B103" s="24" t="s">
        <v>518</v>
      </c>
      <c r="C103" s="5">
        <v>30</v>
      </c>
      <c r="D103" s="13" t="s">
        <v>408</v>
      </c>
      <c r="E103" s="5">
        <v>20</v>
      </c>
      <c r="F103" s="5" t="str">
        <f t="shared" si="72"/>
        <v>B</v>
      </c>
      <c r="G103" s="5" t="str">
        <f t="shared" si="73"/>
        <v>3</v>
      </c>
      <c r="H103" s="5">
        <v>22</v>
      </c>
      <c r="I103" s="5" t="str">
        <f t="shared" si="74"/>
        <v>B</v>
      </c>
      <c r="J103" s="5" t="str">
        <f t="shared" si="75"/>
        <v>3</v>
      </c>
      <c r="K103" s="5">
        <v>0</v>
      </c>
      <c r="L103" s="5" t="str">
        <f t="shared" si="76"/>
        <v>F</v>
      </c>
      <c r="M103" s="5" t="str">
        <f t="shared" si="77"/>
        <v>0</v>
      </c>
      <c r="N103" s="5">
        <v>22</v>
      </c>
      <c r="O103" s="5" t="str">
        <f t="shared" si="78"/>
        <v>B</v>
      </c>
      <c r="P103" s="5" t="str">
        <f t="shared" si="79"/>
        <v>3</v>
      </c>
      <c r="Q103" s="5">
        <v>12</v>
      </c>
      <c r="R103" s="5" t="str">
        <f t="shared" si="80"/>
        <v>A-</v>
      </c>
      <c r="S103" s="5" t="str">
        <f t="shared" si="81"/>
        <v>3.5</v>
      </c>
      <c r="T103" s="5">
        <v>5</v>
      </c>
      <c r="U103" s="5" t="str">
        <f t="shared" si="82"/>
        <v>F</v>
      </c>
      <c r="V103" s="5" t="str">
        <f t="shared" si="83"/>
        <v>0</v>
      </c>
      <c r="W103" s="5">
        <v>14</v>
      </c>
      <c r="X103" s="5" t="str">
        <f t="shared" si="84"/>
        <v>D</v>
      </c>
      <c r="Y103" s="5" t="str">
        <f t="shared" si="85"/>
        <v>1</v>
      </c>
      <c r="Z103" s="5">
        <v>24</v>
      </c>
      <c r="AA103" s="5" t="str">
        <f t="shared" si="86"/>
        <v>A-</v>
      </c>
      <c r="AB103" s="5" t="str">
        <f t="shared" si="87"/>
        <v>3.5</v>
      </c>
      <c r="AC103" s="5">
        <v>22</v>
      </c>
      <c r="AD103" s="5" t="str">
        <f t="shared" si="88"/>
        <v>B</v>
      </c>
      <c r="AE103" s="5" t="str">
        <f t="shared" si="89"/>
        <v>3</v>
      </c>
      <c r="AF103" s="5">
        <v>10</v>
      </c>
      <c r="AG103" s="5" t="str">
        <f t="shared" si="70"/>
        <v>B</v>
      </c>
      <c r="AH103" s="5" t="str">
        <f t="shared" si="71"/>
        <v>2</v>
      </c>
      <c r="AI103" s="5">
        <v>15</v>
      </c>
      <c r="AJ103" s="5" t="str">
        <f t="shared" si="90"/>
        <v>A</v>
      </c>
      <c r="AK103" s="5" t="str">
        <f t="shared" si="91"/>
        <v>4</v>
      </c>
      <c r="AL103" s="7" t="str">
        <f t="shared" si="92"/>
        <v>Fail</v>
      </c>
      <c r="AM103" s="8">
        <f t="shared" si="93"/>
        <v>0</v>
      </c>
      <c r="AN103" s="8"/>
    </row>
    <row r="104" spans="1:40" ht="21.9" customHeight="1">
      <c r="A104" s="5">
        <v>101</v>
      </c>
      <c r="B104" s="24" t="s">
        <v>518</v>
      </c>
      <c r="C104" s="5">
        <v>31</v>
      </c>
      <c r="D104" s="13" t="s">
        <v>409</v>
      </c>
      <c r="E104" s="5">
        <v>20</v>
      </c>
      <c r="F104" s="5" t="str">
        <f t="shared" si="72"/>
        <v>B</v>
      </c>
      <c r="G104" s="5" t="str">
        <f t="shared" si="73"/>
        <v>3</v>
      </c>
      <c r="H104" s="5">
        <v>17</v>
      </c>
      <c r="I104" s="5" t="str">
        <f t="shared" si="74"/>
        <v>C</v>
      </c>
      <c r="J104" s="5" t="str">
        <f t="shared" si="75"/>
        <v>2</v>
      </c>
      <c r="K104" s="5">
        <v>0</v>
      </c>
      <c r="L104" s="5" t="str">
        <f t="shared" si="76"/>
        <v>F</v>
      </c>
      <c r="M104" s="5" t="str">
        <f t="shared" si="77"/>
        <v>0</v>
      </c>
      <c r="N104" s="5">
        <v>20</v>
      </c>
      <c r="O104" s="5" t="str">
        <f t="shared" si="78"/>
        <v>B</v>
      </c>
      <c r="P104" s="5" t="str">
        <f t="shared" si="79"/>
        <v>3</v>
      </c>
      <c r="Q104" s="5">
        <v>12</v>
      </c>
      <c r="R104" s="5" t="str">
        <f t="shared" si="80"/>
        <v>A-</v>
      </c>
      <c r="S104" s="5" t="str">
        <f t="shared" si="81"/>
        <v>3.5</v>
      </c>
      <c r="T104" s="5">
        <v>6</v>
      </c>
      <c r="U104" s="5" t="str">
        <f t="shared" si="82"/>
        <v>F</v>
      </c>
      <c r="V104" s="5" t="str">
        <f t="shared" si="83"/>
        <v>0</v>
      </c>
      <c r="W104" s="5">
        <v>18</v>
      </c>
      <c r="X104" s="5" t="str">
        <f t="shared" si="84"/>
        <v>C</v>
      </c>
      <c r="Y104" s="5" t="str">
        <f t="shared" si="85"/>
        <v>2</v>
      </c>
      <c r="Z104" s="5">
        <v>16</v>
      </c>
      <c r="AA104" s="5" t="str">
        <f t="shared" si="86"/>
        <v>C</v>
      </c>
      <c r="AB104" s="5" t="str">
        <f t="shared" si="87"/>
        <v>1</v>
      </c>
      <c r="AC104" s="5">
        <v>16</v>
      </c>
      <c r="AD104" s="5" t="str">
        <f t="shared" si="88"/>
        <v>C</v>
      </c>
      <c r="AE104" s="5" t="str">
        <f t="shared" si="89"/>
        <v>1</v>
      </c>
      <c r="AF104" s="5">
        <v>7</v>
      </c>
      <c r="AG104" s="5" t="str">
        <f t="shared" si="70"/>
        <v>D</v>
      </c>
      <c r="AH104" s="5" t="str">
        <f t="shared" si="71"/>
        <v>1</v>
      </c>
      <c r="AI104" s="5">
        <v>13</v>
      </c>
      <c r="AJ104" s="5" t="str">
        <f t="shared" si="90"/>
        <v>A-</v>
      </c>
      <c r="AK104" s="5" t="str">
        <f t="shared" si="91"/>
        <v>3.5</v>
      </c>
      <c r="AL104" s="7" t="str">
        <f t="shared" si="92"/>
        <v>Fail</v>
      </c>
      <c r="AM104" s="8">
        <f t="shared" si="93"/>
        <v>0</v>
      </c>
      <c r="AN104" s="8"/>
    </row>
    <row r="105" spans="1:40" ht="21.9" customHeight="1">
      <c r="A105" s="5">
        <v>102</v>
      </c>
      <c r="B105" s="24" t="s">
        <v>518</v>
      </c>
      <c r="C105" s="5">
        <v>32</v>
      </c>
      <c r="D105" s="13" t="s">
        <v>410</v>
      </c>
      <c r="E105" s="5">
        <v>19</v>
      </c>
      <c r="F105" s="5" t="str">
        <f t="shared" si="72"/>
        <v>C</v>
      </c>
      <c r="G105" s="5" t="str">
        <f t="shared" si="73"/>
        <v>2</v>
      </c>
      <c r="H105" s="5">
        <v>18</v>
      </c>
      <c r="I105" s="5" t="str">
        <f t="shared" si="74"/>
        <v>C</v>
      </c>
      <c r="J105" s="5" t="str">
        <f t="shared" si="75"/>
        <v>2</v>
      </c>
      <c r="K105" s="5">
        <v>1</v>
      </c>
      <c r="L105" s="5" t="str">
        <f t="shared" si="76"/>
        <v>F</v>
      </c>
      <c r="M105" s="5" t="str">
        <f t="shared" si="77"/>
        <v>0</v>
      </c>
      <c r="N105" s="5">
        <v>20</v>
      </c>
      <c r="O105" s="5" t="str">
        <f t="shared" si="78"/>
        <v>B</v>
      </c>
      <c r="P105" s="5" t="str">
        <f t="shared" si="79"/>
        <v>3</v>
      </c>
      <c r="Q105" s="5">
        <v>10</v>
      </c>
      <c r="R105" s="5" t="str">
        <f t="shared" si="80"/>
        <v>B</v>
      </c>
      <c r="S105" s="5" t="str">
        <f t="shared" si="81"/>
        <v>2</v>
      </c>
      <c r="T105" s="5">
        <v>16</v>
      </c>
      <c r="U105" s="5" t="str">
        <f t="shared" si="82"/>
        <v>C</v>
      </c>
      <c r="V105" s="5" t="str">
        <f t="shared" si="83"/>
        <v>1</v>
      </c>
      <c r="W105" s="5">
        <v>13</v>
      </c>
      <c r="X105" s="5" t="str">
        <f t="shared" si="84"/>
        <v>D</v>
      </c>
      <c r="Y105" s="5" t="str">
        <f t="shared" si="85"/>
        <v>1</v>
      </c>
      <c r="Z105" s="5">
        <v>24</v>
      </c>
      <c r="AA105" s="5" t="str">
        <f t="shared" si="86"/>
        <v>A-</v>
      </c>
      <c r="AB105" s="5" t="str">
        <f t="shared" si="87"/>
        <v>3.5</v>
      </c>
      <c r="AC105" s="5">
        <v>17</v>
      </c>
      <c r="AD105" s="5" t="str">
        <f t="shared" si="88"/>
        <v>C</v>
      </c>
      <c r="AE105" s="5" t="str">
        <f t="shared" si="89"/>
        <v>2</v>
      </c>
      <c r="AF105" s="5">
        <v>10</v>
      </c>
      <c r="AG105" s="5" t="str">
        <f t="shared" si="70"/>
        <v>B</v>
      </c>
      <c r="AH105" s="5" t="str">
        <f t="shared" si="71"/>
        <v>2</v>
      </c>
      <c r="AI105" s="5">
        <v>15</v>
      </c>
      <c r="AJ105" s="5" t="str">
        <f t="shared" si="90"/>
        <v>A</v>
      </c>
      <c r="AK105" s="5" t="str">
        <f t="shared" si="91"/>
        <v>4</v>
      </c>
      <c r="AL105" s="7" t="str">
        <f t="shared" si="92"/>
        <v>Fail</v>
      </c>
      <c r="AM105" s="8">
        <f t="shared" si="93"/>
        <v>0</v>
      </c>
      <c r="AN105" s="8"/>
    </row>
    <row r="106" spans="1:40" ht="21.9" customHeight="1">
      <c r="A106" s="5">
        <v>103</v>
      </c>
      <c r="B106" s="24" t="s">
        <v>518</v>
      </c>
      <c r="C106" s="5">
        <v>33</v>
      </c>
      <c r="D106" s="13" t="s">
        <v>411</v>
      </c>
      <c r="E106" s="5">
        <v>26</v>
      </c>
      <c r="F106" s="5" t="str">
        <f t="shared" si="72"/>
        <v>A-</v>
      </c>
      <c r="G106" s="5" t="str">
        <f t="shared" si="73"/>
        <v>3.5</v>
      </c>
      <c r="H106" s="5">
        <v>20</v>
      </c>
      <c r="I106" s="5" t="str">
        <f t="shared" si="74"/>
        <v>B</v>
      </c>
      <c r="J106" s="5" t="str">
        <f t="shared" si="75"/>
        <v>3</v>
      </c>
      <c r="K106" s="5">
        <v>1</v>
      </c>
      <c r="L106" s="5" t="str">
        <f t="shared" si="76"/>
        <v>F</v>
      </c>
      <c r="M106" s="5" t="str">
        <f t="shared" si="77"/>
        <v>0</v>
      </c>
      <c r="N106" s="5">
        <v>20</v>
      </c>
      <c r="O106" s="5" t="str">
        <f t="shared" si="78"/>
        <v>B</v>
      </c>
      <c r="P106" s="5" t="str">
        <f t="shared" si="79"/>
        <v>3</v>
      </c>
      <c r="Q106" s="5">
        <v>10</v>
      </c>
      <c r="R106" s="5" t="str">
        <f t="shared" si="80"/>
        <v>B</v>
      </c>
      <c r="S106" s="5" t="str">
        <f t="shared" si="81"/>
        <v>2</v>
      </c>
      <c r="T106" s="5"/>
      <c r="U106" s="5" t="str">
        <f t="shared" si="82"/>
        <v>F</v>
      </c>
      <c r="V106" s="5" t="str">
        <f t="shared" si="83"/>
        <v>0</v>
      </c>
      <c r="W106" s="5">
        <v>14</v>
      </c>
      <c r="X106" s="5" t="str">
        <f t="shared" si="84"/>
        <v>D</v>
      </c>
      <c r="Y106" s="5" t="str">
        <f t="shared" si="85"/>
        <v>1</v>
      </c>
      <c r="Z106" s="5">
        <v>26</v>
      </c>
      <c r="AA106" s="5" t="str">
        <f t="shared" si="86"/>
        <v>A-</v>
      </c>
      <c r="AB106" s="5" t="str">
        <f t="shared" si="87"/>
        <v>3.5</v>
      </c>
      <c r="AC106" s="5">
        <v>25</v>
      </c>
      <c r="AD106" s="5" t="str">
        <f t="shared" si="88"/>
        <v>A-</v>
      </c>
      <c r="AE106" s="5" t="str">
        <f t="shared" si="89"/>
        <v>3.5</v>
      </c>
      <c r="AF106" s="5">
        <v>20</v>
      </c>
      <c r="AG106" s="5" t="str">
        <f t="shared" si="70"/>
        <v>A+</v>
      </c>
      <c r="AH106" s="5" t="str">
        <f t="shared" si="71"/>
        <v>5</v>
      </c>
      <c r="AI106" s="5">
        <v>11</v>
      </c>
      <c r="AJ106" s="5" t="str">
        <f t="shared" si="90"/>
        <v>B</v>
      </c>
      <c r="AK106" s="5" t="str">
        <f t="shared" si="91"/>
        <v>2</v>
      </c>
      <c r="AL106" s="7" t="str">
        <f t="shared" si="92"/>
        <v>Fail</v>
      </c>
      <c r="AM106" s="8">
        <f t="shared" si="93"/>
        <v>0</v>
      </c>
      <c r="AN106" s="8"/>
    </row>
    <row r="107" spans="1:40" ht="21.9" customHeight="1">
      <c r="A107" s="5">
        <v>104</v>
      </c>
      <c r="B107" s="24" t="s">
        <v>518</v>
      </c>
      <c r="C107" s="5">
        <v>35</v>
      </c>
      <c r="D107" s="13" t="s">
        <v>413</v>
      </c>
      <c r="E107" s="5">
        <v>16</v>
      </c>
      <c r="F107" s="5" t="str">
        <f t="shared" si="72"/>
        <v>C</v>
      </c>
      <c r="G107" s="5" t="str">
        <f t="shared" si="73"/>
        <v>1</v>
      </c>
      <c r="H107" s="5">
        <v>21</v>
      </c>
      <c r="I107" s="5" t="str">
        <f t="shared" si="74"/>
        <v>B</v>
      </c>
      <c r="J107" s="5" t="str">
        <f t="shared" si="75"/>
        <v>3</v>
      </c>
      <c r="K107" s="5">
        <v>6</v>
      </c>
      <c r="L107" s="5" t="str">
        <f t="shared" si="76"/>
        <v>D</v>
      </c>
      <c r="M107" s="5" t="str">
        <f t="shared" si="77"/>
        <v>1</v>
      </c>
      <c r="N107" s="5">
        <v>22</v>
      </c>
      <c r="O107" s="5" t="str">
        <f t="shared" si="78"/>
        <v>B</v>
      </c>
      <c r="P107" s="5" t="str">
        <f t="shared" si="79"/>
        <v>3</v>
      </c>
      <c r="Q107" s="5"/>
      <c r="R107" s="5" t="str">
        <f t="shared" si="80"/>
        <v>F</v>
      </c>
      <c r="S107" s="5" t="str">
        <f t="shared" si="81"/>
        <v>0</v>
      </c>
      <c r="T107" s="5">
        <v>5</v>
      </c>
      <c r="U107" s="5" t="str">
        <f t="shared" si="82"/>
        <v>F</v>
      </c>
      <c r="V107" s="5" t="str">
        <f t="shared" si="83"/>
        <v>0</v>
      </c>
      <c r="W107" s="5">
        <v>13</v>
      </c>
      <c r="X107" s="5" t="str">
        <f t="shared" si="84"/>
        <v>D</v>
      </c>
      <c r="Y107" s="5" t="str">
        <f t="shared" si="85"/>
        <v>1</v>
      </c>
      <c r="Z107" s="5">
        <v>18</v>
      </c>
      <c r="AA107" s="5" t="str">
        <f t="shared" si="86"/>
        <v>C</v>
      </c>
      <c r="AB107" s="5" t="str">
        <f t="shared" si="87"/>
        <v>2</v>
      </c>
      <c r="AC107" s="5">
        <v>16</v>
      </c>
      <c r="AD107" s="5" t="str">
        <f t="shared" si="88"/>
        <v>C</v>
      </c>
      <c r="AE107" s="5" t="str">
        <f t="shared" si="89"/>
        <v>1</v>
      </c>
      <c r="AF107" s="5">
        <v>10</v>
      </c>
      <c r="AG107" s="5" t="str">
        <f t="shared" si="70"/>
        <v>B</v>
      </c>
      <c r="AH107" s="5" t="str">
        <f t="shared" si="71"/>
        <v>2</v>
      </c>
      <c r="AI107" s="5">
        <v>11</v>
      </c>
      <c r="AJ107" s="5" t="str">
        <f t="shared" si="90"/>
        <v>B</v>
      </c>
      <c r="AK107" s="5" t="str">
        <f t="shared" si="91"/>
        <v>2</v>
      </c>
      <c r="AL107" s="7" t="str">
        <f t="shared" si="92"/>
        <v>Fail</v>
      </c>
      <c r="AM107" s="8">
        <f t="shared" si="93"/>
        <v>0</v>
      </c>
      <c r="AN107" s="8"/>
    </row>
    <row r="108" spans="1:40" ht="21.9" customHeight="1">
      <c r="A108" s="5">
        <v>105</v>
      </c>
      <c r="B108" s="24" t="s">
        <v>518</v>
      </c>
      <c r="C108" s="5">
        <v>36</v>
      </c>
      <c r="D108" s="13" t="s">
        <v>414</v>
      </c>
      <c r="E108" s="5">
        <v>16</v>
      </c>
      <c r="F108" s="5" t="str">
        <f t="shared" si="72"/>
        <v>C</v>
      </c>
      <c r="G108" s="5" t="str">
        <f t="shared" si="73"/>
        <v>1</v>
      </c>
      <c r="H108" s="5">
        <v>20</v>
      </c>
      <c r="I108" s="5" t="str">
        <f t="shared" si="74"/>
        <v>B</v>
      </c>
      <c r="J108" s="5" t="str">
        <f t="shared" si="75"/>
        <v>3</v>
      </c>
      <c r="K108" s="5">
        <v>8</v>
      </c>
      <c r="L108" s="5" t="str">
        <f t="shared" si="76"/>
        <v>C</v>
      </c>
      <c r="M108" s="5" t="str">
        <f t="shared" si="77"/>
        <v>1</v>
      </c>
      <c r="N108" s="5"/>
      <c r="O108" s="5" t="str">
        <f t="shared" si="78"/>
        <v>F</v>
      </c>
      <c r="P108" s="5" t="str">
        <f t="shared" si="79"/>
        <v>0</v>
      </c>
      <c r="Q108" s="5">
        <v>10</v>
      </c>
      <c r="R108" s="5" t="str">
        <f t="shared" si="80"/>
        <v>B</v>
      </c>
      <c r="S108" s="5" t="str">
        <f t="shared" si="81"/>
        <v>2</v>
      </c>
      <c r="T108" s="5">
        <v>7</v>
      </c>
      <c r="U108" s="5" t="str">
        <f t="shared" si="82"/>
        <v>F</v>
      </c>
      <c r="V108" s="5" t="str">
        <f t="shared" si="83"/>
        <v>0</v>
      </c>
      <c r="W108" s="5"/>
      <c r="X108" s="5" t="str">
        <f t="shared" si="84"/>
        <v>F</v>
      </c>
      <c r="Y108" s="5" t="str">
        <f t="shared" si="85"/>
        <v>0</v>
      </c>
      <c r="Z108" s="5"/>
      <c r="AA108" s="5" t="str">
        <f t="shared" si="86"/>
        <v>F</v>
      </c>
      <c r="AB108" s="5" t="str">
        <f t="shared" si="87"/>
        <v>0</v>
      </c>
      <c r="AC108" s="5"/>
      <c r="AD108" s="5" t="str">
        <f t="shared" si="88"/>
        <v>F</v>
      </c>
      <c r="AE108" s="5" t="str">
        <f t="shared" si="89"/>
        <v>0</v>
      </c>
      <c r="AF108" s="5"/>
      <c r="AG108" s="5" t="str">
        <f t="shared" si="70"/>
        <v>F</v>
      </c>
      <c r="AH108" s="5" t="str">
        <f t="shared" si="71"/>
        <v>0</v>
      </c>
      <c r="AI108" s="5">
        <v>15</v>
      </c>
      <c r="AJ108" s="5" t="str">
        <f t="shared" si="90"/>
        <v>A</v>
      </c>
      <c r="AK108" s="5" t="str">
        <f t="shared" si="91"/>
        <v>4</v>
      </c>
      <c r="AL108" s="7" t="str">
        <f t="shared" si="92"/>
        <v>Fail</v>
      </c>
      <c r="AM108" s="8">
        <f t="shared" si="93"/>
        <v>0</v>
      </c>
      <c r="AN108" s="8"/>
    </row>
    <row r="109" spans="1:40" ht="21.9" customHeight="1">
      <c r="A109" s="5">
        <v>106</v>
      </c>
      <c r="B109" s="24" t="s">
        <v>518</v>
      </c>
      <c r="C109" s="5">
        <v>37</v>
      </c>
      <c r="D109" s="13" t="s">
        <v>415</v>
      </c>
      <c r="E109" s="5">
        <v>24</v>
      </c>
      <c r="F109" s="5" t="str">
        <f t="shared" si="72"/>
        <v>A-</v>
      </c>
      <c r="G109" s="5" t="str">
        <f t="shared" si="73"/>
        <v>3.5</v>
      </c>
      <c r="H109" s="5">
        <v>22</v>
      </c>
      <c r="I109" s="5" t="str">
        <f t="shared" si="74"/>
        <v>B</v>
      </c>
      <c r="J109" s="5" t="str">
        <f t="shared" si="75"/>
        <v>3</v>
      </c>
      <c r="K109" s="5">
        <v>3</v>
      </c>
      <c r="L109" s="5" t="str">
        <f t="shared" si="76"/>
        <v>F</v>
      </c>
      <c r="M109" s="5" t="str">
        <f t="shared" si="77"/>
        <v>0</v>
      </c>
      <c r="N109" s="5">
        <v>14</v>
      </c>
      <c r="O109" s="5" t="str">
        <f t="shared" si="78"/>
        <v>D</v>
      </c>
      <c r="P109" s="5" t="str">
        <f t="shared" si="79"/>
        <v>1</v>
      </c>
      <c r="Q109" s="5">
        <v>10</v>
      </c>
      <c r="R109" s="5" t="str">
        <f t="shared" si="80"/>
        <v>B</v>
      </c>
      <c r="S109" s="5" t="str">
        <f t="shared" si="81"/>
        <v>2</v>
      </c>
      <c r="T109" s="5">
        <v>7</v>
      </c>
      <c r="U109" s="5" t="str">
        <f t="shared" si="82"/>
        <v>F</v>
      </c>
      <c r="V109" s="5" t="str">
        <f t="shared" si="83"/>
        <v>0</v>
      </c>
      <c r="W109" s="5">
        <v>13</v>
      </c>
      <c r="X109" s="5" t="str">
        <f t="shared" si="84"/>
        <v>D</v>
      </c>
      <c r="Y109" s="5" t="str">
        <f t="shared" si="85"/>
        <v>1</v>
      </c>
      <c r="Z109" s="5">
        <v>30</v>
      </c>
      <c r="AA109" s="5" t="str">
        <f t="shared" si="86"/>
        <v>A</v>
      </c>
      <c r="AB109" s="5" t="str">
        <f t="shared" si="87"/>
        <v>4</v>
      </c>
      <c r="AC109" s="5">
        <v>18</v>
      </c>
      <c r="AD109" s="5" t="str">
        <f t="shared" si="88"/>
        <v>C</v>
      </c>
      <c r="AE109" s="5" t="str">
        <f t="shared" si="89"/>
        <v>2</v>
      </c>
      <c r="AF109" s="5">
        <v>18</v>
      </c>
      <c r="AG109" s="5" t="str">
        <f t="shared" si="70"/>
        <v>A+</v>
      </c>
      <c r="AH109" s="5" t="str">
        <f t="shared" si="71"/>
        <v>5</v>
      </c>
      <c r="AI109" s="5">
        <v>11</v>
      </c>
      <c r="AJ109" s="5" t="str">
        <f t="shared" si="90"/>
        <v>B</v>
      </c>
      <c r="AK109" s="5" t="str">
        <f t="shared" si="91"/>
        <v>2</v>
      </c>
      <c r="AL109" s="7" t="str">
        <f t="shared" si="92"/>
        <v>Fail</v>
      </c>
      <c r="AM109" s="8">
        <f t="shared" si="93"/>
        <v>0</v>
      </c>
      <c r="AN109" s="8"/>
    </row>
    <row r="110" spans="1:40" ht="21.9" customHeight="1">
      <c r="A110" s="5">
        <v>107</v>
      </c>
      <c r="B110" s="24" t="s">
        <v>518</v>
      </c>
      <c r="C110" s="5">
        <v>38</v>
      </c>
      <c r="D110" s="13" t="s">
        <v>416</v>
      </c>
      <c r="E110" s="5">
        <v>11</v>
      </c>
      <c r="F110" s="5" t="str">
        <f t="shared" si="72"/>
        <v>F</v>
      </c>
      <c r="G110" s="5" t="str">
        <f t="shared" si="73"/>
        <v>0</v>
      </c>
      <c r="H110" s="5">
        <v>20</v>
      </c>
      <c r="I110" s="5" t="str">
        <f t="shared" si="74"/>
        <v>B</v>
      </c>
      <c r="J110" s="5" t="str">
        <f t="shared" si="75"/>
        <v>3</v>
      </c>
      <c r="K110" s="5">
        <v>0</v>
      </c>
      <c r="L110" s="5" t="str">
        <f t="shared" si="76"/>
        <v>F</v>
      </c>
      <c r="M110" s="5" t="str">
        <f t="shared" si="77"/>
        <v>0</v>
      </c>
      <c r="N110" s="5">
        <v>20</v>
      </c>
      <c r="O110" s="5" t="str">
        <f t="shared" si="78"/>
        <v>B</v>
      </c>
      <c r="P110" s="5" t="str">
        <f t="shared" si="79"/>
        <v>3</v>
      </c>
      <c r="Q110" s="5">
        <v>0</v>
      </c>
      <c r="R110" s="5" t="str">
        <f t="shared" si="80"/>
        <v>F</v>
      </c>
      <c r="S110" s="5" t="str">
        <f t="shared" si="81"/>
        <v>0</v>
      </c>
      <c r="T110" s="5">
        <v>5</v>
      </c>
      <c r="U110" s="5" t="str">
        <f t="shared" si="82"/>
        <v>F</v>
      </c>
      <c r="V110" s="5" t="str">
        <f t="shared" si="83"/>
        <v>0</v>
      </c>
      <c r="W110" s="5"/>
      <c r="X110" s="5" t="str">
        <f t="shared" si="84"/>
        <v>F</v>
      </c>
      <c r="Y110" s="5" t="str">
        <f t="shared" si="85"/>
        <v>0</v>
      </c>
      <c r="Z110" s="5">
        <v>5</v>
      </c>
      <c r="AA110" s="5" t="str">
        <f t="shared" si="86"/>
        <v>F</v>
      </c>
      <c r="AB110" s="5" t="str">
        <f t="shared" si="87"/>
        <v>0</v>
      </c>
      <c r="AC110" s="5">
        <v>5</v>
      </c>
      <c r="AD110" s="5" t="str">
        <f t="shared" si="88"/>
        <v>F</v>
      </c>
      <c r="AE110" s="5" t="str">
        <f t="shared" si="89"/>
        <v>0</v>
      </c>
      <c r="AF110" s="5">
        <v>10</v>
      </c>
      <c r="AG110" s="5" t="str">
        <f t="shared" si="70"/>
        <v>B</v>
      </c>
      <c r="AH110" s="5" t="str">
        <f t="shared" si="71"/>
        <v>2</v>
      </c>
      <c r="AI110" s="5">
        <v>13</v>
      </c>
      <c r="AJ110" s="5" t="str">
        <f t="shared" si="90"/>
        <v>A-</v>
      </c>
      <c r="AK110" s="5" t="str">
        <f t="shared" si="91"/>
        <v>3.5</v>
      </c>
      <c r="AL110" s="7" t="str">
        <f t="shared" si="92"/>
        <v>Fail</v>
      </c>
      <c r="AM110" s="8">
        <f t="shared" si="93"/>
        <v>0</v>
      </c>
      <c r="AN110" s="8"/>
    </row>
    <row r="111" spans="1:40" ht="21.9" customHeight="1">
      <c r="A111" s="5">
        <v>108</v>
      </c>
      <c r="B111" s="24" t="s">
        <v>518</v>
      </c>
      <c r="C111" s="5">
        <v>39</v>
      </c>
      <c r="D111" s="13" t="s">
        <v>417</v>
      </c>
      <c r="E111" s="5">
        <v>25</v>
      </c>
      <c r="F111" s="5" t="str">
        <f t="shared" si="72"/>
        <v>A-</v>
      </c>
      <c r="G111" s="5" t="str">
        <f t="shared" si="73"/>
        <v>3.5</v>
      </c>
      <c r="H111" s="5">
        <v>23</v>
      </c>
      <c r="I111" s="5" t="str">
        <f t="shared" si="74"/>
        <v>B</v>
      </c>
      <c r="J111" s="5" t="str">
        <f t="shared" si="75"/>
        <v>3</v>
      </c>
      <c r="K111" s="5">
        <v>7</v>
      </c>
      <c r="L111" s="5" t="str">
        <f t="shared" si="76"/>
        <v>D</v>
      </c>
      <c r="M111" s="5" t="str">
        <f t="shared" si="77"/>
        <v>1</v>
      </c>
      <c r="N111" s="5">
        <v>22</v>
      </c>
      <c r="O111" s="5" t="str">
        <f t="shared" si="78"/>
        <v>B</v>
      </c>
      <c r="P111" s="5" t="str">
        <f t="shared" si="79"/>
        <v>3</v>
      </c>
      <c r="Q111" s="5">
        <v>8</v>
      </c>
      <c r="R111" s="5" t="str">
        <f t="shared" si="80"/>
        <v>C</v>
      </c>
      <c r="S111" s="5" t="str">
        <f t="shared" si="81"/>
        <v>1</v>
      </c>
      <c r="T111" s="5">
        <v>11</v>
      </c>
      <c r="U111" s="5" t="str">
        <f t="shared" si="82"/>
        <v>F</v>
      </c>
      <c r="V111" s="5" t="str">
        <f t="shared" si="83"/>
        <v>0</v>
      </c>
      <c r="W111" s="5">
        <v>14</v>
      </c>
      <c r="X111" s="5" t="str">
        <f t="shared" si="84"/>
        <v>D</v>
      </c>
      <c r="Y111" s="5" t="str">
        <f t="shared" si="85"/>
        <v>1</v>
      </c>
      <c r="Z111" s="5">
        <v>35</v>
      </c>
      <c r="AA111" s="5" t="str">
        <f t="shared" si="86"/>
        <v>A+</v>
      </c>
      <c r="AB111" s="5" t="str">
        <f t="shared" si="87"/>
        <v>5</v>
      </c>
      <c r="AC111" s="5">
        <v>26</v>
      </c>
      <c r="AD111" s="5" t="str">
        <f t="shared" si="88"/>
        <v>A-</v>
      </c>
      <c r="AE111" s="5" t="str">
        <f t="shared" si="89"/>
        <v>3.5</v>
      </c>
      <c r="AF111" s="5">
        <v>14</v>
      </c>
      <c r="AG111" s="5" t="str">
        <f t="shared" si="70"/>
        <v>A</v>
      </c>
      <c r="AH111" s="5" t="str">
        <f t="shared" si="71"/>
        <v>4</v>
      </c>
      <c r="AI111" s="5">
        <v>9</v>
      </c>
      <c r="AJ111" s="5" t="str">
        <f t="shared" si="90"/>
        <v>C</v>
      </c>
      <c r="AK111" s="5" t="str">
        <f t="shared" si="91"/>
        <v>2</v>
      </c>
      <c r="AL111" s="7" t="str">
        <f t="shared" si="92"/>
        <v>Fail</v>
      </c>
      <c r="AM111" s="8">
        <f t="shared" si="93"/>
        <v>0</v>
      </c>
      <c r="AN111" s="8"/>
    </row>
    <row r="112" spans="1:40" ht="21.9" customHeight="1">
      <c r="A112" s="5">
        <v>109</v>
      </c>
      <c r="B112" s="24" t="s">
        <v>518</v>
      </c>
      <c r="C112" s="5">
        <v>40</v>
      </c>
      <c r="D112" s="13" t="s">
        <v>418</v>
      </c>
      <c r="E112" s="5">
        <v>15</v>
      </c>
      <c r="F112" s="5" t="str">
        <f t="shared" si="72"/>
        <v>D</v>
      </c>
      <c r="G112" s="5" t="str">
        <f t="shared" si="73"/>
        <v>1</v>
      </c>
      <c r="H112" s="5">
        <v>26</v>
      </c>
      <c r="I112" s="5" t="str">
        <f t="shared" si="74"/>
        <v>A-</v>
      </c>
      <c r="J112" s="5" t="str">
        <f t="shared" si="75"/>
        <v>3.5</v>
      </c>
      <c r="K112" s="5">
        <v>3</v>
      </c>
      <c r="L112" s="5" t="str">
        <f t="shared" si="76"/>
        <v>F</v>
      </c>
      <c r="M112" s="5" t="str">
        <f t="shared" si="77"/>
        <v>0</v>
      </c>
      <c r="N112" s="5">
        <v>22</v>
      </c>
      <c r="O112" s="5" t="str">
        <f t="shared" si="78"/>
        <v>B</v>
      </c>
      <c r="P112" s="5" t="str">
        <f t="shared" si="79"/>
        <v>3</v>
      </c>
      <c r="Q112" s="5">
        <v>10</v>
      </c>
      <c r="R112" s="5" t="str">
        <f t="shared" si="80"/>
        <v>B</v>
      </c>
      <c r="S112" s="5" t="str">
        <f t="shared" si="81"/>
        <v>2</v>
      </c>
      <c r="T112" s="5">
        <v>9</v>
      </c>
      <c r="U112" s="5" t="str">
        <f t="shared" si="82"/>
        <v>F</v>
      </c>
      <c r="V112" s="5" t="str">
        <f t="shared" si="83"/>
        <v>0</v>
      </c>
      <c r="W112" s="5">
        <v>22</v>
      </c>
      <c r="X112" s="5" t="str">
        <f t="shared" si="84"/>
        <v>B</v>
      </c>
      <c r="Y112" s="5" t="str">
        <f t="shared" si="85"/>
        <v>3</v>
      </c>
      <c r="Z112" s="5">
        <v>28</v>
      </c>
      <c r="AA112" s="5" t="str">
        <f t="shared" si="86"/>
        <v>A</v>
      </c>
      <c r="AB112" s="5" t="str">
        <f t="shared" si="87"/>
        <v>4</v>
      </c>
      <c r="AC112" s="5">
        <v>36</v>
      </c>
      <c r="AD112" s="5" t="str">
        <f t="shared" si="88"/>
        <v>A+</v>
      </c>
      <c r="AE112" s="5" t="str">
        <f t="shared" si="89"/>
        <v>5</v>
      </c>
      <c r="AF112" s="5">
        <v>15</v>
      </c>
      <c r="AG112" s="5" t="str">
        <f t="shared" si="70"/>
        <v>A</v>
      </c>
      <c r="AH112" s="5" t="str">
        <f t="shared" si="71"/>
        <v>4</v>
      </c>
      <c r="AI112" s="5">
        <v>13</v>
      </c>
      <c r="AJ112" s="5" t="str">
        <f t="shared" si="90"/>
        <v>A-</v>
      </c>
      <c r="AK112" s="5" t="str">
        <f t="shared" si="91"/>
        <v>3.5</v>
      </c>
      <c r="AL112" s="7" t="str">
        <f t="shared" si="92"/>
        <v>Fail</v>
      </c>
      <c r="AM112" s="8">
        <f t="shared" si="93"/>
        <v>0</v>
      </c>
      <c r="AN112" s="8"/>
    </row>
    <row r="113" spans="1:40" ht="21.9" customHeight="1">
      <c r="A113" s="5">
        <v>110</v>
      </c>
      <c r="B113" s="24" t="s">
        <v>518</v>
      </c>
      <c r="C113" s="5">
        <v>41</v>
      </c>
      <c r="D113" s="13" t="s">
        <v>419</v>
      </c>
      <c r="E113" s="5">
        <v>16</v>
      </c>
      <c r="F113" s="5" t="str">
        <f t="shared" si="72"/>
        <v>C</v>
      </c>
      <c r="G113" s="5" t="str">
        <f t="shared" si="73"/>
        <v>1</v>
      </c>
      <c r="H113" s="5">
        <v>16</v>
      </c>
      <c r="I113" s="5" t="str">
        <f t="shared" si="74"/>
        <v>C</v>
      </c>
      <c r="J113" s="5" t="str">
        <f t="shared" si="75"/>
        <v>1</v>
      </c>
      <c r="K113" s="5">
        <v>0</v>
      </c>
      <c r="L113" s="5" t="str">
        <f t="shared" si="76"/>
        <v>F</v>
      </c>
      <c r="M113" s="5" t="str">
        <f t="shared" si="77"/>
        <v>0</v>
      </c>
      <c r="N113" s="5">
        <v>16</v>
      </c>
      <c r="O113" s="5" t="str">
        <f t="shared" si="78"/>
        <v>C</v>
      </c>
      <c r="P113" s="5" t="str">
        <f t="shared" si="79"/>
        <v>1</v>
      </c>
      <c r="Q113" s="5">
        <v>8</v>
      </c>
      <c r="R113" s="5" t="str">
        <f t="shared" si="80"/>
        <v>C</v>
      </c>
      <c r="S113" s="5" t="str">
        <f t="shared" si="81"/>
        <v>1</v>
      </c>
      <c r="T113" s="5">
        <v>5</v>
      </c>
      <c r="U113" s="5" t="str">
        <f t="shared" si="82"/>
        <v>F</v>
      </c>
      <c r="V113" s="5" t="str">
        <f t="shared" si="83"/>
        <v>0</v>
      </c>
      <c r="W113" s="5">
        <v>13</v>
      </c>
      <c r="X113" s="5" t="str">
        <f t="shared" si="84"/>
        <v>D</v>
      </c>
      <c r="Y113" s="5" t="str">
        <f t="shared" si="85"/>
        <v>1</v>
      </c>
      <c r="Z113" s="5">
        <v>22</v>
      </c>
      <c r="AA113" s="5" t="str">
        <f t="shared" si="86"/>
        <v>B</v>
      </c>
      <c r="AB113" s="5" t="str">
        <f t="shared" si="87"/>
        <v>3</v>
      </c>
      <c r="AC113" s="5">
        <v>20</v>
      </c>
      <c r="AD113" s="5" t="str">
        <f t="shared" si="88"/>
        <v>B</v>
      </c>
      <c r="AE113" s="5" t="str">
        <f t="shared" si="89"/>
        <v>3</v>
      </c>
      <c r="AF113" s="5">
        <v>10</v>
      </c>
      <c r="AG113" s="5" t="str">
        <f t="shared" si="70"/>
        <v>B</v>
      </c>
      <c r="AH113" s="5" t="str">
        <f t="shared" si="71"/>
        <v>2</v>
      </c>
      <c r="AI113" s="5">
        <v>10</v>
      </c>
      <c r="AJ113" s="5" t="str">
        <f t="shared" si="90"/>
        <v>B</v>
      </c>
      <c r="AK113" s="5" t="str">
        <f t="shared" si="91"/>
        <v>2</v>
      </c>
      <c r="AL113" s="7" t="str">
        <f t="shared" si="92"/>
        <v>Fail</v>
      </c>
      <c r="AM113" s="8">
        <f t="shared" si="93"/>
        <v>0</v>
      </c>
      <c r="AN113" s="8"/>
    </row>
    <row r="114" spans="1:40" ht="21.9" customHeight="1">
      <c r="A114" s="5">
        <v>111</v>
      </c>
      <c r="B114" s="24" t="s">
        <v>518</v>
      </c>
      <c r="C114" s="5">
        <v>44</v>
      </c>
      <c r="D114" s="13" t="s">
        <v>422</v>
      </c>
      <c r="E114" s="5">
        <v>19</v>
      </c>
      <c r="F114" s="5" t="str">
        <f t="shared" si="72"/>
        <v>C</v>
      </c>
      <c r="G114" s="5" t="str">
        <f t="shared" si="73"/>
        <v>2</v>
      </c>
      <c r="H114" s="5">
        <v>26</v>
      </c>
      <c r="I114" s="5" t="str">
        <f t="shared" si="74"/>
        <v>A-</v>
      </c>
      <c r="J114" s="5" t="str">
        <f t="shared" si="75"/>
        <v>3.5</v>
      </c>
      <c r="K114" s="5">
        <v>7</v>
      </c>
      <c r="L114" s="5" t="str">
        <f t="shared" si="76"/>
        <v>D</v>
      </c>
      <c r="M114" s="5" t="str">
        <f t="shared" si="77"/>
        <v>1</v>
      </c>
      <c r="N114" s="5">
        <v>18</v>
      </c>
      <c r="O114" s="5" t="str">
        <f t="shared" si="78"/>
        <v>C</v>
      </c>
      <c r="P114" s="5" t="str">
        <f t="shared" si="79"/>
        <v>2</v>
      </c>
      <c r="Q114" s="5"/>
      <c r="R114" s="5" t="str">
        <f t="shared" si="80"/>
        <v>F</v>
      </c>
      <c r="S114" s="5" t="str">
        <f t="shared" si="81"/>
        <v>0</v>
      </c>
      <c r="T114" s="5">
        <v>8</v>
      </c>
      <c r="U114" s="5" t="str">
        <f t="shared" si="82"/>
        <v>F</v>
      </c>
      <c r="V114" s="5" t="str">
        <f t="shared" si="83"/>
        <v>0</v>
      </c>
      <c r="W114" s="5">
        <v>24</v>
      </c>
      <c r="X114" s="5" t="str">
        <f t="shared" si="84"/>
        <v>A-</v>
      </c>
      <c r="Y114" s="5" t="str">
        <f t="shared" si="85"/>
        <v>3.5</v>
      </c>
      <c r="Z114" s="5">
        <v>35</v>
      </c>
      <c r="AA114" s="5" t="str">
        <f t="shared" si="86"/>
        <v>A+</v>
      </c>
      <c r="AB114" s="5" t="str">
        <f t="shared" si="87"/>
        <v>5</v>
      </c>
      <c r="AC114" s="5">
        <v>33</v>
      </c>
      <c r="AD114" s="5" t="str">
        <f t="shared" si="88"/>
        <v>A+</v>
      </c>
      <c r="AE114" s="5" t="str">
        <f t="shared" si="89"/>
        <v>5</v>
      </c>
      <c r="AF114" s="5">
        <v>12</v>
      </c>
      <c r="AG114" s="5" t="str">
        <f t="shared" si="70"/>
        <v>A-</v>
      </c>
      <c r="AH114" s="5" t="str">
        <f t="shared" si="71"/>
        <v>3.5</v>
      </c>
      <c r="AI114" s="5">
        <v>13</v>
      </c>
      <c r="AJ114" s="5" t="str">
        <f t="shared" si="90"/>
        <v>A-</v>
      </c>
      <c r="AK114" s="5" t="str">
        <f t="shared" si="91"/>
        <v>3.5</v>
      </c>
      <c r="AL114" s="7" t="str">
        <f t="shared" si="92"/>
        <v>Fail</v>
      </c>
      <c r="AM114" s="8">
        <f t="shared" si="93"/>
        <v>0</v>
      </c>
      <c r="AN114" s="8"/>
    </row>
    <row r="115" spans="1:40" ht="21.9" customHeight="1">
      <c r="A115" s="5">
        <v>112</v>
      </c>
      <c r="B115" s="24" t="s">
        <v>518</v>
      </c>
      <c r="C115" s="5">
        <v>45</v>
      </c>
      <c r="D115" s="13" t="s">
        <v>423</v>
      </c>
      <c r="E115" s="5">
        <v>19</v>
      </c>
      <c r="F115" s="5" t="str">
        <f t="shared" si="72"/>
        <v>C</v>
      </c>
      <c r="G115" s="5" t="str">
        <f t="shared" si="73"/>
        <v>2</v>
      </c>
      <c r="H115" s="5">
        <v>21</v>
      </c>
      <c r="I115" s="5" t="str">
        <f t="shared" si="74"/>
        <v>B</v>
      </c>
      <c r="J115" s="5" t="str">
        <f t="shared" si="75"/>
        <v>3</v>
      </c>
      <c r="K115" s="5">
        <v>2</v>
      </c>
      <c r="L115" s="5" t="str">
        <f t="shared" si="76"/>
        <v>F</v>
      </c>
      <c r="M115" s="5" t="str">
        <f t="shared" si="77"/>
        <v>0</v>
      </c>
      <c r="N115" s="5">
        <v>20</v>
      </c>
      <c r="O115" s="5" t="str">
        <f t="shared" si="78"/>
        <v>B</v>
      </c>
      <c r="P115" s="5" t="str">
        <f t="shared" si="79"/>
        <v>3</v>
      </c>
      <c r="Q115" s="5">
        <v>10</v>
      </c>
      <c r="R115" s="5" t="str">
        <f t="shared" si="80"/>
        <v>B</v>
      </c>
      <c r="S115" s="5" t="str">
        <f t="shared" si="81"/>
        <v>2</v>
      </c>
      <c r="T115" s="5">
        <v>7</v>
      </c>
      <c r="U115" s="5" t="str">
        <f t="shared" si="82"/>
        <v>F</v>
      </c>
      <c r="V115" s="5" t="str">
        <f t="shared" si="83"/>
        <v>0</v>
      </c>
      <c r="W115" s="5">
        <v>13</v>
      </c>
      <c r="X115" s="5" t="str">
        <f t="shared" si="84"/>
        <v>D</v>
      </c>
      <c r="Y115" s="5" t="str">
        <f t="shared" si="85"/>
        <v>1</v>
      </c>
      <c r="Z115" s="5">
        <v>30</v>
      </c>
      <c r="AA115" s="5" t="str">
        <f t="shared" si="86"/>
        <v>A</v>
      </c>
      <c r="AB115" s="5" t="str">
        <f t="shared" si="87"/>
        <v>4</v>
      </c>
      <c r="AC115" s="5">
        <v>31</v>
      </c>
      <c r="AD115" s="5" t="str">
        <f t="shared" si="88"/>
        <v>A</v>
      </c>
      <c r="AE115" s="5" t="str">
        <f t="shared" si="89"/>
        <v>4</v>
      </c>
      <c r="AF115" s="5">
        <v>20</v>
      </c>
      <c r="AG115" s="5" t="str">
        <f t="shared" si="70"/>
        <v>A+</v>
      </c>
      <c r="AH115" s="5" t="str">
        <f t="shared" si="71"/>
        <v>5</v>
      </c>
      <c r="AI115" s="5">
        <v>13</v>
      </c>
      <c r="AJ115" s="5" t="str">
        <f t="shared" si="90"/>
        <v>A-</v>
      </c>
      <c r="AK115" s="5" t="str">
        <f t="shared" si="91"/>
        <v>3.5</v>
      </c>
      <c r="AL115" s="7" t="str">
        <f t="shared" si="92"/>
        <v>Fail</v>
      </c>
      <c r="AM115" s="8">
        <f t="shared" si="93"/>
        <v>0</v>
      </c>
      <c r="AN115" s="8"/>
    </row>
    <row r="116" spans="1:40" ht="21.9" customHeight="1">
      <c r="A116" s="5">
        <v>113</v>
      </c>
      <c r="B116" s="24" t="s">
        <v>518</v>
      </c>
      <c r="C116" s="5">
        <v>46</v>
      </c>
      <c r="D116" s="13" t="s">
        <v>424</v>
      </c>
      <c r="E116" s="5">
        <v>14</v>
      </c>
      <c r="F116" s="5" t="str">
        <f t="shared" si="72"/>
        <v>D</v>
      </c>
      <c r="G116" s="5" t="str">
        <f t="shared" si="73"/>
        <v>1</v>
      </c>
      <c r="H116" s="5">
        <v>18</v>
      </c>
      <c r="I116" s="5" t="str">
        <f t="shared" si="74"/>
        <v>C</v>
      </c>
      <c r="J116" s="5" t="str">
        <f t="shared" si="75"/>
        <v>2</v>
      </c>
      <c r="K116" s="5">
        <v>2</v>
      </c>
      <c r="L116" s="5" t="str">
        <f t="shared" si="76"/>
        <v>F</v>
      </c>
      <c r="M116" s="5" t="str">
        <f t="shared" si="77"/>
        <v>0</v>
      </c>
      <c r="N116" s="5">
        <v>18</v>
      </c>
      <c r="O116" s="5" t="str">
        <f t="shared" si="78"/>
        <v>C</v>
      </c>
      <c r="P116" s="5" t="str">
        <f t="shared" si="79"/>
        <v>2</v>
      </c>
      <c r="Q116" s="5">
        <v>8</v>
      </c>
      <c r="R116" s="5" t="str">
        <f t="shared" si="80"/>
        <v>C</v>
      </c>
      <c r="S116" s="5" t="str">
        <f t="shared" si="81"/>
        <v>1</v>
      </c>
      <c r="T116" s="5">
        <v>9</v>
      </c>
      <c r="U116" s="5" t="str">
        <f t="shared" si="82"/>
        <v>F</v>
      </c>
      <c r="V116" s="5" t="str">
        <f t="shared" si="83"/>
        <v>0</v>
      </c>
      <c r="W116" s="5">
        <v>13</v>
      </c>
      <c r="X116" s="5" t="str">
        <f t="shared" si="84"/>
        <v>D</v>
      </c>
      <c r="Y116" s="5" t="str">
        <f t="shared" si="85"/>
        <v>1</v>
      </c>
      <c r="Z116" s="5">
        <v>25</v>
      </c>
      <c r="AA116" s="5" t="str">
        <f t="shared" si="86"/>
        <v>A-</v>
      </c>
      <c r="AB116" s="5" t="str">
        <f t="shared" si="87"/>
        <v>3.5</v>
      </c>
      <c r="AC116" s="5">
        <v>16</v>
      </c>
      <c r="AD116" s="5" t="str">
        <f t="shared" si="88"/>
        <v>C</v>
      </c>
      <c r="AE116" s="5" t="str">
        <f t="shared" si="89"/>
        <v>1</v>
      </c>
      <c r="AF116" s="5">
        <v>7</v>
      </c>
      <c r="AG116" s="5" t="str">
        <f t="shared" si="70"/>
        <v>D</v>
      </c>
      <c r="AH116" s="5" t="str">
        <f t="shared" si="71"/>
        <v>1</v>
      </c>
      <c r="AI116" s="5">
        <v>9</v>
      </c>
      <c r="AJ116" s="5" t="str">
        <f t="shared" si="90"/>
        <v>C</v>
      </c>
      <c r="AK116" s="5" t="str">
        <f t="shared" si="91"/>
        <v>2</v>
      </c>
      <c r="AL116" s="7" t="str">
        <f t="shared" si="92"/>
        <v>Fail</v>
      </c>
      <c r="AM116" s="8">
        <f t="shared" si="93"/>
        <v>0</v>
      </c>
      <c r="AN116" s="8"/>
    </row>
    <row r="117" spans="1:40" ht="21.9" customHeight="1">
      <c r="A117" s="5">
        <v>114</v>
      </c>
      <c r="B117" s="24" t="s">
        <v>518</v>
      </c>
      <c r="C117" s="5">
        <v>47</v>
      </c>
      <c r="D117" s="13" t="s">
        <v>425</v>
      </c>
      <c r="E117" s="5">
        <v>25</v>
      </c>
      <c r="F117" s="5" t="str">
        <f t="shared" si="72"/>
        <v>A-</v>
      </c>
      <c r="G117" s="5" t="str">
        <f t="shared" si="73"/>
        <v>3.5</v>
      </c>
      <c r="H117" s="5">
        <v>14</v>
      </c>
      <c r="I117" s="5" t="str">
        <f t="shared" si="74"/>
        <v>D</v>
      </c>
      <c r="J117" s="5" t="str">
        <f t="shared" si="75"/>
        <v>1</v>
      </c>
      <c r="K117" s="5">
        <v>7</v>
      </c>
      <c r="L117" s="5" t="str">
        <f t="shared" si="76"/>
        <v>D</v>
      </c>
      <c r="M117" s="5" t="str">
        <f t="shared" si="77"/>
        <v>1</v>
      </c>
      <c r="N117" s="5">
        <v>14</v>
      </c>
      <c r="O117" s="5" t="str">
        <f t="shared" si="78"/>
        <v>D</v>
      </c>
      <c r="P117" s="5" t="str">
        <f t="shared" si="79"/>
        <v>1</v>
      </c>
      <c r="Q117" s="5">
        <v>4</v>
      </c>
      <c r="R117" s="5" t="str">
        <f t="shared" si="80"/>
        <v>F</v>
      </c>
      <c r="S117" s="5" t="str">
        <f t="shared" si="81"/>
        <v>0</v>
      </c>
      <c r="T117" s="5">
        <v>18</v>
      </c>
      <c r="U117" s="5" t="str">
        <f t="shared" si="82"/>
        <v>C</v>
      </c>
      <c r="V117" s="5" t="str">
        <f t="shared" si="83"/>
        <v>2</v>
      </c>
      <c r="W117" s="5">
        <v>13</v>
      </c>
      <c r="X117" s="5" t="str">
        <f t="shared" si="84"/>
        <v>D</v>
      </c>
      <c r="Y117" s="5" t="str">
        <f t="shared" si="85"/>
        <v>1</v>
      </c>
      <c r="Z117" s="5">
        <v>23</v>
      </c>
      <c r="AA117" s="5" t="str">
        <f t="shared" si="86"/>
        <v>B</v>
      </c>
      <c r="AB117" s="5" t="str">
        <f t="shared" si="87"/>
        <v>3</v>
      </c>
      <c r="AC117" s="5">
        <v>22</v>
      </c>
      <c r="AD117" s="5" t="str">
        <f t="shared" si="88"/>
        <v>B</v>
      </c>
      <c r="AE117" s="5" t="str">
        <f t="shared" si="89"/>
        <v>3</v>
      </c>
      <c r="AF117" s="5">
        <v>5</v>
      </c>
      <c r="AG117" s="5" t="str">
        <f t="shared" si="70"/>
        <v>F</v>
      </c>
      <c r="AH117" s="5" t="str">
        <f t="shared" si="71"/>
        <v>0</v>
      </c>
      <c r="AI117" s="5">
        <v>9</v>
      </c>
      <c r="AJ117" s="5" t="str">
        <f t="shared" si="90"/>
        <v>C</v>
      </c>
      <c r="AK117" s="5" t="str">
        <f t="shared" si="91"/>
        <v>2</v>
      </c>
      <c r="AL117" s="7" t="str">
        <f t="shared" si="92"/>
        <v>Fail</v>
      </c>
      <c r="AM117" s="8">
        <f t="shared" si="93"/>
        <v>0</v>
      </c>
      <c r="AN117" s="8"/>
    </row>
    <row r="118" spans="1:40" ht="21.9" customHeight="1">
      <c r="A118" s="5">
        <v>115</v>
      </c>
      <c r="B118" s="24" t="s">
        <v>518</v>
      </c>
      <c r="C118" s="5">
        <v>48</v>
      </c>
      <c r="D118" s="13" t="s">
        <v>426</v>
      </c>
      <c r="E118" s="5">
        <v>21</v>
      </c>
      <c r="F118" s="5" t="str">
        <f t="shared" si="72"/>
        <v>B</v>
      </c>
      <c r="G118" s="5" t="str">
        <f t="shared" si="73"/>
        <v>3</v>
      </c>
      <c r="H118" s="5">
        <v>16</v>
      </c>
      <c r="I118" s="5" t="str">
        <f t="shared" si="74"/>
        <v>C</v>
      </c>
      <c r="J118" s="5" t="str">
        <f t="shared" si="75"/>
        <v>1</v>
      </c>
      <c r="K118" s="5">
        <v>2</v>
      </c>
      <c r="L118" s="5" t="str">
        <f t="shared" si="76"/>
        <v>F</v>
      </c>
      <c r="M118" s="5" t="str">
        <f t="shared" si="77"/>
        <v>0</v>
      </c>
      <c r="N118" s="5">
        <v>14</v>
      </c>
      <c r="O118" s="5" t="str">
        <f t="shared" si="78"/>
        <v>D</v>
      </c>
      <c r="P118" s="5" t="str">
        <f t="shared" si="79"/>
        <v>1</v>
      </c>
      <c r="Q118" s="5">
        <v>8</v>
      </c>
      <c r="R118" s="5" t="str">
        <f t="shared" si="80"/>
        <v>C</v>
      </c>
      <c r="S118" s="5" t="str">
        <f t="shared" si="81"/>
        <v>1</v>
      </c>
      <c r="T118" s="5">
        <v>20</v>
      </c>
      <c r="U118" s="5" t="str">
        <f t="shared" si="82"/>
        <v>B</v>
      </c>
      <c r="V118" s="5" t="str">
        <f t="shared" si="83"/>
        <v>3</v>
      </c>
      <c r="W118" s="5">
        <v>13</v>
      </c>
      <c r="X118" s="5" t="str">
        <f t="shared" si="84"/>
        <v>D</v>
      </c>
      <c r="Y118" s="5" t="str">
        <f t="shared" si="85"/>
        <v>1</v>
      </c>
      <c r="Z118" s="5">
        <v>30</v>
      </c>
      <c r="AA118" s="5" t="str">
        <f t="shared" si="86"/>
        <v>A</v>
      </c>
      <c r="AB118" s="5" t="str">
        <f t="shared" si="87"/>
        <v>4</v>
      </c>
      <c r="AC118" s="5">
        <v>20</v>
      </c>
      <c r="AD118" s="5" t="str">
        <f t="shared" si="88"/>
        <v>B</v>
      </c>
      <c r="AE118" s="5" t="str">
        <f t="shared" si="89"/>
        <v>3</v>
      </c>
      <c r="AF118" s="5">
        <v>10</v>
      </c>
      <c r="AG118" s="5" t="str">
        <f t="shared" si="70"/>
        <v>B</v>
      </c>
      <c r="AH118" s="5" t="str">
        <f t="shared" si="71"/>
        <v>2</v>
      </c>
      <c r="AI118" s="5">
        <v>13</v>
      </c>
      <c r="AJ118" s="5" t="str">
        <f t="shared" si="90"/>
        <v>A-</v>
      </c>
      <c r="AK118" s="5" t="str">
        <f t="shared" si="91"/>
        <v>3.5</v>
      </c>
      <c r="AL118" s="7" t="str">
        <f t="shared" si="92"/>
        <v>Fail</v>
      </c>
      <c r="AM118" s="8">
        <f t="shared" si="93"/>
        <v>0</v>
      </c>
      <c r="AN118" s="8"/>
    </row>
    <row r="119" spans="1:40" ht="21.9" customHeight="1">
      <c r="A119" s="5">
        <v>116</v>
      </c>
      <c r="B119" s="24" t="s">
        <v>518</v>
      </c>
      <c r="C119" s="5">
        <v>49</v>
      </c>
      <c r="D119" s="13" t="s">
        <v>427</v>
      </c>
      <c r="E119" s="5">
        <v>14</v>
      </c>
      <c r="F119" s="5" t="str">
        <f t="shared" si="72"/>
        <v>D</v>
      </c>
      <c r="G119" s="5" t="str">
        <f t="shared" si="73"/>
        <v>1</v>
      </c>
      <c r="H119" s="5">
        <v>22</v>
      </c>
      <c r="I119" s="5" t="str">
        <f t="shared" si="74"/>
        <v>B</v>
      </c>
      <c r="J119" s="5" t="str">
        <f t="shared" si="75"/>
        <v>3</v>
      </c>
      <c r="K119" s="5">
        <v>1</v>
      </c>
      <c r="L119" s="5" t="str">
        <f t="shared" si="76"/>
        <v>F</v>
      </c>
      <c r="M119" s="5" t="str">
        <f t="shared" si="77"/>
        <v>0</v>
      </c>
      <c r="N119" s="5">
        <v>20</v>
      </c>
      <c r="O119" s="5" t="str">
        <f t="shared" si="78"/>
        <v>B</v>
      </c>
      <c r="P119" s="5" t="str">
        <f t="shared" si="79"/>
        <v>3</v>
      </c>
      <c r="Q119" s="5">
        <v>10</v>
      </c>
      <c r="R119" s="5" t="str">
        <f t="shared" si="80"/>
        <v>B</v>
      </c>
      <c r="S119" s="5" t="str">
        <f t="shared" si="81"/>
        <v>2</v>
      </c>
      <c r="T119" s="5">
        <v>5</v>
      </c>
      <c r="U119" s="5" t="str">
        <f t="shared" si="82"/>
        <v>F</v>
      </c>
      <c r="V119" s="5" t="str">
        <f t="shared" si="83"/>
        <v>0</v>
      </c>
      <c r="W119" s="5">
        <v>13</v>
      </c>
      <c r="X119" s="5" t="str">
        <f t="shared" si="84"/>
        <v>D</v>
      </c>
      <c r="Y119" s="5" t="str">
        <f t="shared" si="85"/>
        <v>1</v>
      </c>
      <c r="Z119" s="5">
        <v>22</v>
      </c>
      <c r="AA119" s="5" t="str">
        <f t="shared" si="86"/>
        <v>B</v>
      </c>
      <c r="AB119" s="5" t="str">
        <f t="shared" si="87"/>
        <v>3</v>
      </c>
      <c r="AC119" s="5">
        <v>18</v>
      </c>
      <c r="AD119" s="5" t="str">
        <f t="shared" si="88"/>
        <v>C</v>
      </c>
      <c r="AE119" s="5" t="str">
        <f t="shared" si="89"/>
        <v>2</v>
      </c>
      <c r="AF119" s="5">
        <v>16</v>
      </c>
      <c r="AG119" s="5" t="str">
        <f t="shared" si="70"/>
        <v>A+</v>
      </c>
      <c r="AH119" s="5" t="str">
        <f t="shared" si="71"/>
        <v>5</v>
      </c>
      <c r="AI119" s="5">
        <v>17</v>
      </c>
      <c r="AJ119" s="5" t="str">
        <f t="shared" si="90"/>
        <v>A+</v>
      </c>
      <c r="AK119" s="5" t="str">
        <f t="shared" si="91"/>
        <v>5</v>
      </c>
      <c r="AL119" s="7" t="str">
        <f t="shared" si="92"/>
        <v>Fail</v>
      </c>
      <c r="AM119" s="8">
        <f t="shared" si="93"/>
        <v>0</v>
      </c>
      <c r="AN119" s="8"/>
    </row>
    <row r="120" spans="1:40" ht="21.9" customHeight="1">
      <c r="A120" s="5">
        <v>117</v>
      </c>
      <c r="B120" s="24" t="s">
        <v>518</v>
      </c>
      <c r="C120" s="5">
        <v>50</v>
      </c>
      <c r="D120" s="13" t="s">
        <v>428</v>
      </c>
      <c r="E120" s="5">
        <v>14</v>
      </c>
      <c r="F120" s="5" t="str">
        <f t="shared" si="72"/>
        <v>D</v>
      </c>
      <c r="G120" s="5" t="str">
        <f t="shared" si="73"/>
        <v>1</v>
      </c>
      <c r="H120" s="5">
        <v>23</v>
      </c>
      <c r="I120" s="5" t="str">
        <f t="shared" si="74"/>
        <v>B</v>
      </c>
      <c r="J120" s="5" t="str">
        <f t="shared" si="75"/>
        <v>3</v>
      </c>
      <c r="K120" s="5">
        <v>3</v>
      </c>
      <c r="L120" s="5" t="str">
        <f t="shared" si="76"/>
        <v>F</v>
      </c>
      <c r="M120" s="5" t="str">
        <f t="shared" si="77"/>
        <v>0</v>
      </c>
      <c r="N120" s="5">
        <v>20</v>
      </c>
      <c r="O120" s="5" t="str">
        <f t="shared" si="78"/>
        <v>B</v>
      </c>
      <c r="P120" s="5" t="str">
        <f t="shared" si="79"/>
        <v>3</v>
      </c>
      <c r="Q120" s="5">
        <v>8</v>
      </c>
      <c r="R120" s="5" t="str">
        <f t="shared" si="80"/>
        <v>C</v>
      </c>
      <c r="S120" s="5" t="str">
        <f t="shared" si="81"/>
        <v>1</v>
      </c>
      <c r="T120" s="5">
        <v>14</v>
      </c>
      <c r="U120" s="5" t="str">
        <f t="shared" si="82"/>
        <v>D</v>
      </c>
      <c r="V120" s="5" t="str">
        <f t="shared" si="83"/>
        <v>1</v>
      </c>
      <c r="W120" s="5">
        <v>20</v>
      </c>
      <c r="X120" s="5" t="str">
        <f t="shared" si="84"/>
        <v>B</v>
      </c>
      <c r="Y120" s="5" t="str">
        <f t="shared" si="85"/>
        <v>3</v>
      </c>
      <c r="Z120" s="5">
        <v>30</v>
      </c>
      <c r="AA120" s="5" t="str">
        <f t="shared" si="86"/>
        <v>A</v>
      </c>
      <c r="AB120" s="5" t="str">
        <f t="shared" si="87"/>
        <v>4</v>
      </c>
      <c r="AC120" s="5">
        <v>29</v>
      </c>
      <c r="AD120" s="5" t="str">
        <f t="shared" si="88"/>
        <v>A</v>
      </c>
      <c r="AE120" s="5" t="str">
        <f t="shared" si="89"/>
        <v>4</v>
      </c>
      <c r="AF120" s="5">
        <v>10</v>
      </c>
      <c r="AG120" s="5" t="str">
        <f t="shared" si="70"/>
        <v>B</v>
      </c>
      <c r="AH120" s="5" t="str">
        <f t="shared" si="71"/>
        <v>2</v>
      </c>
      <c r="AI120" s="5">
        <v>13</v>
      </c>
      <c r="AJ120" s="5" t="str">
        <f t="shared" si="90"/>
        <v>A-</v>
      </c>
      <c r="AK120" s="5" t="str">
        <f t="shared" si="91"/>
        <v>3.5</v>
      </c>
      <c r="AL120" s="7" t="str">
        <f t="shared" si="92"/>
        <v>Fail</v>
      </c>
      <c r="AM120" s="8">
        <f t="shared" si="93"/>
        <v>0</v>
      </c>
      <c r="AN120" s="8"/>
    </row>
    <row r="121" spans="1:40" ht="21.9" customHeight="1">
      <c r="A121" s="5">
        <v>118</v>
      </c>
      <c r="B121" s="24" t="s">
        <v>518</v>
      </c>
      <c r="C121" s="5">
        <v>51</v>
      </c>
      <c r="D121" s="18" t="s">
        <v>505</v>
      </c>
      <c r="E121" s="5">
        <v>14</v>
      </c>
      <c r="F121" s="5" t="str">
        <f t="shared" si="72"/>
        <v>D</v>
      </c>
      <c r="G121" s="5" t="str">
        <f t="shared" si="73"/>
        <v>1</v>
      </c>
      <c r="H121" s="5"/>
      <c r="I121" s="5" t="str">
        <f t="shared" si="74"/>
        <v>F</v>
      </c>
      <c r="J121" s="5" t="str">
        <f t="shared" si="75"/>
        <v>0</v>
      </c>
      <c r="K121" s="5"/>
      <c r="L121" s="5" t="str">
        <f t="shared" si="76"/>
        <v>F</v>
      </c>
      <c r="M121" s="5" t="str">
        <f t="shared" si="77"/>
        <v>0</v>
      </c>
      <c r="N121" s="5"/>
      <c r="O121" s="5" t="str">
        <f t="shared" si="78"/>
        <v>F</v>
      </c>
      <c r="P121" s="5" t="str">
        <f t="shared" si="79"/>
        <v>0</v>
      </c>
      <c r="Q121" s="5"/>
      <c r="R121" s="5" t="str">
        <f t="shared" si="80"/>
        <v>F</v>
      </c>
      <c r="S121" s="5" t="str">
        <f t="shared" si="81"/>
        <v>0</v>
      </c>
      <c r="T121" s="5"/>
      <c r="U121" s="5" t="str">
        <f t="shared" si="82"/>
        <v>F</v>
      </c>
      <c r="V121" s="5" t="str">
        <f t="shared" si="83"/>
        <v>0</v>
      </c>
      <c r="W121" s="5"/>
      <c r="X121" s="5" t="str">
        <f t="shared" si="84"/>
        <v>F</v>
      </c>
      <c r="Y121" s="5" t="str">
        <f t="shared" si="85"/>
        <v>0</v>
      </c>
      <c r="Z121" s="5"/>
      <c r="AA121" s="5" t="str">
        <f t="shared" si="86"/>
        <v>F</v>
      </c>
      <c r="AB121" s="5" t="str">
        <f t="shared" si="87"/>
        <v>0</v>
      </c>
      <c r="AC121" s="5"/>
      <c r="AD121" s="5" t="str">
        <f t="shared" si="88"/>
        <v>F</v>
      </c>
      <c r="AE121" s="5" t="str">
        <f t="shared" si="89"/>
        <v>0</v>
      </c>
      <c r="AF121" s="5"/>
      <c r="AG121" s="5" t="str">
        <f t="shared" ref="AG121:AG152" si="94">IF(AF121&gt;=16, "A+", IF(AF121&gt;=14, "A", IF(AF121&gt;=12, "A-", IF(AF121&gt;=10, "B", IF(AF121&gt;=8, "C", IF(AF121&gt;=6, "D", IF(AF121&lt;6, "F")))))))</f>
        <v>F</v>
      </c>
      <c r="AH121" s="5" t="str">
        <f t="shared" ref="AH121:AH152" si="95">IF(AF121&gt;=16, "5", IF(AF121&gt;=14, "4", IF(AF121&gt;=12, "3.5", IF(AF121&gt;=20, "3", IF(AF121&gt;8, "2", IF(AF121&gt;=6, "1", IF(AF121&lt;6, "0")))))))</f>
        <v>0</v>
      </c>
      <c r="AI121" s="5">
        <v>15</v>
      </c>
      <c r="AJ121" s="5" t="str">
        <f t="shared" si="90"/>
        <v>A</v>
      </c>
      <c r="AK121" s="5" t="str">
        <f t="shared" si="91"/>
        <v>4</v>
      </c>
      <c r="AL121" s="7" t="str">
        <f t="shared" si="92"/>
        <v>Fail</v>
      </c>
      <c r="AM121" s="8">
        <f t="shared" si="93"/>
        <v>0</v>
      </c>
      <c r="AN121" s="8"/>
    </row>
    <row r="122" spans="1:40" ht="21.9" customHeight="1">
      <c r="A122" s="5">
        <v>119</v>
      </c>
      <c r="B122" s="24" t="s">
        <v>519</v>
      </c>
      <c r="C122" s="5">
        <v>4</v>
      </c>
      <c r="D122" s="13" t="s">
        <v>433</v>
      </c>
      <c r="E122" s="5">
        <v>14</v>
      </c>
      <c r="F122" s="5" t="str">
        <f t="shared" si="72"/>
        <v>D</v>
      </c>
      <c r="G122" s="5" t="str">
        <f t="shared" si="73"/>
        <v>1</v>
      </c>
      <c r="H122" s="5">
        <v>22</v>
      </c>
      <c r="I122" s="5" t="str">
        <f t="shared" si="74"/>
        <v>B</v>
      </c>
      <c r="J122" s="5" t="str">
        <f t="shared" si="75"/>
        <v>3</v>
      </c>
      <c r="K122" s="5">
        <v>7</v>
      </c>
      <c r="L122" s="5" t="str">
        <f t="shared" si="76"/>
        <v>D</v>
      </c>
      <c r="M122" s="5" t="str">
        <f t="shared" si="77"/>
        <v>1</v>
      </c>
      <c r="N122" s="5">
        <v>14</v>
      </c>
      <c r="O122" s="5" t="str">
        <f t="shared" si="78"/>
        <v>D</v>
      </c>
      <c r="P122" s="5" t="str">
        <f t="shared" si="79"/>
        <v>1</v>
      </c>
      <c r="Q122" s="5">
        <v>12</v>
      </c>
      <c r="R122" s="5" t="str">
        <f t="shared" si="80"/>
        <v>A-</v>
      </c>
      <c r="S122" s="5" t="str">
        <f t="shared" si="81"/>
        <v>3.5</v>
      </c>
      <c r="T122" s="5">
        <v>7</v>
      </c>
      <c r="U122" s="5" t="str">
        <f t="shared" si="82"/>
        <v>F</v>
      </c>
      <c r="V122" s="5" t="str">
        <f t="shared" si="83"/>
        <v>0</v>
      </c>
      <c r="W122" s="5">
        <v>18</v>
      </c>
      <c r="X122" s="5" t="str">
        <f t="shared" si="84"/>
        <v>C</v>
      </c>
      <c r="Y122" s="5" t="str">
        <f t="shared" si="85"/>
        <v>2</v>
      </c>
      <c r="Z122" s="5">
        <v>24</v>
      </c>
      <c r="AA122" s="5" t="str">
        <f t="shared" si="86"/>
        <v>A-</v>
      </c>
      <c r="AB122" s="5" t="str">
        <f t="shared" si="87"/>
        <v>3.5</v>
      </c>
      <c r="AC122" s="5">
        <v>27</v>
      </c>
      <c r="AD122" s="5" t="str">
        <f t="shared" si="88"/>
        <v>A-</v>
      </c>
      <c r="AE122" s="5" t="str">
        <f t="shared" si="89"/>
        <v>3.5</v>
      </c>
      <c r="AF122" s="5">
        <v>11</v>
      </c>
      <c r="AG122" s="5" t="str">
        <f t="shared" si="94"/>
        <v>B</v>
      </c>
      <c r="AH122" s="5" t="str">
        <f t="shared" si="95"/>
        <v>2</v>
      </c>
      <c r="AI122" s="5">
        <v>14</v>
      </c>
      <c r="AJ122" s="5" t="str">
        <f t="shared" si="90"/>
        <v>A</v>
      </c>
      <c r="AK122" s="5" t="str">
        <f t="shared" si="91"/>
        <v>4</v>
      </c>
      <c r="AL122" s="7" t="str">
        <f t="shared" si="92"/>
        <v>Fail</v>
      </c>
      <c r="AM122" s="8">
        <f t="shared" si="93"/>
        <v>0</v>
      </c>
      <c r="AN122" s="8"/>
    </row>
    <row r="123" spans="1:40" ht="21.9" customHeight="1">
      <c r="A123" s="5">
        <v>120</v>
      </c>
      <c r="B123" s="24" t="s">
        <v>519</v>
      </c>
      <c r="C123" s="5">
        <v>5</v>
      </c>
      <c r="D123" s="13" t="s">
        <v>434</v>
      </c>
      <c r="E123" s="5">
        <v>15</v>
      </c>
      <c r="F123" s="5" t="str">
        <f t="shared" si="72"/>
        <v>D</v>
      </c>
      <c r="G123" s="5" t="str">
        <f t="shared" si="73"/>
        <v>1</v>
      </c>
      <c r="H123" s="5">
        <v>18</v>
      </c>
      <c r="I123" s="5" t="str">
        <f t="shared" si="74"/>
        <v>C</v>
      </c>
      <c r="J123" s="5" t="str">
        <f t="shared" si="75"/>
        <v>2</v>
      </c>
      <c r="K123" s="5">
        <v>4</v>
      </c>
      <c r="L123" s="5" t="str">
        <f t="shared" si="76"/>
        <v>F</v>
      </c>
      <c r="M123" s="5" t="str">
        <f t="shared" si="77"/>
        <v>0</v>
      </c>
      <c r="N123" s="5">
        <v>14</v>
      </c>
      <c r="O123" s="5" t="str">
        <f t="shared" si="78"/>
        <v>D</v>
      </c>
      <c r="P123" s="5" t="str">
        <f t="shared" si="79"/>
        <v>1</v>
      </c>
      <c r="Q123" s="5">
        <v>13</v>
      </c>
      <c r="R123" s="5" t="str">
        <f t="shared" si="80"/>
        <v>A-</v>
      </c>
      <c r="S123" s="5" t="str">
        <f t="shared" si="81"/>
        <v>3.5</v>
      </c>
      <c r="T123" s="5">
        <v>6</v>
      </c>
      <c r="U123" s="5" t="str">
        <f t="shared" si="82"/>
        <v>F</v>
      </c>
      <c r="V123" s="5" t="str">
        <f t="shared" si="83"/>
        <v>0</v>
      </c>
      <c r="W123" s="5">
        <v>13</v>
      </c>
      <c r="X123" s="5" t="str">
        <f t="shared" si="84"/>
        <v>D</v>
      </c>
      <c r="Y123" s="5" t="str">
        <f t="shared" si="85"/>
        <v>1</v>
      </c>
      <c r="Z123" s="5">
        <v>15</v>
      </c>
      <c r="AA123" s="5" t="str">
        <f t="shared" si="86"/>
        <v>D</v>
      </c>
      <c r="AB123" s="5" t="str">
        <f t="shared" si="87"/>
        <v>1</v>
      </c>
      <c r="AC123" s="5">
        <v>14</v>
      </c>
      <c r="AD123" s="5" t="str">
        <f t="shared" si="88"/>
        <v>D</v>
      </c>
      <c r="AE123" s="5" t="str">
        <f t="shared" si="89"/>
        <v>1</v>
      </c>
      <c r="AF123" s="5">
        <v>8</v>
      </c>
      <c r="AG123" s="5" t="str">
        <f t="shared" si="94"/>
        <v>C</v>
      </c>
      <c r="AH123" s="5" t="str">
        <f t="shared" si="95"/>
        <v>1</v>
      </c>
      <c r="AI123" s="5">
        <v>16</v>
      </c>
      <c r="AJ123" s="5" t="str">
        <f t="shared" si="90"/>
        <v>A+</v>
      </c>
      <c r="AK123" s="5" t="str">
        <f t="shared" si="91"/>
        <v>5</v>
      </c>
      <c r="AL123" s="7" t="str">
        <f t="shared" si="92"/>
        <v>Fail</v>
      </c>
      <c r="AM123" s="8">
        <f t="shared" si="93"/>
        <v>0</v>
      </c>
      <c r="AN123" s="8"/>
    </row>
    <row r="124" spans="1:40" ht="21.9" customHeight="1">
      <c r="A124" s="5">
        <v>121</v>
      </c>
      <c r="B124" s="24" t="s">
        <v>519</v>
      </c>
      <c r="C124" s="5">
        <v>6</v>
      </c>
      <c r="D124" s="13" t="s">
        <v>435</v>
      </c>
      <c r="E124" s="5">
        <v>21</v>
      </c>
      <c r="F124" s="5" t="str">
        <f t="shared" si="72"/>
        <v>B</v>
      </c>
      <c r="G124" s="5" t="str">
        <f t="shared" si="73"/>
        <v>3</v>
      </c>
      <c r="H124" s="5">
        <v>29</v>
      </c>
      <c r="I124" s="5" t="str">
        <f t="shared" si="74"/>
        <v>A</v>
      </c>
      <c r="J124" s="5" t="str">
        <f t="shared" si="75"/>
        <v>4</v>
      </c>
      <c r="K124" s="5">
        <v>9</v>
      </c>
      <c r="L124" s="5" t="str">
        <f t="shared" si="76"/>
        <v>C</v>
      </c>
      <c r="M124" s="5" t="str">
        <f t="shared" si="77"/>
        <v>2</v>
      </c>
      <c r="N124" s="5">
        <v>22</v>
      </c>
      <c r="O124" s="5" t="str">
        <f t="shared" si="78"/>
        <v>B</v>
      </c>
      <c r="P124" s="5" t="str">
        <f t="shared" si="79"/>
        <v>3</v>
      </c>
      <c r="Q124" s="5">
        <v>14</v>
      </c>
      <c r="R124" s="5" t="str">
        <f t="shared" si="80"/>
        <v>A</v>
      </c>
      <c r="S124" s="5" t="str">
        <f t="shared" si="81"/>
        <v>4</v>
      </c>
      <c r="T124" s="5">
        <v>8</v>
      </c>
      <c r="U124" s="5" t="str">
        <f t="shared" si="82"/>
        <v>F</v>
      </c>
      <c r="V124" s="5" t="str">
        <f t="shared" si="83"/>
        <v>0</v>
      </c>
      <c r="W124" s="5">
        <v>26</v>
      </c>
      <c r="X124" s="5" t="str">
        <f t="shared" si="84"/>
        <v>A-</v>
      </c>
      <c r="Y124" s="5" t="str">
        <f t="shared" si="85"/>
        <v>3.5</v>
      </c>
      <c r="Z124" s="5">
        <v>25</v>
      </c>
      <c r="AA124" s="5" t="str">
        <f t="shared" si="86"/>
        <v>A-</v>
      </c>
      <c r="AB124" s="5" t="str">
        <f t="shared" si="87"/>
        <v>3.5</v>
      </c>
      <c r="AC124" s="5">
        <v>23</v>
      </c>
      <c r="AD124" s="5" t="str">
        <f t="shared" si="88"/>
        <v>B</v>
      </c>
      <c r="AE124" s="5" t="str">
        <f t="shared" si="89"/>
        <v>3</v>
      </c>
      <c r="AF124" s="5">
        <v>10</v>
      </c>
      <c r="AG124" s="5" t="str">
        <f t="shared" si="94"/>
        <v>B</v>
      </c>
      <c r="AH124" s="5" t="str">
        <f t="shared" si="95"/>
        <v>2</v>
      </c>
      <c r="AI124" s="5">
        <v>19</v>
      </c>
      <c r="AJ124" s="5" t="str">
        <f t="shared" si="90"/>
        <v>A+</v>
      </c>
      <c r="AK124" s="5" t="str">
        <f t="shared" si="91"/>
        <v>5</v>
      </c>
      <c r="AL124" s="7" t="str">
        <f t="shared" si="92"/>
        <v>Fail</v>
      </c>
      <c r="AM124" s="8">
        <f t="shared" si="93"/>
        <v>0</v>
      </c>
      <c r="AN124" s="8"/>
    </row>
    <row r="125" spans="1:40" ht="21.9" customHeight="1">
      <c r="A125" s="5">
        <v>122</v>
      </c>
      <c r="B125" s="24" t="s">
        <v>519</v>
      </c>
      <c r="C125" s="5">
        <v>7</v>
      </c>
      <c r="D125" s="13" t="s">
        <v>436</v>
      </c>
      <c r="E125" s="5">
        <v>19</v>
      </c>
      <c r="F125" s="5" t="str">
        <f t="shared" si="72"/>
        <v>C</v>
      </c>
      <c r="G125" s="5" t="str">
        <f t="shared" si="73"/>
        <v>2</v>
      </c>
      <c r="H125" s="5">
        <v>23</v>
      </c>
      <c r="I125" s="5" t="str">
        <f t="shared" si="74"/>
        <v>B</v>
      </c>
      <c r="J125" s="5" t="str">
        <f t="shared" si="75"/>
        <v>3</v>
      </c>
      <c r="K125" s="5">
        <v>3</v>
      </c>
      <c r="L125" s="5" t="str">
        <f t="shared" si="76"/>
        <v>F</v>
      </c>
      <c r="M125" s="5" t="str">
        <f t="shared" si="77"/>
        <v>0</v>
      </c>
      <c r="N125" s="5">
        <v>24</v>
      </c>
      <c r="O125" s="5" t="str">
        <f t="shared" si="78"/>
        <v>A-</v>
      </c>
      <c r="P125" s="5" t="str">
        <f t="shared" si="79"/>
        <v>3.5</v>
      </c>
      <c r="Q125" s="5">
        <v>12</v>
      </c>
      <c r="R125" s="5" t="str">
        <f t="shared" si="80"/>
        <v>A-</v>
      </c>
      <c r="S125" s="5" t="str">
        <f t="shared" si="81"/>
        <v>3.5</v>
      </c>
      <c r="T125" s="5">
        <v>10</v>
      </c>
      <c r="U125" s="5" t="str">
        <f t="shared" si="82"/>
        <v>F</v>
      </c>
      <c r="V125" s="5" t="str">
        <f t="shared" si="83"/>
        <v>0</v>
      </c>
      <c r="W125" s="5">
        <v>13</v>
      </c>
      <c r="X125" s="5" t="str">
        <f t="shared" si="84"/>
        <v>D</v>
      </c>
      <c r="Y125" s="5" t="str">
        <f t="shared" si="85"/>
        <v>1</v>
      </c>
      <c r="Z125" s="5">
        <v>17</v>
      </c>
      <c r="AA125" s="5" t="str">
        <f t="shared" si="86"/>
        <v>C</v>
      </c>
      <c r="AB125" s="5" t="str">
        <f t="shared" si="87"/>
        <v>2</v>
      </c>
      <c r="AC125" s="5">
        <v>8</v>
      </c>
      <c r="AD125" s="5" t="str">
        <f t="shared" si="88"/>
        <v>F</v>
      </c>
      <c r="AE125" s="5" t="str">
        <f t="shared" si="89"/>
        <v>0</v>
      </c>
      <c r="AF125" s="5">
        <v>10</v>
      </c>
      <c r="AG125" s="5" t="str">
        <f t="shared" si="94"/>
        <v>B</v>
      </c>
      <c r="AH125" s="5" t="str">
        <f t="shared" si="95"/>
        <v>2</v>
      </c>
      <c r="AI125" s="5">
        <v>15</v>
      </c>
      <c r="AJ125" s="5" t="str">
        <f t="shared" si="90"/>
        <v>A</v>
      </c>
      <c r="AK125" s="5" t="str">
        <f t="shared" si="91"/>
        <v>4</v>
      </c>
      <c r="AL125" s="7" t="str">
        <f t="shared" si="92"/>
        <v>Fail</v>
      </c>
      <c r="AM125" s="8">
        <f t="shared" si="93"/>
        <v>0</v>
      </c>
      <c r="AN125" s="8"/>
    </row>
    <row r="126" spans="1:40" ht="21.9" customHeight="1">
      <c r="A126" s="5">
        <v>123</v>
      </c>
      <c r="B126" s="24" t="s">
        <v>519</v>
      </c>
      <c r="C126" s="5">
        <v>8</v>
      </c>
      <c r="D126" s="13" t="s">
        <v>437</v>
      </c>
      <c r="E126" s="5"/>
      <c r="F126" s="5" t="str">
        <f t="shared" si="72"/>
        <v>F</v>
      </c>
      <c r="G126" s="5" t="str">
        <f t="shared" si="73"/>
        <v>0</v>
      </c>
      <c r="H126" s="5"/>
      <c r="I126" s="5" t="str">
        <f t="shared" si="74"/>
        <v>F</v>
      </c>
      <c r="J126" s="5" t="str">
        <f t="shared" si="75"/>
        <v>0</v>
      </c>
      <c r="K126" s="5"/>
      <c r="L126" s="5" t="str">
        <f t="shared" si="76"/>
        <v>F</v>
      </c>
      <c r="M126" s="5" t="str">
        <f t="shared" si="77"/>
        <v>0</v>
      </c>
      <c r="N126" s="5"/>
      <c r="O126" s="5" t="str">
        <f t="shared" si="78"/>
        <v>F</v>
      </c>
      <c r="P126" s="5" t="str">
        <f t="shared" si="79"/>
        <v>0</v>
      </c>
      <c r="Q126" s="5"/>
      <c r="R126" s="5" t="str">
        <f t="shared" si="80"/>
        <v>F</v>
      </c>
      <c r="S126" s="5" t="str">
        <f t="shared" si="81"/>
        <v>0</v>
      </c>
      <c r="T126" s="5"/>
      <c r="U126" s="5" t="str">
        <f t="shared" si="82"/>
        <v>F</v>
      </c>
      <c r="V126" s="5" t="str">
        <f t="shared" si="83"/>
        <v>0</v>
      </c>
      <c r="W126" s="5"/>
      <c r="X126" s="5" t="str">
        <f t="shared" si="84"/>
        <v>F</v>
      </c>
      <c r="Y126" s="5" t="str">
        <f t="shared" si="85"/>
        <v>0</v>
      </c>
      <c r="Z126" s="5"/>
      <c r="AA126" s="5" t="str">
        <f t="shared" si="86"/>
        <v>F</v>
      </c>
      <c r="AB126" s="5" t="str">
        <f t="shared" si="87"/>
        <v>0</v>
      </c>
      <c r="AC126" s="5"/>
      <c r="AD126" s="5" t="str">
        <f t="shared" si="88"/>
        <v>F</v>
      </c>
      <c r="AE126" s="5" t="str">
        <f t="shared" si="89"/>
        <v>0</v>
      </c>
      <c r="AF126" s="5"/>
      <c r="AG126" s="5" t="str">
        <f t="shared" si="94"/>
        <v>F</v>
      </c>
      <c r="AH126" s="5" t="str">
        <f t="shared" si="95"/>
        <v>0</v>
      </c>
      <c r="AI126" s="5"/>
      <c r="AJ126" s="5" t="str">
        <f t="shared" si="90"/>
        <v>F</v>
      </c>
      <c r="AK126" s="5" t="str">
        <f t="shared" si="91"/>
        <v>0</v>
      </c>
      <c r="AL126" s="7" t="str">
        <f t="shared" si="92"/>
        <v>Fail</v>
      </c>
      <c r="AM126" s="8">
        <f t="shared" si="93"/>
        <v>0</v>
      </c>
      <c r="AN126" s="8"/>
    </row>
    <row r="127" spans="1:40" ht="21.9" customHeight="1">
      <c r="A127" s="5">
        <v>124</v>
      </c>
      <c r="B127" s="24" t="s">
        <v>519</v>
      </c>
      <c r="C127" s="5">
        <v>9</v>
      </c>
      <c r="D127" s="13" t="s">
        <v>438</v>
      </c>
      <c r="E127" s="5">
        <v>14</v>
      </c>
      <c r="F127" s="5" t="str">
        <f t="shared" si="72"/>
        <v>D</v>
      </c>
      <c r="G127" s="5" t="str">
        <f t="shared" si="73"/>
        <v>1</v>
      </c>
      <c r="H127" s="5">
        <v>22</v>
      </c>
      <c r="I127" s="5" t="str">
        <f t="shared" si="74"/>
        <v>B</v>
      </c>
      <c r="J127" s="5" t="str">
        <f t="shared" si="75"/>
        <v>3</v>
      </c>
      <c r="K127" s="5">
        <v>3</v>
      </c>
      <c r="L127" s="5" t="str">
        <f t="shared" si="76"/>
        <v>F</v>
      </c>
      <c r="M127" s="5" t="str">
        <f t="shared" si="77"/>
        <v>0</v>
      </c>
      <c r="N127" s="5">
        <v>22</v>
      </c>
      <c r="O127" s="5" t="str">
        <f t="shared" si="78"/>
        <v>B</v>
      </c>
      <c r="P127" s="5" t="str">
        <f t="shared" si="79"/>
        <v>3</v>
      </c>
      <c r="Q127" s="5">
        <v>12</v>
      </c>
      <c r="R127" s="5" t="str">
        <f t="shared" si="80"/>
        <v>A-</v>
      </c>
      <c r="S127" s="5" t="str">
        <f t="shared" si="81"/>
        <v>3.5</v>
      </c>
      <c r="T127" s="5">
        <v>15</v>
      </c>
      <c r="U127" s="5" t="str">
        <f t="shared" si="82"/>
        <v>D</v>
      </c>
      <c r="V127" s="5" t="str">
        <f t="shared" si="83"/>
        <v>1</v>
      </c>
      <c r="W127" s="5">
        <v>13</v>
      </c>
      <c r="X127" s="5" t="str">
        <f t="shared" si="84"/>
        <v>D</v>
      </c>
      <c r="Y127" s="5" t="str">
        <f t="shared" si="85"/>
        <v>1</v>
      </c>
      <c r="Z127" s="5">
        <v>18</v>
      </c>
      <c r="AA127" s="5" t="str">
        <f t="shared" si="86"/>
        <v>C</v>
      </c>
      <c r="AB127" s="5" t="str">
        <f t="shared" si="87"/>
        <v>2</v>
      </c>
      <c r="AC127" s="5">
        <v>15</v>
      </c>
      <c r="AD127" s="5" t="str">
        <f t="shared" si="88"/>
        <v>D</v>
      </c>
      <c r="AE127" s="5" t="str">
        <f t="shared" si="89"/>
        <v>1</v>
      </c>
      <c r="AF127" s="5">
        <v>10</v>
      </c>
      <c r="AG127" s="5" t="str">
        <f t="shared" si="94"/>
        <v>B</v>
      </c>
      <c r="AH127" s="5" t="str">
        <f t="shared" si="95"/>
        <v>2</v>
      </c>
      <c r="AI127" s="5">
        <v>13</v>
      </c>
      <c r="AJ127" s="5" t="str">
        <f t="shared" si="90"/>
        <v>A-</v>
      </c>
      <c r="AK127" s="5" t="str">
        <f t="shared" si="91"/>
        <v>3.5</v>
      </c>
      <c r="AL127" s="7" t="str">
        <f t="shared" si="92"/>
        <v>Fail</v>
      </c>
      <c r="AM127" s="8">
        <f t="shared" si="93"/>
        <v>0</v>
      </c>
      <c r="AN127" s="8"/>
    </row>
    <row r="128" spans="1:40" ht="21.9" customHeight="1">
      <c r="A128" s="5">
        <v>125</v>
      </c>
      <c r="B128" s="24" t="s">
        <v>519</v>
      </c>
      <c r="C128" s="5">
        <v>10</v>
      </c>
      <c r="D128" s="13" t="s">
        <v>439</v>
      </c>
      <c r="E128" s="5">
        <v>23</v>
      </c>
      <c r="F128" s="5" t="str">
        <f t="shared" si="72"/>
        <v>B</v>
      </c>
      <c r="G128" s="5" t="str">
        <f t="shared" si="73"/>
        <v>3</v>
      </c>
      <c r="H128" s="5">
        <v>25</v>
      </c>
      <c r="I128" s="5" t="str">
        <f t="shared" si="74"/>
        <v>A-</v>
      </c>
      <c r="J128" s="5" t="str">
        <f t="shared" si="75"/>
        <v>3.5</v>
      </c>
      <c r="K128" s="5">
        <v>7</v>
      </c>
      <c r="L128" s="5" t="str">
        <f t="shared" si="76"/>
        <v>D</v>
      </c>
      <c r="M128" s="5" t="str">
        <f t="shared" si="77"/>
        <v>1</v>
      </c>
      <c r="N128" s="5">
        <v>14</v>
      </c>
      <c r="O128" s="5" t="str">
        <f t="shared" si="78"/>
        <v>D</v>
      </c>
      <c r="P128" s="5" t="str">
        <f t="shared" si="79"/>
        <v>1</v>
      </c>
      <c r="Q128" s="5">
        <v>12</v>
      </c>
      <c r="R128" s="5" t="str">
        <f t="shared" si="80"/>
        <v>A-</v>
      </c>
      <c r="S128" s="5" t="str">
        <f t="shared" si="81"/>
        <v>3.5</v>
      </c>
      <c r="T128" s="5">
        <v>22</v>
      </c>
      <c r="U128" s="5" t="str">
        <f t="shared" si="82"/>
        <v>B</v>
      </c>
      <c r="V128" s="5" t="str">
        <f t="shared" si="83"/>
        <v>3</v>
      </c>
      <c r="W128" s="5">
        <v>16</v>
      </c>
      <c r="X128" s="5" t="str">
        <f t="shared" si="84"/>
        <v>C</v>
      </c>
      <c r="Y128" s="5" t="str">
        <f t="shared" si="85"/>
        <v>1</v>
      </c>
      <c r="Z128" s="5">
        <v>17</v>
      </c>
      <c r="AA128" s="5" t="str">
        <f t="shared" si="86"/>
        <v>C</v>
      </c>
      <c r="AB128" s="5" t="str">
        <f t="shared" si="87"/>
        <v>2</v>
      </c>
      <c r="AC128" s="5">
        <v>5</v>
      </c>
      <c r="AD128" s="5" t="str">
        <f t="shared" si="88"/>
        <v>F</v>
      </c>
      <c r="AE128" s="5" t="str">
        <f t="shared" si="89"/>
        <v>0</v>
      </c>
      <c r="AF128" s="5">
        <v>12</v>
      </c>
      <c r="AG128" s="5" t="str">
        <f t="shared" si="94"/>
        <v>A-</v>
      </c>
      <c r="AH128" s="5" t="str">
        <f t="shared" si="95"/>
        <v>3.5</v>
      </c>
      <c r="AI128" s="5">
        <v>13</v>
      </c>
      <c r="AJ128" s="5" t="str">
        <f t="shared" si="90"/>
        <v>A-</v>
      </c>
      <c r="AK128" s="5" t="str">
        <f t="shared" si="91"/>
        <v>3.5</v>
      </c>
      <c r="AL128" s="7" t="str">
        <f t="shared" si="92"/>
        <v>Fail</v>
      </c>
      <c r="AM128" s="8">
        <f t="shared" si="93"/>
        <v>0</v>
      </c>
      <c r="AN128" s="8"/>
    </row>
    <row r="129" spans="1:40" ht="21.9" customHeight="1">
      <c r="A129" s="5">
        <v>126</v>
      </c>
      <c r="B129" s="24" t="s">
        <v>519</v>
      </c>
      <c r="C129" s="5">
        <v>11</v>
      </c>
      <c r="D129" s="13" t="s">
        <v>440</v>
      </c>
      <c r="E129" s="5">
        <v>18</v>
      </c>
      <c r="F129" s="5" t="str">
        <f t="shared" si="72"/>
        <v>C</v>
      </c>
      <c r="G129" s="5" t="str">
        <f t="shared" si="73"/>
        <v>2</v>
      </c>
      <c r="H129" s="5">
        <v>24</v>
      </c>
      <c r="I129" s="5" t="str">
        <f t="shared" si="74"/>
        <v>A-</v>
      </c>
      <c r="J129" s="5" t="str">
        <f t="shared" si="75"/>
        <v>3.5</v>
      </c>
      <c r="K129" s="5">
        <v>3</v>
      </c>
      <c r="L129" s="5" t="str">
        <f t="shared" si="76"/>
        <v>F</v>
      </c>
      <c r="M129" s="5" t="str">
        <f t="shared" si="77"/>
        <v>0</v>
      </c>
      <c r="N129" s="5">
        <v>20</v>
      </c>
      <c r="O129" s="5" t="str">
        <f t="shared" si="78"/>
        <v>B</v>
      </c>
      <c r="P129" s="5" t="str">
        <f t="shared" si="79"/>
        <v>3</v>
      </c>
      <c r="Q129" s="5">
        <v>14</v>
      </c>
      <c r="R129" s="5" t="str">
        <f t="shared" si="80"/>
        <v>A</v>
      </c>
      <c r="S129" s="5" t="str">
        <f t="shared" si="81"/>
        <v>4</v>
      </c>
      <c r="T129" s="5">
        <v>8</v>
      </c>
      <c r="U129" s="5" t="str">
        <f t="shared" si="82"/>
        <v>F</v>
      </c>
      <c r="V129" s="5" t="str">
        <f t="shared" si="83"/>
        <v>0</v>
      </c>
      <c r="W129" s="5">
        <v>18</v>
      </c>
      <c r="X129" s="5" t="str">
        <f t="shared" si="84"/>
        <v>C</v>
      </c>
      <c r="Y129" s="5" t="str">
        <f t="shared" si="85"/>
        <v>2</v>
      </c>
      <c r="Z129" s="5">
        <v>15</v>
      </c>
      <c r="AA129" s="5" t="str">
        <f t="shared" si="86"/>
        <v>D</v>
      </c>
      <c r="AB129" s="5" t="str">
        <f t="shared" si="87"/>
        <v>1</v>
      </c>
      <c r="AC129" s="5">
        <v>14</v>
      </c>
      <c r="AD129" s="5" t="str">
        <f t="shared" si="88"/>
        <v>D</v>
      </c>
      <c r="AE129" s="5" t="str">
        <f t="shared" si="89"/>
        <v>1</v>
      </c>
      <c r="AF129" s="5">
        <v>10</v>
      </c>
      <c r="AG129" s="5" t="str">
        <f t="shared" si="94"/>
        <v>B</v>
      </c>
      <c r="AH129" s="5" t="str">
        <f t="shared" si="95"/>
        <v>2</v>
      </c>
      <c r="AI129" s="5">
        <v>17</v>
      </c>
      <c r="AJ129" s="5" t="str">
        <f t="shared" si="90"/>
        <v>A+</v>
      </c>
      <c r="AK129" s="5" t="str">
        <f t="shared" si="91"/>
        <v>5</v>
      </c>
      <c r="AL129" s="7" t="str">
        <f t="shared" si="92"/>
        <v>Fail</v>
      </c>
      <c r="AM129" s="8">
        <f t="shared" si="93"/>
        <v>0</v>
      </c>
      <c r="AN129" s="8"/>
    </row>
    <row r="130" spans="1:40" ht="21.9" customHeight="1">
      <c r="A130" s="5">
        <v>127</v>
      </c>
      <c r="B130" s="24" t="s">
        <v>519</v>
      </c>
      <c r="C130" s="5">
        <v>12</v>
      </c>
      <c r="D130" s="13" t="s">
        <v>441</v>
      </c>
      <c r="E130" s="5">
        <v>18</v>
      </c>
      <c r="F130" s="5" t="str">
        <f t="shared" si="72"/>
        <v>C</v>
      </c>
      <c r="G130" s="5" t="str">
        <f t="shared" si="73"/>
        <v>2</v>
      </c>
      <c r="H130" s="5">
        <v>22</v>
      </c>
      <c r="I130" s="5" t="str">
        <f t="shared" si="74"/>
        <v>B</v>
      </c>
      <c r="J130" s="5" t="str">
        <f t="shared" si="75"/>
        <v>3</v>
      </c>
      <c r="K130" s="5">
        <v>3</v>
      </c>
      <c r="L130" s="5" t="str">
        <f t="shared" si="76"/>
        <v>F</v>
      </c>
      <c r="M130" s="5" t="str">
        <f t="shared" si="77"/>
        <v>0</v>
      </c>
      <c r="N130" s="5">
        <v>18</v>
      </c>
      <c r="O130" s="5" t="str">
        <f t="shared" si="78"/>
        <v>C</v>
      </c>
      <c r="P130" s="5" t="str">
        <f t="shared" si="79"/>
        <v>2</v>
      </c>
      <c r="Q130" s="5">
        <v>10</v>
      </c>
      <c r="R130" s="5" t="str">
        <f t="shared" si="80"/>
        <v>B</v>
      </c>
      <c r="S130" s="5" t="str">
        <f t="shared" si="81"/>
        <v>2</v>
      </c>
      <c r="T130" s="5">
        <v>6</v>
      </c>
      <c r="U130" s="5" t="str">
        <f t="shared" si="82"/>
        <v>F</v>
      </c>
      <c r="V130" s="5" t="str">
        <f t="shared" si="83"/>
        <v>0</v>
      </c>
      <c r="W130" s="5">
        <v>13</v>
      </c>
      <c r="X130" s="5" t="str">
        <f t="shared" si="84"/>
        <v>D</v>
      </c>
      <c r="Y130" s="5" t="str">
        <f t="shared" si="85"/>
        <v>1</v>
      </c>
      <c r="Z130" s="5">
        <v>9</v>
      </c>
      <c r="AA130" s="5" t="str">
        <f t="shared" si="86"/>
        <v>F</v>
      </c>
      <c r="AB130" s="5" t="str">
        <f t="shared" si="87"/>
        <v>0</v>
      </c>
      <c r="AC130" s="5">
        <v>11</v>
      </c>
      <c r="AD130" s="5" t="str">
        <f t="shared" si="88"/>
        <v>F</v>
      </c>
      <c r="AE130" s="5" t="str">
        <f t="shared" si="89"/>
        <v>0</v>
      </c>
      <c r="AF130" s="5">
        <v>10</v>
      </c>
      <c r="AG130" s="5" t="str">
        <f t="shared" si="94"/>
        <v>B</v>
      </c>
      <c r="AH130" s="5" t="str">
        <f t="shared" si="95"/>
        <v>2</v>
      </c>
      <c r="AI130" s="5">
        <v>12</v>
      </c>
      <c r="AJ130" s="5" t="str">
        <f t="shared" si="90"/>
        <v>A-</v>
      </c>
      <c r="AK130" s="5" t="str">
        <f t="shared" si="91"/>
        <v>3.5</v>
      </c>
      <c r="AL130" s="7" t="str">
        <f t="shared" si="92"/>
        <v>Fail</v>
      </c>
      <c r="AM130" s="8">
        <f t="shared" si="93"/>
        <v>0</v>
      </c>
      <c r="AN130" s="8"/>
    </row>
    <row r="131" spans="1:40" ht="21.9" customHeight="1">
      <c r="A131" s="5">
        <v>128</v>
      </c>
      <c r="B131" s="24" t="s">
        <v>519</v>
      </c>
      <c r="C131" s="5">
        <v>14</v>
      </c>
      <c r="D131" s="13" t="s">
        <v>443</v>
      </c>
      <c r="E131" s="5">
        <v>20</v>
      </c>
      <c r="F131" s="5" t="str">
        <f t="shared" si="72"/>
        <v>B</v>
      </c>
      <c r="G131" s="5" t="str">
        <f t="shared" si="73"/>
        <v>3</v>
      </c>
      <c r="H131" s="5">
        <v>23</v>
      </c>
      <c r="I131" s="5" t="str">
        <f t="shared" si="74"/>
        <v>B</v>
      </c>
      <c r="J131" s="5" t="str">
        <f t="shared" si="75"/>
        <v>3</v>
      </c>
      <c r="K131" s="5">
        <v>3</v>
      </c>
      <c r="L131" s="5" t="str">
        <f t="shared" si="76"/>
        <v>F</v>
      </c>
      <c r="M131" s="5" t="str">
        <f t="shared" si="77"/>
        <v>0</v>
      </c>
      <c r="N131" s="5">
        <v>28</v>
      </c>
      <c r="O131" s="5" t="str">
        <f t="shared" si="78"/>
        <v>A</v>
      </c>
      <c r="P131" s="5" t="str">
        <f t="shared" si="79"/>
        <v>4</v>
      </c>
      <c r="Q131" s="5">
        <v>14</v>
      </c>
      <c r="R131" s="5" t="str">
        <f t="shared" si="80"/>
        <v>A</v>
      </c>
      <c r="S131" s="5" t="str">
        <f t="shared" si="81"/>
        <v>4</v>
      </c>
      <c r="T131" s="5">
        <v>5</v>
      </c>
      <c r="U131" s="5" t="str">
        <f t="shared" si="82"/>
        <v>F</v>
      </c>
      <c r="V131" s="5" t="str">
        <f t="shared" si="83"/>
        <v>0</v>
      </c>
      <c r="W131" s="5">
        <v>16</v>
      </c>
      <c r="X131" s="5" t="str">
        <f t="shared" si="84"/>
        <v>C</v>
      </c>
      <c r="Y131" s="5" t="str">
        <f t="shared" si="85"/>
        <v>1</v>
      </c>
      <c r="Z131" s="5">
        <v>16</v>
      </c>
      <c r="AA131" s="5" t="str">
        <f t="shared" si="86"/>
        <v>C</v>
      </c>
      <c r="AB131" s="5" t="str">
        <f t="shared" si="87"/>
        <v>1</v>
      </c>
      <c r="AC131" s="5">
        <v>15</v>
      </c>
      <c r="AD131" s="5" t="str">
        <f t="shared" si="88"/>
        <v>D</v>
      </c>
      <c r="AE131" s="5" t="str">
        <f t="shared" si="89"/>
        <v>1</v>
      </c>
      <c r="AF131" s="5">
        <v>10</v>
      </c>
      <c r="AG131" s="5" t="str">
        <f t="shared" si="94"/>
        <v>B</v>
      </c>
      <c r="AH131" s="5" t="str">
        <f t="shared" si="95"/>
        <v>2</v>
      </c>
      <c r="AI131" s="5">
        <v>17</v>
      </c>
      <c r="AJ131" s="5" t="str">
        <f t="shared" si="90"/>
        <v>A+</v>
      </c>
      <c r="AK131" s="5" t="str">
        <f t="shared" si="91"/>
        <v>5</v>
      </c>
      <c r="AL131" s="7" t="str">
        <f t="shared" si="92"/>
        <v>Fail</v>
      </c>
      <c r="AM131" s="8">
        <f t="shared" si="93"/>
        <v>0</v>
      </c>
      <c r="AN131" s="8"/>
    </row>
    <row r="132" spans="1:40" ht="21.9" customHeight="1">
      <c r="A132" s="5">
        <v>129</v>
      </c>
      <c r="B132" s="24" t="s">
        <v>519</v>
      </c>
      <c r="C132" s="5">
        <v>15</v>
      </c>
      <c r="D132" s="13" t="s">
        <v>444</v>
      </c>
      <c r="E132" s="5">
        <v>21</v>
      </c>
      <c r="F132" s="5" t="str">
        <f t="shared" ref="F132:F163" si="96">IF(E132&gt;=32, "A+", IF(E132&gt;=28, "A", IF(E132&gt;=24, "A-", IF(E132&gt;=20, "B", IF(E132&gt;=16, "C", IF(E132&gt;=13, "D", IF(E132&lt;13, "F")))))))</f>
        <v>B</v>
      </c>
      <c r="G132" s="5" t="str">
        <f t="shared" ref="G132:G163" si="97">IF(E132&gt;=32, "5", IF(E132&gt;=28, "4", IF(E132&gt;=24, "3.5", IF(E132&gt;=20, "3", IF(E132&gt;16, "2", IF(E132&gt;=13, "1", IF(E132&lt;13, "0")))))))</f>
        <v>3</v>
      </c>
      <c r="H132" s="5">
        <v>20</v>
      </c>
      <c r="I132" s="5" t="str">
        <f t="shared" ref="I132:I163" si="98">IF(H132&gt;=32, "A+", IF(H132&gt;=28, "A", IF(H132&gt;=24, "A-", IF(H132&gt;=20, "B", IF(H132&gt;=16, "C", IF(H132&gt;=13, "D", IF(H132&lt;13, "F")))))))</f>
        <v>B</v>
      </c>
      <c r="J132" s="5" t="str">
        <f t="shared" ref="J132:J163" si="99">IF(H132&gt;=32, "5", IF(H132&gt;=28, "4", IF(H132&gt;=24, "3.5", IF(H132&gt;=20, "3", IF(H132&gt;16, "2", IF(H132&gt;=13, "1", IF(H132&lt;13, "0")))))))</f>
        <v>3</v>
      </c>
      <c r="K132" s="5">
        <v>3</v>
      </c>
      <c r="L132" s="5" t="str">
        <f t="shared" ref="L132:L163" si="100">IF(K132&gt;=16, "A+", IF(K132&gt;=14, "A", IF(K132&gt;=12, "A-", IF(K132&gt;=10, "B", IF(K132&gt;=8, "C", IF(K132&gt;=6, "D", IF(K132&lt;6, "F")))))))</f>
        <v>F</v>
      </c>
      <c r="M132" s="5" t="str">
        <f t="shared" ref="M132:M163" si="101">IF(K132&gt;=16, "5", IF(K132&gt;=14, "4", IF(K132&gt;=12, "3.5", IF(K132&gt;=20, "3", IF(K132&gt;8, "2", IF(K132&gt;=6, "1", IF(K132&lt;6, "0")))))))</f>
        <v>0</v>
      </c>
      <c r="N132" s="5"/>
      <c r="O132" s="5" t="str">
        <f t="shared" ref="O132:O163" si="102">IF(N132&gt;=32, "A+", IF(N132&gt;=28, "A", IF(N132&gt;=24, "A-", IF(N132&gt;=20, "B", IF(N132&gt;=16, "C", IF(N132&gt;=13, "D", IF(N132&lt;13, "F")))))))</f>
        <v>F</v>
      </c>
      <c r="P132" s="5" t="str">
        <f t="shared" ref="P132:P163" si="103">IF(N132&gt;=32, "5", IF(N132&gt;=28, "4", IF(N132&gt;=24, "3.5", IF(N132&gt;=20, "3", IF(N132&gt;16, "2", IF(N132&gt;=13, "1", IF(N132&lt;13, "0")))))))</f>
        <v>0</v>
      </c>
      <c r="Q132" s="5">
        <v>0</v>
      </c>
      <c r="R132" s="5" t="str">
        <f t="shared" ref="R132:R163" si="104">IF(Q132&gt;=16, "A+", IF(Q132&gt;=14, "A", IF(Q132&gt;=12, "A-", IF(Q132&gt;=10, "B", IF(Q132&gt;=8, "C", IF(Q132&gt;=6, "D", IF(Q132&lt;6, "F")))))))</f>
        <v>F</v>
      </c>
      <c r="S132" s="5" t="str">
        <f t="shared" ref="S132:S163" si="105">IF(Q132&gt;=16, "5", IF(Q132&gt;=14, "4", IF(Q132&gt;=12, "3.5", IF(Q132&gt;=20, "3", IF(Q132&gt;8, "2", IF(Q132&gt;=6, "1", IF(Q132&lt;6, "0")))))))</f>
        <v>0</v>
      </c>
      <c r="T132" s="5">
        <v>6</v>
      </c>
      <c r="U132" s="5" t="str">
        <f t="shared" ref="U132:U163" si="106">IF(T132&gt;=32, "A+", IF(T132&gt;=28, "A", IF(T132&gt;=24, "A-", IF(T132&gt;=20, "B", IF(T132&gt;=16, "C", IF(T132&gt;=13, "D", IF(T132&lt;13, "F")))))))</f>
        <v>F</v>
      </c>
      <c r="V132" s="5" t="str">
        <f t="shared" ref="V132:V163" si="107">IF(T132&gt;=32, "5", IF(T132&gt;=28, "4", IF(T132&gt;=24, "3.5", IF(T132&gt;=20, "3", IF(T132&gt;16, "2", IF(T132&gt;=13, "1", IF(T132&lt;13, "0")))))))</f>
        <v>0</v>
      </c>
      <c r="W132" s="5"/>
      <c r="X132" s="5" t="str">
        <f t="shared" ref="X132:X163" si="108">IF(W132&gt;=32, "A+", IF(W132&gt;=28, "A", IF(W132&gt;=24, "A-", IF(W132&gt;=20, "B", IF(W132&gt;=16, "C", IF(W132&gt;=13, "D", IF(W132&lt;13, "F")))))))</f>
        <v>F</v>
      </c>
      <c r="Y132" s="5" t="str">
        <f t="shared" ref="Y132:Y163" si="109">IF(W132&gt;=32, "5", IF(W132&gt;=28, "4", IF(W132&gt;=24, "3.5", IF(W132&gt;=20, "3", IF(W132&gt;16, "2", IF(W132&gt;=13, "1", IF(W132&lt;13, "0")))))))</f>
        <v>0</v>
      </c>
      <c r="Z132" s="5"/>
      <c r="AA132" s="5" t="str">
        <f t="shared" ref="AA132:AA163" si="110">IF(Z132&gt;=32, "A+", IF(Z132&gt;=28, "A", IF(Z132&gt;=24, "A-", IF(Z132&gt;=20, "B", IF(Z132&gt;=16, "C", IF(Z132&gt;=13, "D", IF(Z132&lt;13, "F")))))))</f>
        <v>F</v>
      </c>
      <c r="AB132" s="5" t="str">
        <f t="shared" ref="AB132:AB163" si="111">IF(Z132&gt;=32, "5", IF(Z132&gt;=28, "4", IF(Z132&gt;=24, "3.5", IF(Z132&gt;=20, "3", IF(Z132&gt;16, "2", IF(Z132&gt;=13, "1", IF(Z132&lt;13, "0")))))))</f>
        <v>0</v>
      </c>
      <c r="AC132" s="5"/>
      <c r="AD132" s="5" t="str">
        <f t="shared" ref="AD132:AD163" si="112">IF(AC132&gt;=32, "A+", IF(AC132&gt;=28, "A", IF(AC132&gt;=24, "A-", IF(AC132&gt;=20, "B", IF(AC132&gt;=16, "C", IF(AC132&gt;=13, "D", IF(AC132&lt;13, "F")))))))</f>
        <v>F</v>
      </c>
      <c r="AE132" s="5" t="str">
        <f t="shared" ref="AE132:AE163" si="113">IF(AC132&gt;=32, "5", IF(AC132&gt;=28, "4", IF(AC132&gt;=24, "3.5", IF(AC132&gt;=20, "3", IF(AC132&gt;16, "2", IF(AC132&gt;=13, "1", IF(AC132&lt;13, "0")))))))</f>
        <v>0</v>
      </c>
      <c r="AF132" s="5"/>
      <c r="AG132" s="5" t="str">
        <f t="shared" si="94"/>
        <v>F</v>
      </c>
      <c r="AH132" s="5" t="str">
        <f t="shared" si="95"/>
        <v>0</v>
      </c>
      <c r="AI132" s="5"/>
      <c r="AJ132" s="5" t="str">
        <f t="shared" ref="AJ132:AJ163" si="114">IF(AI132&gt;=16, "A+", IF(AI132&gt;=14, "A", IF(AI132&gt;=12, "A-", IF(AI132&gt;=10, "B", IF(AI132&gt;=8, "C", IF(AI132&gt;=6, "D", IF(AI132&lt;6, "F")))))))</f>
        <v>F</v>
      </c>
      <c r="AK132" s="5" t="str">
        <f t="shared" ref="AK132:AK163" si="115">IF(AI132&gt;=16, "5", IF(AI132&gt;=14, "4", IF(AI132&gt;=12, "3.5", IF(AI132&gt;=20, "3", IF(AI132&gt;8, "2", IF(AI132&gt;=6, "1", IF(AI132&lt;6, "0")))))))</f>
        <v>0</v>
      </c>
      <c r="AL132" s="7" t="str">
        <f t="shared" ref="AL132:AL163" si="116">IF(AND(E132&gt;=13,H132&gt;=13,K132&gt;=6,N132&gt;=13,Q132&gt;=6,T132&gt;=13,W132&gt;=3,Z132&gt;=13,AC132&gt;=13,AF132&gt;=9,AI132&gt;=6), "Pass","Fail")</f>
        <v>Fail</v>
      </c>
      <c r="AM132" s="8">
        <f t="shared" ref="AM132:AM163" si="117">IF(OR(E132&lt;13,H132&lt;13,K132&lt;6,N132&lt;13,Q132&lt;6,T132&lt;13,W132&lt;13,Z132&lt;13,AC132&lt;13,AF132&lt;9,AI132&lt;6),0,(E132+H132+K132+N132+Q132+T132+W132+Z132+AC132+AF132+AI132))</f>
        <v>0</v>
      </c>
      <c r="AN132" s="8"/>
    </row>
    <row r="133" spans="1:40" ht="21.9" customHeight="1">
      <c r="A133" s="5">
        <v>130</v>
      </c>
      <c r="B133" s="24" t="s">
        <v>519</v>
      </c>
      <c r="C133" s="5">
        <v>16</v>
      </c>
      <c r="D133" s="13" t="s">
        <v>445</v>
      </c>
      <c r="E133" s="5">
        <v>18</v>
      </c>
      <c r="F133" s="5" t="str">
        <f t="shared" si="96"/>
        <v>C</v>
      </c>
      <c r="G133" s="5" t="str">
        <f t="shared" si="97"/>
        <v>2</v>
      </c>
      <c r="H133" s="5">
        <v>16</v>
      </c>
      <c r="I133" s="5" t="str">
        <f t="shared" si="98"/>
        <v>C</v>
      </c>
      <c r="J133" s="5" t="str">
        <f t="shared" si="99"/>
        <v>1</v>
      </c>
      <c r="K133" s="5"/>
      <c r="L133" s="5" t="str">
        <f t="shared" si="100"/>
        <v>F</v>
      </c>
      <c r="M133" s="5" t="str">
        <f t="shared" si="101"/>
        <v>0</v>
      </c>
      <c r="N133" s="5">
        <v>24</v>
      </c>
      <c r="O133" s="5" t="str">
        <f t="shared" si="102"/>
        <v>A-</v>
      </c>
      <c r="P133" s="5" t="str">
        <f t="shared" si="103"/>
        <v>3.5</v>
      </c>
      <c r="Q133" s="5">
        <v>10</v>
      </c>
      <c r="R133" s="5" t="str">
        <f t="shared" si="104"/>
        <v>B</v>
      </c>
      <c r="S133" s="5" t="str">
        <f t="shared" si="105"/>
        <v>2</v>
      </c>
      <c r="T133" s="5"/>
      <c r="U133" s="5" t="str">
        <f t="shared" si="106"/>
        <v>F</v>
      </c>
      <c r="V133" s="5" t="str">
        <f t="shared" si="107"/>
        <v>0</v>
      </c>
      <c r="W133" s="5">
        <v>14</v>
      </c>
      <c r="X133" s="5" t="str">
        <f t="shared" si="108"/>
        <v>D</v>
      </c>
      <c r="Y133" s="5" t="str">
        <f t="shared" si="109"/>
        <v>1</v>
      </c>
      <c r="Z133" s="5">
        <v>17</v>
      </c>
      <c r="AA133" s="5" t="str">
        <f t="shared" si="110"/>
        <v>C</v>
      </c>
      <c r="AB133" s="5" t="str">
        <f t="shared" si="111"/>
        <v>2</v>
      </c>
      <c r="AC133" s="5">
        <v>17</v>
      </c>
      <c r="AD133" s="5" t="str">
        <f t="shared" si="112"/>
        <v>C</v>
      </c>
      <c r="AE133" s="5" t="str">
        <f t="shared" si="113"/>
        <v>2</v>
      </c>
      <c r="AF133" s="5">
        <v>9</v>
      </c>
      <c r="AG133" s="5" t="str">
        <f t="shared" si="94"/>
        <v>C</v>
      </c>
      <c r="AH133" s="5" t="str">
        <f t="shared" si="95"/>
        <v>2</v>
      </c>
      <c r="AI133" s="5">
        <v>13</v>
      </c>
      <c r="AJ133" s="5" t="str">
        <f t="shared" si="114"/>
        <v>A-</v>
      </c>
      <c r="AK133" s="5" t="str">
        <f t="shared" si="115"/>
        <v>3.5</v>
      </c>
      <c r="AL133" s="7" t="str">
        <f t="shared" si="116"/>
        <v>Fail</v>
      </c>
      <c r="AM133" s="8">
        <f t="shared" si="117"/>
        <v>0</v>
      </c>
      <c r="AN133" s="8"/>
    </row>
    <row r="134" spans="1:40" ht="21.9" customHeight="1">
      <c r="A134" s="5">
        <v>131</v>
      </c>
      <c r="B134" s="24" t="s">
        <v>519</v>
      </c>
      <c r="C134" s="5">
        <v>17</v>
      </c>
      <c r="D134" s="13" t="s">
        <v>446</v>
      </c>
      <c r="E134" s="5">
        <v>27</v>
      </c>
      <c r="F134" s="5" t="str">
        <f t="shared" si="96"/>
        <v>A-</v>
      </c>
      <c r="G134" s="5" t="str">
        <f t="shared" si="97"/>
        <v>3.5</v>
      </c>
      <c r="H134" s="5">
        <v>32</v>
      </c>
      <c r="I134" s="5" t="str">
        <f t="shared" si="98"/>
        <v>A+</v>
      </c>
      <c r="J134" s="5" t="str">
        <f t="shared" si="99"/>
        <v>5</v>
      </c>
      <c r="K134" s="5">
        <v>8</v>
      </c>
      <c r="L134" s="5" t="str">
        <f t="shared" si="100"/>
        <v>C</v>
      </c>
      <c r="M134" s="5" t="str">
        <f t="shared" si="101"/>
        <v>1</v>
      </c>
      <c r="N134" s="5">
        <v>18</v>
      </c>
      <c r="O134" s="5" t="str">
        <f t="shared" si="102"/>
        <v>C</v>
      </c>
      <c r="P134" s="5" t="str">
        <f t="shared" si="103"/>
        <v>2</v>
      </c>
      <c r="Q134" s="5"/>
      <c r="R134" s="5" t="str">
        <f t="shared" si="104"/>
        <v>F</v>
      </c>
      <c r="S134" s="5" t="str">
        <f t="shared" si="105"/>
        <v>0</v>
      </c>
      <c r="T134" s="5">
        <v>24</v>
      </c>
      <c r="U134" s="5" t="str">
        <f t="shared" si="106"/>
        <v>A-</v>
      </c>
      <c r="V134" s="5" t="str">
        <f t="shared" si="107"/>
        <v>3.5</v>
      </c>
      <c r="W134" s="5">
        <v>24</v>
      </c>
      <c r="X134" s="5" t="str">
        <f t="shared" si="108"/>
        <v>A-</v>
      </c>
      <c r="Y134" s="5" t="str">
        <f t="shared" si="109"/>
        <v>3.5</v>
      </c>
      <c r="Z134" s="5">
        <v>26</v>
      </c>
      <c r="AA134" s="5" t="str">
        <f t="shared" si="110"/>
        <v>A-</v>
      </c>
      <c r="AB134" s="5" t="str">
        <f t="shared" si="111"/>
        <v>3.5</v>
      </c>
      <c r="AC134" s="5">
        <v>25</v>
      </c>
      <c r="AD134" s="5" t="str">
        <f t="shared" si="112"/>
        <v>A-</v>
      </c>
      <c r="AE134" s="5" t="str">
        <f t="shared" si="113"/>
        <v>3.5</v>
      </c>
      <c r="AF134" s="5">
        <v>26</v>
      </c>
      <c r="AG134" s="5" t="str">
        <f t="shared" si="94"/>
        <v>A+</v>
      </c>
      <c r="AH134" s="5" t="str">
        <f t="shared" si="95"/>
        <v>5</v>
      </c>
      <c r="AI134" s="5">
        <v>17</v>
      </c>
      <c r="AJ134" s="5" t="str">
        <f t="shared" si="114"/>
        <v>A+</v>
      </c>
      <c r="AK134" s="5" t="str">
        <f t="shared" si="115"/>
        <v>5</v>
      </c>
      <c r="AL134" s="7" t="str">
        <f t="shared" si="116"/>
        <v>Fail</v>
      </c>
      <c r="AM134" s="8">
        <f t="shared" si="117"/>
        <v>0</v>
      </c>
      <c r="AN134" s="8"/>
    </row>
    <row r="135" spans="1:40" ht="21.9" customHeight="1">
      <c r="A135" s="5">
        <v>132</v>
      </c>
      <c r="B135" s="24" t="s">
        <v>519</v>
      </c>
      <c r="C135" s="5">
        <v>18</v>
      </c>
      <c r="D135" s="13" t="s">
        <v>447</v>
      </c>
      <c r="E135" s="5">
        <v>16</v>
      </c>
      <c r="F135" s="5" t="str">
        <f t="shared" si="96"/>
        <v>C</v>
      </c>
      <c r="G135" s="5" t="str">
        <f t="shared" si="97"/>
        <v>1</v>
      </c>
      <c r="H135" s="5">
        <v>20</v>
      </c>
      <c r="I135" s="5" t="str">
        <f t="shared" si="98"/>
        <v>B</v>
      </c>
      <c r="J135" s="5" t="str">
        <f t="shared" si="99"/>
        <v>3</v>
      </c>
      <c r="K135" s="5">
        <v>3</v>
      </c>
      <c r="L135" s="5" t="str">
        <f t="shared" si="100"/>
        <v>F</v>
      </c>
      <c r="M135" s="5" t="str">
        <f t="shared" si="101"/>
        <v>0</v>
      </c>
      <c r="N135" s="5">
        <v>24</v>
      </c>
      <c r="O135" s="5" t="str">
        <f t="shared" si="102"/>
        <v>A-</v>
      </c>
      <c r="P135" s="5" t="str">
        <f t="shared" si="103"/>
        <v>3.5</v>
      </c>
      <c r="Q135" s="5">
        <v>10</v>
      </c>
      <c r="R135" s="5" t="str">
        <f t="shared" si="104"/>
        <v>B</v>
      </c>
      <c r="S135" s="5" t="str">
        <f t="shared" si="105"/>
        <v>2</v>
      </c>
      <c r="T135" s="5">
        <v>12</v>
      </c>
      <c r="U135" s="5" t="str">
        <f t="shared" si="106"/>
        <v>F</v>
      </c>
      <c r="V135" s="5" t="str">
        <f t="shared" si="107"/>
        <v>0</v>
      </c>
      <c r="W135" s="5">
        <v>13</v>
      </c>
      <c r="X135" s="5" t="str">
        <f t="shared" si="108"/>
        <v>D</v>
      </c>
      <c r="Y135" s="5" t="str">
        <f t="shared" si="109"/>
        <v>1</v>
      </c>
      <c r="Z135" s="5">
        <v>20</v>
      </c>
      <c r="AA135" s="5" t="str">
        <f t="shared" si="110"/>
        <v>B</v>
      </c>
      <c r="AB135" s="5" t="str">
        <f t="shared" si="111"/>
        <v>3</v>
      </c>
      <c r="AC135" s="5">
        <v>16</v>
      </c>
      <c r="AD135" s="5" t="str">
        <f t="shared" si="112"/>
        <v>C</v>
      </c>
      <c r="AE135" s="5" t="str">
        <f t="shared" si="113"/>
        <v>1</v>
      </c>
      <c r="AF135" s="5">
        <v>12</v>
      </c>
      <c r="AG135" s="5" t="str">
        <f t="shared" si="94"/>
        <v>A-</v>
      </c>
      <c r="AH135" s="5" t="str">
        <f t="shared" si="95"/>
        <v>3.5</v>
      </c>
      <c r="AI135" s="5">
        <v>12</v>
      </c>
      <c r="AJ135" s="5" t="str">
        <f t="shared" si="114"/>
        <v>A-</v>
      </c>
      <c r="AK135" s="5" t="str">
        <f t="shared" si="115"/>
        <v>3.5</v>
      </c>
      <c r="AL135" s="7" t="str">
        <f t="shared" si="116"/>
        <v>Fail</v>
      </c>
      <c r="AM135" s="8">
        <f t="shared" si="117"/>
        <v>0</v>
      </c>
      <c r="AN135" s="8"/>
    </row>
    <row r="136" spans="1:40" ht="21.9" customHeight="1">
      <c r="A136" s="5">
        <v>133</v>
      </c>
      <c r="B136" s="24" t="s">
        <v>519</v>
      </c>
      <c r="C136" s="5">
        <v>21</v>
      </c>
      <c r="D136" s="13" t="s">
        <v>450</v>
      </c>
      <c r="E136" s="5">
        <v>23</v>
      </c>
      <c r="F136" s="5" t="str">
        <f t="shared" si="96"/>
        <v>B</v>
      </c>
      <c r="G136" s="5" t="str">
        <f t="shared" si="97"/>
        <v>3</v>
      </c>
      <c r="H136" s="5">
        <v>30</v>
      </c>
      <c r="I136" s="5" t="str">
        <f t="shared" si="98"/>
        <v>A</v>
      </c>
      <c r="J136" s="5" t="str">
        <f t="shared" si="99"/>
        <v>4</v>
      </c>
      <c r="K136" s="5">
        <v>7</v>
      </c>
      <c r="L136" s="5" t="str">
        <f t="shared" si="100"/>
        <v>D</v>
      </c>
      <c r="M136" s="5" t="str">
        <f t="shared" si="101"/>
        <v>1</v>
      </c>
      <c r="N136" s="5">
        <v>20</v>
      </c>
      <c r="O136" s="5" t="str">
        <f t="shared" si="102"/>
        <v>B</v>
      </c>
      <c r="P136" s="5" t="str">
        <f t="shared" si="103"/>
        <v>3</v>
      </c>
      <c r="Q136" s="5">
        <v>14</v>
      </c>
      <c r="R136" s="5" t="str">
        <f t="shared" si="104"/>
        <v>A</v>
      </c>
      <c r="S136" s="5" t="str">
        <f t="shared" si="105"/>
        <v>4</v>
      </c>
      <c r="T136" s="5">
        <v>9</v>
      </c>
      <c r="U136" s="5" t="str">
        <f t="shared" si="106"/>
        <v>F</v>
      </c>
      <c r="V136" s="5" t="str">
        <f t="shared" si="107"/>
        <v>0</v>
      </c>
      <c r="W136" s="5">
        <v>20</v>
      </c>
      <c r="X136" s="5" t="str">
        <f t="shared" si="108"/>
        <v>B</v>
      </c>
      <c r="Y136" s="5" t="str">
        <f t="shared" si="109"/>
        <v>3</v>
      </c>
      <c r="Z136" s="5">
        <v>16</v>
      </c>
      <c r="AA136" s="5" t="str">
        <f t="shared" si="110"/>
        <v>C</v>
      </c>
      <c r="AB136" s="5" t="str">
        <f t="shared" si="111"/>
        <v>1</v>
      </c>
      <c r="AC136" s="5">
        <v>15</v>
      </c>
      <c r="AD136" s="5" t="str">
        <f t="shared" si="112"/>
        <v>D</v>
      </c>
      <c r="AE136" s="5" t="str">
        <f t="shared" si="113"/>
        <v>1</v>
      </c>
      <c r="AF136" s="5">
        <v>9</v>
      </c>
      <c r="AG136" s="5" t="str">
        <f t="shared" si="94"/>
        <v>C</v>
      </c>
      <c r="AH136" s="5" t="str">
        <f t="shared" si="95"/>
        <v>2</v>
      </c>
      <c r="AI136" s="5">
        <v>19</v>
      </c>
      <c r="AJ136" s="5" t="str">
        <f t="shared" si="114"/>
        <v>A+</v>
      </c>
      <c r="AK136" s="5" t="str">
        <f t="shared" si="115"/>
        <v>5</v>
      </c>
      <c r="AL136" s="7" t="str">
        <f t="shared" si="116"/>
        <v>Fail</v>
      </c>
      <c r="AM136" s="8">
        <f t="shared" si="117"/>
        <v>0</v>
      </c>
      <c r="AN136" s="8"/>
    </row>
    <row r="137" spans="1:40" ht="21.9" customHeight="1">
      <c r="A137" s="5">
        <v>134</v>
      </c>
      <c r="B137" s="24" t="s">
        <v>519</v>
      </c>
      <c r="C137" s="5">
        <v>22</v>
      </c>
      <c r="D137" s="13" t="s">
        <v>451</v>
      </c>
      <c r="E137" s="5">
        <v>18</v>
      </c>
      <c r="F137" s="5" t="str">
        <f t="shared" si="96"/>
        <v>C</v>
      </c>
      <c r="G137" s="5" t="str">
        <f t="shared" si="97"/>
        <v>2</v>
      </c>
      <c r="H137" s="5">
        <v>28</v>
      </c>
      <c r="I137" s="5" t="str">
        <f t="shared" si="98"/>
        <v>A</v>
      </c>
      <c r="J137" s="5" t="str">
        <f t="shared" si="99"/>
        <v>4</v>
      </c>
      <c r="K137" s="5">
        <v>2</v>
      </c>
      <c r="L137" s="5" t="str">
        <f t="shared" si="100"/>
        <v>F</v>
      </c>
      <c r="M137" s="5" t="str">
        <f t="shared" si="101"/>
        <v>0</v>
      </c>
      <c r="N137" s="5">
        <v>20</v>
      </c>
      <c r="O137" s="5" t="str">
        <f t="shared" si="102"/>
        <v>B</v>
      </c>
      <c r="P137" s="5" t="str">
        <f t="shared" si="103"/>
        <v>3</v>
      </c>
      <c r="Q137" s="5">
        <v>12</v>
      </c>
      <c r="R137" s="5" t="str">
        <f t="shared" si="104"/>
        <v>A-</v>
      </c>
      <c r="S137" s="5" t="str">
        <f t="shared" si="105"/>
        <v>3.5</v>
      </c>
      <c r="T137" s="5">
        <v>8</v>
      </c>
      <c r="U137" s="5" t="str">
        <f t="shared" si="106"/>
        <v>F</v>
      </c>
      <c r="V137" s="5" t="str">
        <f t="shared" si="107"/>
        <v>0</v>
      </c>
      <c r="W137" s="5">
        <v>18</v>
      </c>
      <c r="X137" s="5" t="str">
        <f t="shared" si="108"/>
        <v>C</v>
      </c>
      <c r="Y137" s="5" t="str">
        <f t="shared" si="109"/>
        <v>2</v>
      </c>
      <c r="Z137" s="5">
        <v>16</v>
      </c>
      <c r="AA137" s="5" t="str">
        <f t="shared" si="110"/>
        <v>C</v>
      </c>
      <c r="AB137" s="5" t="str">
        <f t="shared" si="111"/>
        <v>1</v>
      </c>
      <c r="AC137" s="5">
        <v>15</v>
      </c>
      <c r="AD137" s="5" t="str">
        <f t="shared" si="112"/>
        <v>D</v>
      </c>
      <c r="AE137" s="5" t="str">
        <f t="shared" si="113"/>
        <v>1</v>
      </c>
      <c r="AF137" s="5">
        <v>10</v>
      </c>
      <c r="AG137" s="5" t="str">
        <f t="shared" si="94"/>
        <v>B</v>
      </c>
      <c r="AH137" s="5" t="str">
        <f t="shared" si="95"/>
        <v>2</v>
      </c>
      <c r="AI137" s="5">
        <v>17</v>
      </c>
      <c r="AJ137" s="5" t="str">
        <f t="shared" si="114"/>
        <v>A+</v>
      </c>
      <c r="AK137" s="5" t="str">
        <f t="shared" si="115"/>
        <v>5</v>
      </c>
      <c r="AL137" s="7" t="str">
        <f t="shared" si="116"/>
        <v>Fail</v>
      </c>
      <c r="AM137" s="8">
        <f t="shared" si="117"/>
        <v>0</v>
      </c>
      <c r="AN137" s="8"/>
    </row>
    <row r="138" spans="1:40" ht="21.9" customHeight="1">
      <c r="A138" s="5">
        <v>135</v>
      </c>
      <c r="B138" s="24" t="s">
        <v>519</v>
      </c>
      <c r="C138" s="5">
        <v>24</v>
      </c>
      <c r="D138" s="13" t="s">
        <v>453</v>
      </c>
      <c r="E138" s="5">
        <v>14</v>
      </c>
      <c r="F138" s="5" t="str">
        <f t="shared" si="96"/>
        <v>D</v>
      </c>
      <c r="G138" s="5" t="str">
        <f t="shared" si="97"/>
        <v>1</v>
      </c>
      <c r="H138" s="5">
        <v>18</v>
      </c>
      <c r="I138" s="5" t="str">
        <f t="shared" si="98"/>
        <v>C</v>
      </c>
      <c r="J138" s="5" t="str">
        <f t="shared" si="99"/>
        <v>2</v>
      </c>
      <c r="K138" s="5">
        <v>2</v>
      </c>
      <c r="L138" s="5" t="str">
        <f t="shared" si="100"/>
        <v>F</v>
      </c>
      <c r="M138" s="5" t="str">
        <f t="shared" si="101"/>
        <v>0</v>
      </c>
      <c r="N138" s="5">
        <v>18</v>
      </c>
      <c r="O138" s="5" t="str">
        <f t="shared" si="102"/>
        <v>C</v>
      </c>
      <c r="P138" s="5" t="str">
        <f t="shared" si="103"/>
        <v>2</v>
      </c>
      <c r="Q138" s="5">
        <v>14</v>
      </c>
      <c r="R138" s="5" t="str">
        <f t="shared" si="104"/>
        <v>A</v>
      </c>
      <c r="S138" s="5" t="str">
        <f t="shared" si="105"/>
        <v>4</v>
      </c>
      <c r="T138" s="5">
        <v>6</v>
      </c>
      <c r="U138" s="5" t="str">
        <f t="shared" si="106"/>
        <v>F</v>
      </c>
      <c r="V138" s="5" t="str">
        <f t="shared" si="107"/>
        <v>0</v>
      </c>
      <c r="W138" s="5">
        <v>16</v>
      </c>
      <c r="X138" s="5" t="str">
        <f t="shared" si="108"/>
        <v>C</v>
      </c>
      <c r="Y138" s="5" t="str">
        <f t="shared" si="109"/>
        <v>1</v>
      </c>
      <c r="Z138" s="5">
        <v>20</v>
      </c>
      <c r="AA138" s="5" t="str">
        <f t="shared" si="110"/>
        <v>B</v>
      </c>
      <c r="AB138" s="5" t="str">
        <f t="shared" si="111"/>
        <v>3</v>
      </c>
      <c r="AC138" s="5">
        <v>16</v>
      </c>
      <c r="AD138" s="5" t="str">
        <f t="shared" si="112"/>
        <v>C</v>
      </c>
      <c r="AE138" s="5" t="str">
        <f t="shared" si="113"/>
        <v>1</v>
      </c>
      <c r="AF138" s="5">
        <v>10</v>
      </c>
      <c r="AG138" s="5" t="str">
        <f t="shared" si="94"/>
        <v>B</v>
      </c>
      <c r="AH138" s="5" t="str">
        <f t="shared" si="95"/>
        <v>2</v>
      </c>
      <c r="AI138" s="5">
        <v>14</v>
      </c>
      <c r="AJ138" s="5" t="str">
        <f t="shared" si="114"/>
        <v>A</v>
      </c>
      <c r="AK138" s="5" t="str">
        <f t="shared" si="115"/>
        <v>4</v>
      </c>
      <c r="AL138" s="7" t="str">
        <f t="shared" si="116"/>
        <v>Fail</v>
      </c>
      <c r="AM138" s="8">
        <f t="shared" si="117"/>
        <v>0</v>
      </c>
      <c r="AN138" s="8"/>
    </row>
    <row r="139" spans="1:40" ht="21.9" customHeight="1">
      <c r="A139" s="5">
        <v>136</v>
      </c>
      <c r="B139" s="24" t="s">
        <v>519</v>
      </c>
      <c r="C139" s="5">
        <v>25</v>
      </c>
      <c r="D139" s="13" t="s">
        <v>454</v>
      </c>
      <c r="E139" s="5">
        <v>20</v>
      </c>
      <c r="F139" s="5" t="str">
        <f t="shared" si="96"/>
        <v>B</v>
      </c>
      <c r="G139" s="5" t="str">
        <f t="shared" si="97"/>
        <v>3</v>
      </c>
      <c r="H139" s="5">
        <v>20</v>
      </c>
      <c r="I139" s="5" t="str">
        <f t="shared" si="98"/>
        <v>B</v>
      </c>
      <c r="J139" s="5" t="str">
        <f t="shared" si="99"/>
        <v>3</v>
      </c>
      <c r="K139" s="5">
        <v>4</v>
      </c>
      <c r="L139" s="5" t="str">
        <f t="shared" si="100"/>
        <v>F</v>
      </c>
      <c r="M139" s="5" t="str">
        <f t="shared" si="101"/>
        <v>0</v>
      </c>
      <c r="N139" s="5">
        <v>22</v>
      </c>
      <c r="O139" s="5" t="str">
        <f t="shared" si="102"/>
        <v>B</v>
      </c>
      <c r="P139" s="5" t="str">
        <f t="shared" si="103"/>
        <v>3</v>
      </c>
      <c r="Q139" s="5">
        <v>10</v>
      </c>
      <c r="R139" s="5" t="str">
        <f t="shared" si="104"/>
        <v>B</v>
      </c>
      <c r="S139" s="5" t="str">
        <f t="shared" si="105"/>
        <v>2</v>
      </c>
      <c r="T139" s="5">
        <v>16</v>
      </c>
      <c r="U139" s="5" t="str">
        <f t="shared" si="106"/>
        <v>C</v>
      </c>
      <c r="V139" s="5" t="str">
        <f t="shared" si="107"/>
        <v>1</v>
      </c>
      <c r="W139" s="5">
        <v>14</v>
      </c>
      <c r="X139" s="5" t="str">
        <f t="shared" si="108"/>
        <v>D</v>
      </c>
      <c r="Y139" s="5" t="str">
        <f t="shared" si="109"/>
        <v>1</v>
      </c>
      <c r="Z139" s="5">
        <v>15</v>
      </c>
      <c r="AA139" s="5" t="str">
        <f t="shared" si="110"/>
        <v>D</v>
      </c>
      <c r="AB139" s="5" t="str">
        <f t="shared" si="111"/>
        <v>1</v>
      </c>
      <c r="AC139" s="5">
        <v>17</v>
      </c>
      <c r="AD139" s="5" t="str">
        <f t="shared" si="112"/>
        <v>C</v>
      </c>
      <c r="AE139" s="5" t="str">
        <f t="shared" si="113"/>
        <v>2</v>
      </c>
      <c r="AF139" s="5">
        <v>10</v>
      </c>
      <c r="AG139" s="5" t="str">
        <f t="shared" si="94"/>
        <v>B</v>
      </c>
      <c r="AH139" s="5" t="str">
        <f t="shared" si="95"/>
        <v>2</v>
      </c>
      <c r="AI139" s="5">
        <v>13</v>
      </c>
      <c r="AJ139" s="5" t="str">
        <f t="shared" si="114"/>
        <v>A-</v>
      </c>
      <c r="AK139" s="5" t="str">
        <f t="shared" si="115"/>
        <v>3.5</v>
      </c>
      <c r="AL139" s="7" t="str">
        <f t="shared" si="116"/>
        <v>Fail</v>
      </c>
      <c r="AM139" s="8">
        <f t="shared" si="117"/>
        <v>0</v>
      </c>
      <c r="AN139" s="8"/>
    </row>
    <row r="140" spans="1:40">
      <c r="A140" s="5">
        <v>137</v>
      </c>
      <c r="B140" s="24" t="s">
        <v>519</v>
      </c>
      <c r="C140" s="5">
        <v>26</v>
      </c>
      <c r="D140" s="13" t="s">
        <v>455</v>
      </c>
      <c r="E140" s="5">
        <v>22</v>
      </c>
      <c r="F140" s="5" t="str">
        <f t="shared" si="96"/>
        <v>B</v>
      </c>
      <c r="G140" s="5" t="str">
        <f t="shared" si="97"/>
        <v>3</v>
      </c>
      <c r="H140" s="5">
        <v>19</v>
      </c>
      <c r="I140" s="5" t="str">
        <f t="shared" si="98"/>
        <v>C</v>
      </c>
      <c r="J140" s="5" t="str">
        <f t="shared" si="99"/>
        <v>2</v>
      </c>
      <c r="K140" s="5">
        <v>4</v>
      </c>
      <c r="L140" s="5" t="str">
        <f t="shared" si="100"/>
        <v>F</v>
      </c>
      <c r="M140" s="5" t="str">
        <f t="shared" si="101"/>
        <v>0</v>
      </c>
      <c r="N140" s="5">
        <v>20</v>
      </c>
      <c r="O140" s="5" t="str">
        <f t="shared" si="102"/>
        <v>B</v>
      </c>
      <c r="P140" s="5" t="str">
        <f t="shared" si="103"/>
        <v>3</v>
      </c>
      <c r="Q140" s="5">
        <v>10</v>
      </c>
      <c r="R140" s="5" t="str">
        <f t="shared" si="104"/>
        <v>B</v>
      </c>
      <c r="S140" s="5" t="str">
        <f t="shared" si="105"/>
        <v>2</v>
      </c>
      <c r="T140" s="5">
        <v>28</v>
      </c>
      <c r="U140" s="5" t="str">
        <f t="shared" si="106"/>
        <v>A</v>
      </c>
      <c r="V140" s="5" t="str">
        <f t="shared" si="107"/>
        <v>4</v>
      </c>
      <c r="W140" s="5">
        <v>16</v>
      </c>
      <c r="X140" s="5" t="str">
        <f t="shared" si="108"/>
        <v>C</v>
      </c>
      <c r="Y140" s="5" t="str">
        <f t="shared" si="109"/>
        <v>1</v>
      </c>
      <c r="Z140" s="5">
        <v>22</v>
      </c>
      <c r="AA140" s="5" t="str">
        <f t="shared" si="110"/>
        <v>B</v>
      </c>
      <c r="AB140" s="5" t="str">
        <f t="shared" si="111"/>
        <v>3</v>
      </c>
      <c r="AC140" s="5">
        <v>15</v>
      </c>
      <c r="AD140" s="5" t="str">
        <f t="shared" si="112"/>
        <v>D</v>
      </c>
      <c r="AE140" s="5" t="str">
        <f t="shared" si="113"/>
        <v>1</v>
      </c>
      <c r="AF140" s="5">
        <v>10</v>
      </c>
      <c r="AG140" s="5" t="str">
        <f t="shared" si="94"/>
        <v>B</v>
      </c>
      <c r="AH140" s="5" t="str">
        <f t="shared" si="95"/>
        <v>2</v>
      </c>
      <c r="AI140" s="5">
        <v>13</v>
      </c>
      <c r="AJ140" s="5" t="str">
        <f t="shared" si="114"/>
        <v>A-</v>
      </c>
      <c r="AK140" s="5" t="str">
        <f t="shared" si="115"/>
        <v>3.5</v>
      </c>
      <c r="AL140" s="7" t="str">
        <f t="shared" si="116"/>
        <v>Fail</v>
      </c>
      <c r="AM140" s="8">
        <f t="shared" si="117"/>
        <v>0</v>
      </c>
      <c r="AN140" s="8"/>
    </row>
    <row r="141" spans="1:40" ht="21.9" customHeight="1">
      <c r="A141" s="5">
        <v>138</v>
      </c>
      <c r="B141" s="24" t="s">
        <v>519</v>
      </c>
      <c r="C141" s="5">
        <v>30</v>
      </c>
      <c r="D141" s="13" t="s">
        <v>459</v>
      </c>
      <c r="E141" s="5">
        <v>17</v>
      </c>
      <c r="F141" s="5" t="str">
        <f t="shared" si="96"/>
        <v>C</v>
      </c>
      <c r="G141" s="5" t="str">
        <f t="shared" si="97"/>
        <v>2</v>
      </c>
      <c r="H141" s="5">
        <v>29</v>
      </c>
      <c r="I141" s="5" t="str">
        <f t="shared" si="98"/>
        <v>A</v>
      </c>
      <c r="J141" s="5" t="str">
        <f t="shared" si="99"/>
        <v>4</v>
      </c>
      <c r="K141" s="5">
        <v>3</v>
      </c>
      <c r="L141" s="5" t="str">
        <f t="shared" si="100"/>
        <v>F</v>
      </c>
      <c r="M141" s="5" t="str">
        <f t="shared" si="101"/>
        <v>0</v>
      </c>
      <c r="N141" s="5">
        <v>26</v>
      </c>
      <c r="O141" s="5" t="str">
        <f t="shared" si="102"/>
        <v>A-</v>
      </c>
      <c r="P141" s="5" t="str">
        <f t="shared" si="103"/>
        <v>3.5</v>
      </c>
      <c r="Q141" s="5">
        <v>14</v>
      </c>
      <c r="R141" s="5" t="str">
        <f t="shared" si="104"/>
        <v>A</v>
      </c>
      <c r="S141" s="5" t="str">
        <f t="shared" si="105"/>
        <v>4</v>
      </c>
      <c r="T141" s="5">
        <v>7</v>
      </c>
      <c r="U141" s="5" t="str">
        <f t="shared" si="106"/>
        <v>F</v>
      </c>
      <c r="V141" s="5" t="str">
        <f t="shared" si="107"/>
        <v>0</v>
      </c>
      <c r="W141" s="5">
        <v>20</v>
      </c>
      <c r="X141" s="5" t="str">
        <f t="shared" si="108"/>
        <v>B</v>
      </c>
      <c r="Y141" s="5" t="str">
        <f t="shared" si="109"/>
        <v>3</v>
      </c>
      <c r="Z141" s="5">
        <v>18</v>
      </c>
      <c r="AA141" s="5" t="str">
        <f t="shared" si="110"/>
        <v>C</v>
      </c>
      <c r="AB141" s="5" t="str">
        <f t="shared" si="111"/>
        <v>2</v>
      </c>
      <c r="AC141" s="5">
        <v>15</v>
      </c>
      <c r="AD141" s="5" t="str">
        <f t="shared" si="112"/>
        <v>D</v>
      </c>
      <c r="AE141" s="5" t="str">
        <f t="shared" si="113"/>
        <v>1</v>
      </c>
      <c r="AF141" s="5">
        <v>10</v>
      </c>
      <c r="AG141" s="5" t="str">
        <f t="shared" si="94"/>
        <v>B</v>
      </c>
      <c r="AH141" s="5" t="str">
        <f t="shared" si="95"/>
        <v>2</v>
      </c>
      <c r="AI141" s="5">
        <v>17</v>
      </c>
      <c r="AJ141" s="5" t="str">
        <f t="shared" si="114"/>
        <v>A+</v>
      </c>
      <c r="AK141" s="5" t="str">
        <f t="shared" si="115"/>
        <v>5</v>
      </c>
      <c r="AL141" s="7" t="str">
        <f t="shared" si="116"/>
        <v>Fail</v>
      </c>
      <c r="AM141" s="8">
        <f t="shared" si="117"/>
        <v>0</v>
      </c>
      <c r="AN141" s="8"/>
    </row>
    <row r="142" spans="1:40" ht="21.9" customHeight="1">
      <c r="A142" s="5">
        <v>139</v>
      </c>
      <c r="B142" s="24" t="s">
        <v>519</v>
      </c>
      <c r="C142" s="5">
        <v>31</v>
      </c>
      <c r="D142" s="13" t="s">
        <v>460</v>
      </c>
      <c r="E142" s="5">
        <v>19</v>
      </c>
      <c r="F142" s="5" t="str">
        <f t="shared" si="96"/>
        <v>C</v>
      </c>
      <c r="G142" s="5" t="str">
        <f t="shared" si="97"/>
        <v>2</v>
      </c>
      <c r="H142" s="5">
        <v>24</v>
      </c>
      <c r="I142" s="5" t="str">
        <f t="shared" si="98"/>
        <v>A-</v>
      </c>
      <c r="J142" s="5" t="str">
        <f t="shared" si="99"/>
        <v>3.5</v>
      </c>
      <c r="K142" s="5">
        <v>4</v>
      </c>
      <c r="L142" s="5" t="str">
        <f t="shared" si="100"/>
        <v>F</v>
      </c>
      <c r="M142" s="5" t="str">
        <f t="shared" si="101"/>
        <v>0</v>
      </c>
      <c r="N142" s="5">
        <v>24</v>
      </c>
      <c r="O142" s="5" t="str">
        <f t="shared" si="102"/>
        <v>A-</v>
      </c>
      <c r="P142" s="5" t="str">
        <f t="shared" si="103"/>
        <v>3.5</v>
      </c>
      <c r="Q142" s="5">
        <v>15</v>
      </c>
      <c r="R142" s="5" t="str">
        <f t="shared" si="104"/>
        <v>A</v>
      </c>
      <c r="S142" s="5" t="str">
        <f t="shared" si="105"/>
        <v>4</v>
      </c>
      <c r="T142" s="5">
        <v>6</v>
      </c>
      <c r="U142" s="5" t="str">
        <f t="shared" si="106"/>
        <v>F</v>
      </c>
      <c r="V142" s="5" t="str">
        <f t="shared" si="107"/>
        <v>0</v>
      </c>
      <c r="W142" s="5">
        <v>20</v>
      </c>
      <c r="X142" s="5" t="str">
        <f t="shared" si="108"/>
        <v>B</v>
      </c>
      <c r="Y142" s="5" t="str">
        <f t="shared" si="109"/>
        <v>3</v>
      </c>
      <c r="Z142" s="5">
        <v>25</v>
      </c>
      <c r="AA142" s="5" t="str">
        <f t="shared" si="110"/>
        <v>A-</v>
      </c>
      <c r="AB142" s="5" t="str">
        <f t="shared" si="111"/>
        <v>3.5</v>
      </c>
      <c r="AC142" s="5">
        <v>15</v>
      </c>
      <c r="AD142" s="5" t="str">
        <f t="shared" si="112"/>
        <v>D</v>
      </c>
      <c r="AE142" s="5" t="str">
        <f t="shared" si="113"/>
        <v>1</v>
      </c>
      <c r="AF142" s="5">
        <v>20</v>
      </c>
      <c r="AG142" s="5" t="str">
        <f t="shared" si="94"/>
        <v>A+</v>
      </c>
      <c r="AH142" s="5" t="str">
        <f t="shared" si="95"/>
        <v>5</v>
      </c>
      <c r="AI142" s="5">
        <v>17</v>
      </c>
      <c r="AJ142" s="5" t="str">
        <f t="shared" si="114"/>
        <v>A+</v>
      </c>
      <c r="AK142" s="5" t="str">
        <f t="shared" si="115"/>
        <v>5</v>
      </c>
      <c r="AL142" s="7" t="str">
        <f t="shared" si="116"/>
        <v>Fail</v>
      </c>
      <c r="AM142" s="8">
        <f t="shared" si="117"/>
        <v>0</v>
      </c>
      <c r="AN142" s="8"/>
    </row>
    <row r="143" spans="1:40" ht="21.9" customHeight="1">
      <c r="A143" s="5">
        <v>140</v>
      </c>
      <c r="B143" s="24" t="s">
        <v>519</v>
      </c>
      <c r="C143" s="5">
        <v>32</v>
      </c>
      <c r="D143" s="13" t="s">
        <v>461</v>
      </c>
      <c r="E143" s="5">
        <v>16</v>
      </c>
      <c r="F143" s="5" t="str">
        <f t="shared" si="96"/>
        <v>C</v>
      </c>
      <c r="G143" s="5" t="str">
        <f t="shared" si="97"/>
        <v>1</v>
      </c>
      <c r="H143" s="5">
        <v>23</v>
      </c>
      <c r="I143" s="5" t="str">
        <f t="shared" si="98"/>
        <v>B</v>
      </c>
      <c r="J143" s="5" t="str">
        <f t="shared" si="99"/>
        <v>3</v>
      </c>
      <c r="K143" s="5">
        <v>2</v>
      </c>
      <c r="L143" s="5" t="str">
        <f t="shared" si="100"/>
        <v>F</v>
      </c>
      <c r="M143" s="5" t="str">
        <f t="shared" si="101"/>
        <v>0</v>
      </c>
      <c r="N143" s="5">
        <v>18</v>
      </c>
      <c r="O143" s="5" t="str">
        <f t="shared" si="102"/>
        <v>C</v>
      </c>
      <c r="P143" s="5" t="str">
        <f t="shared" si="103"/>
        <v>2</v>
      </c>
      <c r="Q143" s="5">
        <v>8</v>
      </c>
      <c r="R143" s="5" t="str">
        <f t="shared" si="104"/>
        <v>C</v>
      </c>
      <c r="S143" s="5" t="str">
        <f t="shared" si="105"/>
        <v>1</v>
      </c>
      <c r="T143" s="5">
        <v>6</v>
      </c>
      <c r="U143" s="5" t="str">
        <f t="shared" si="106"/>
        <v>F</v>
      </c>
      <c r="V143" s="5" t="str">
        <f t="shared" si="107"/>
        <v>0</v>
      </c>
      <c r="W143" s="5">
        <v>13</v>
      </c>
      <c r="X143" s="5" t="str">
        <f t="shared" si="108"/>
        <v>D</v>
      </c>
      <c r="Y143" s="5" t="str">
        <f t="shared" si="109"/>
        <v>1</v>
      </c>
      <c r="Z143" s="5">
        <v>14</v>
      </c>
      <c r="AA143" s="5" t="str">
        <f t="shared" si="110"/>
        <v>D</v>
      </c>
      <c r="AB143" s="5" t="str">
        <f t="shared" si="111"/>
        <v>1</v>
      </c>
      <c r="AC143" s="5">
        <v>9</v>
      </c>
      <c r="AD143" s="5" t="str">
        <f t="shared" si="112"/>
        <v>F</v>
      </c>
      <c r="AE143" s="5" t="str">
        <f t="shared" si="113"/>
        <v>0</v>
      </c>
      <c r="AF143" s="5">
        <v>10</v>
      </c>
      <c r="AG143" s="5" t="str">
        <f t="shared" si="94"/>
        <v>B</v>
      </c>
      <c r="AH143" s="5" t="str">
        <f t="shared" si="95"/>
        <v>2</v>
      </c>
      <c r="AI143" s="5">
        <v>15</v>
      </c>
      <c r="AJ143" s="5" t="str">
        <f t="shared" si="114"/>
        <v>A</v>
      </c>
      <c r="AK143" s="5" t="str">
        <f t="shared" si="115"/>
        <v>4</v>
      </c>
      <c r="AL143" s="7" t="str">
        <f t="shared" si="116"/>
        <v>Fail</v>
      </c>
      <c r="AM143" s="8">
        <f t="shared" si="117"/>
        <v>0</v>
      </c>
      <c r="AN143" s="8"/>
    </row>
    <row r="144" spans="1:40" ht="21.9" customHeight="1">
      <c r="A144" s="5">
        <v>141</v>
      </c>
      <c r="B144" s="24" t="s">
        <v>519</v>
      </c>
      <c r="C144" s="5">
        <v>33</v>
      </c>
      <c r="D144" s="13" t="s">
        <v>462</v>
      </c>
      <c r="E144" s="5">
        <v>19</v>
      </c>
      <c r="F144" s="5" t="str">
        <f t="shared" si="96"/>
        <v>C</v>
      </c>
      <c r="G144" s="5" t="str">
        <f t="shared" si="97"/>
        <v>2</v>
      </c>
      <c r="H144" s="5">
        <v>24</v>
      </c>
      <c r="I144" s="5" t="str">
        <f t="shared" si="98"/>
        <v>A-</v>
      </c>
      <c r="J144" s="5" t="str">
        <f t="shared" si="99"/>
        <v>3.5</v>
      </c>
      <c r="K144" s="5">
        <v>11</v>
      </c>
      <c r="L144" s="5" t="str">
        <f t="shared" si="100"/>
        <v>B</v>
      </c>
      <c r="M144" s="5" t="str">
        <f t="shared" si="101"/>
        <v>2</v>
      </c>
      <c r="N144" s="5">
        <v>16</v>
      </c>
      <c r="O144" s="5" t="str">
        <f t="shared" si="102"/>
        <v>C</v>
      </c>
      <c r="P144" s="5" t="str">
        <f t="shared" si="103"/>
        <v>1</v>
      </c>
      <c r="Q144" s="5">
        <v>12</v>
      </c>
      <c r="R144" s="5" t="str">
        <f t="shared" si="104"/>
        <v>A-</v>
      </c>
      <c r="S144" s="5" t="str">
        <f t="shared" si="105"/>
        <v>3.5</v>
      </c>
      <c r="T144" s="5">
        <v>12</v>
      </c>
      <c r="U144" s="5" t="str">
        <f t="shared" si="106"/>
        <v>F</v>
      </c>
      <c r="V144" s="5" t="str">
        <f t="shared" si="107"/>
        <v>0</v>
      </c>
      <c r="W144" s="5">
        <v>22</v>
      </c>
      <c r="X144" s="5" t="str">
        <f t="shared" si="108"/>
        <v>B</v>
      </c>
      <c r="Y144" s="5" t="str">
        <f t="shared" si="109"/>
        <v>3</v>
      </c>
      <c r="Z144" s="5">
        <v>38</v>
      </c>
      <c r="AA144" s="5" t="str">
        <f t="shared" si="110"/>
        <v>A+</v>
      </c>
      <c r="AB144" s="5" t="str">
        <f t="shared" si="111"/>
        <v>5</v>
      </c>
      <c r="AC144" s="5">
        <v>38</v>
      </c>
      <c r="AD144" s="5" t="str">
        <f t="shared" si="112"/>
        <v>A+</v>
      </c>
      <c r="AE144" s="5" t="str">
        <f t="shared" si="113"/>
        <v>5</v>
      </c>
      <c r="AF144" s="5">
        <v>20</v>
      </c>
      <c r="AG144" s="5" t="str">
        <f t="shared" si="94"/>
        <v>A+</v>
      </c>
      <c r="AH144" s="5" t="str">
        <f t="shared" si="95"/>
        <v>5</v>
      </c>
      <c r="AI144" s="5">
        <v>13</v>
      </c>
      <c r="AJ144" s="5" t="str">
        <f t="shared" si="114"/>
        <v>A-</v>
      </c>
      <c r="AK144" s="5" t="str">
        <f t="shared" si="115"/>
        <v>3.5</v>
      </c>
      <c r="AL144" s="7" t="str">
        <f t="shared" si="116"/>
        <v>Fail</v>
      </c>
      <c r="AM144" s="8">
        <f t="shared" si="117"/>
        <v>0</v>
      </c>
      <c r="AN144" s="8"/>
    </row>
    <row r="145" spans="1:40" ht="21.9" customHeight="1">
      <c r="A145" s="5">
        <v>142</v>
      </c>
      <c r="B145" s="24" t="s">
        <v>519</v>
      </c>
      <c r="C145" s="5">
        <v>34</v>
      </c>
      <c r="D145" s="13" t="s">
        <v>463</v>
      </c>
      <c r="E145" s="5">
        <v>14</v>
      </c>
      <c r="F145" s="5" t="str">
        <f t="shared" si="96"/>
        <v>D</v>
      </c>
      <c r="G145" s="5" t="str">
        <f t="shared" si="97"/>
        <v>1</v>
      </c>
      <c r="H145" s="5">
        <v>19</v>
      </c>
      <c r="I145" s="5" t="str">
        <f t="shared" si="98"/>
        <v>C</v>
      </c>
      <c r="J145" s="5" t="str">
        <f t="shared" si="99"/>
        <v>2</v>
      </c>
      <c r="K145" s="5">
        <v>1</v>
      </c>
      <c r="L145" s="5" t="str">
        <f t="shared" si="100"/>
        <v>F</v>
      </c>
      <c r="M145" s="5" t="str">
        <f t="shared" si="101"/>
        <v>0</v>
      </c>
      <c r="N145" s="5">
        <v>18</v>
      </c>
      <c r="O145" s="5" t="str">
        <f t="shared" si="102"/>
        <v>C</v>
      </c>
      <c r="P145" s="5" t="str">
        <f t="shared" si="103"/>
        <v>2</v>
      </c>
      <c r="Q145" s="5">
        <v>8</v>
      </c>
      <c r="R145" s="5" t="str">
        <f t="shared" si="104"/>
        <v>C</v>
      </c>
      <c r="S145" s="5" t="str">
        <f t="shared" si="105"/>
        <v>1</v>
      </c>
      <c r="T145" s="5">
        <v>6</v>
      </c>
      <c r="U145" s="5" t="str">
        <f t="shared" si="106"/>
        <v>F</v>
      </c>
      <c r="V145" s="5" t="str">
        <f t="shared" si="107"/>
        <v>0</v>
      </c>
      <c r="W145" s="5">
        <v>13</v>
      </c>
      <c r="X145" s="5" t="str">
        <f t="shared" si="108"/>
        <v>D</v>
      </c>
      <c r="Y145" s="5" t="str">
        <f t="shared" si="109"/>
        <v>1</v>
      </c>
      <c r="Z145" s="5">
        <v>16</v>
      </c>
      <c r="AA145" s="5" t="str">
        <f t="shared" si="110"/>
        <v>C</v>
      </c>
      <c r="AB145" s="5" t="str">
        <f t="shared" si="111"/>
        <v>1</v>
      </c>
      <c r="AC145" s="5">
        <v>21</v>
      </c>
      <c r="AD145" s="5" t="str">
        <f t="shared" si="112"/>
        <v>B</v>
      </c>
      <c r="AE145" s="5" t="str">
        <f t="shared" si="113"/>
        <v>3</v>
      </c>
      <c r="AF145" s="5">
        <v>9</v>
      </c>
      <c r="AG145" s="5" t="str">
        <f t="shared" si="94"/>
        <v>C</v>
      </c>
      <c r="AH145" s="5" t="str">
        <f t="shared" si="95"/>
        <v>2</v>
      </c>
      <c r="AI145" s="5">
        <v>13</v>
      </c>
      <c r="AJ145" s="5" t="str">
        <f t="shared" si="114"/>
        <v>A-</v>
      </c>
      <c r="AK145" s="5" t="str">
        <f t="shared" si="115"/>
        <v>3.5</v>
      </c>
      <c r="AL145" s="7" t="str">
        <f t="shared" si="116"/>
        <v>Fail</v>
      </c>
      <c r="AM145" s="8">
        <f t="shared" si="117"/>
        <v>0</v>
      </c>
      <c r="AN145" s="8"/>
    </row>
    <row r="146" spans="1:40" ht="21.9" customHeight="1">
      <c r="A146" s="5">
        <v>143</v>
      </c>
      <c r="B146" s="24" t="s">
        <v>519</v>
      </c>
      <c r="C146" s="5">
        <v>37</v>
      </c>
      <c r="D146" s="13" t="s">
        <v>466</v>
      </c>
      <c r="E146" s="5">
        <v>8</v>
      </c>
      <c r="F146" s="5" t="str">
        <f t="shared" si="96"/>
        <v>F</v>
      </c>
      <c r="G146" s="5" t="str">
        <f t="shared" si="97"/>
        <v>0</v>
      </c>
      <c r="H146" s="5">
        <v>15</v>
      </c>
      <c r="I146" s="5" t="str">
        <f t="shared" si="98"/>
        <v>D</v>
      </c>
      <c r="J146" s="5" t="str">
        <f t="shared" si="99"/>
        <v>1</v>
      </c>
      <c r="K146" s="5">
        <v>0</v>
      </c>
      <c r="L146" s="5" t="str">
        <f t="shared" si="100"/>
        <v>F</v>
      </c>
      <c r="M146" s="5" t="str">
        <f t="shared" si="101"/>
        <v>0</v>
      </c>
      <c r="N146" s="5">
        <v>14</v>
      </c>
      <c r="O146" s="5" t="str">
        <f t="shared" si="102"/>
        <v>D</v>
      </c>
      <c r="P146" s="5" t="str">
        <f t="shared" si="103"/>
        <v>1</v>
      </c>
      <c r="Q146" s="5">
        <v>10</v>
      </c>
      <c r="R146" s="5" t="str">
        <f t="shared" si="104"/>
        <v>B</v>
      </c>
      <c r="S146" s="5" t="str">
        <f t="shared" si="105"/>
        <v>2</v>
      </c>
      <c r="T146" s="5">
        <v>5</v>
      </c>
      <c r="U146" s="5" t="str">
        <f t="shared" si="106"/>
        <v>F</v>
      </c>
      <c r="V146" s="5" t="str">
        <f t="shared" si="107"/>
        <v>0</v>
      </c>
      <c r="W146" s="5">
        <v>13</v>
      </c>
      <c r="X146" s="5" t="str">
        <f t="shared" si="108"/>
        <v>D</v>
      </c>
      <c r="Y146" s="5" t="str">
        <f t="shared" si="109"/>
        <v>1</v>
      </c>
      <c r="Z146" s="5">
        <v>15</v>
      </c>
      <c r="AA146" s="5" t="str">
        <f t="shared" si="110"/>
        <v>D</v>
      </c>
      <c r="AB146" s="5" t="str">
        <f t="shared" si="111"/>
        <v>1</v>
      </c>
      <c r="AC146" s="5">
        <v>16</v>
      </c>
      <c r="AD146" s="5" t="str">
        <f t="shared" si="112"/>
        <v>C</v>
      </c>
      <c r="AE146" s="5" t="str">
        <f t="shared" si="113"/>
        <v>1</v>
      </c>
      <c r="AF146" s="5">
        <v>14</v>
      </c>
      <c r="AG146" s="5" t="str">
        <f t="shared" si="94"/>
        <v>A</v>
      </c>
      <c r="AH146" s="5" t="str">
        <f t="shared" si="95"/>
        <v>4</v>
      </c>
      <c r="AI146" s="5">
        <v>13</v>
      </c>
      <c r="AJ146" s="5" t="str">
        <f t="shared" si="114"/>
        <v>A-</v>
      </c>
      <c r="AK146" s="5" t="str">
        <f t="shared" si="115"/>
        <v>3.5</v>
      </c>
      <c r="AL146" s="7" t="str">
        <f t="shared" si="116"/>
        <v>Fail</v>
      </c>
      <c r="AM146" s="8">
        <f t="shared" si="117"/>
        <v>0</v>
      </c>
      <c r="AN146" s="8"/>
    </row>
    <row r="147" spans="1:40" ht="21.9" customHeight="1">
      <c r="A147" s="5">
        <v>144</v>
      </c>
      <c r="B147" s="24" t="s">
        <v>519</v>
      </c>
      <c r="C147" s="5">
        <v>39</v>
      </c>
      <c r="D147" s="13" t="s">
        <v>468</v>
      </c>
      <c r="E147" s="5">
        <v>14</v>
      </c>
      <c r="F147" s="5" t="str">
        <f t="shared" si="96"/>
        <v>D</v>
      </c>
      <c r="G147" s="5" t="str">
        <f t="shared" si="97"/>
        <v>1</v>
      </c>
      <c r="H147" s="5">
        <v>22</v>
      </c>
      <c r="I147" s="5" t="str">
        <f t="shared" si="98"/>
        <v>B</v>
      </c>
      <c r="J147" s="5" t="str">
        <f t="shared" si="99"/>
        <v>3</v>
      </c>
      <c r="K147" s="5">
        <v>1</v>
      </c>
      <c r="L147" s="5" t="str">
        <f t="shared" si="100"/>
        <v>F</v>
      </c>
      <c r="M147" s="5" t="str">
        <f t="shared" si="101"/>
        <v>0</v>
      </c>
      <c r="N147" s="5">
        <v>18</v>
      </c>
      <c r="O147" s="5" t="str">
        <f t="shared" si="102"/>
        <v>C</v>
      </c>
      <c r="P147" s="5" t="str">
        <f t="shared" si="103"/>
        <v>2</v>
      </c>
      <c r="Q147" s="5">
        <v>10</v>
      </c>
      <c r="R147" s="5" t="str">
        <f t="shared" si="104"/>
        <v>B</v>
      </c>
      <c r="S147" s="5" t="str">
        <f t="shared" si="105"/>
        <v>2</v>
      </c>
      <c r="T147" s="5">
        <v>8</v>
      </c>
      <c r="U147" s="5" t="str">
        <f t="shared" si="106"/>
        <v>F</v>
      </c>
      <c r="V147" s="5" t="str">
        <f t="shared" si="107"/>
        <v>0</v>
      </c>
      <c r="W147" s="5">
        <v>16</v>
      </c>
      <c r="X147" s="5" t="str">
        <f t="shared" si="108"/>
        <v>C</v>
      </c>
      <c r="Y147" s="5" t="str">
        <f t="shared" si="109"/>
        <v>1</v>
      </c>
      <c r="Z147" s="5">
        <v>20</v>
      </c>
      <c r="AA147" s="5" t="str">
        <f t="shared" si="110"/>
        <v>B</v>
      </c>
      <c r="AB147" s="5" t="str">
        <f t="shared" si="111"/>
        <v>3</v>
      </c>
      <c r="AC147" s="5">
        <v>16</v>
      </c>
      <c r="AD147" s="5" t="str">
        <f t="shared" si="112"/>
        <v>C</v>
      </c>
      <c r="AE147" s="5" t="str">
        <f t="shared" si="113"/>
        <v>1</v>
      </c>
      <c r="AF147" s="5">
        <v>11</v>
      </c>
      <c r="AG147" s="5" t="str">
        <f t="shared" si="94"/>
        <v>B</v>
      </c>
      <c r="AH147" s="5" t="str">
        <f t="shared" si="95"/>
        <v>2</v>
      </c>
      <c r="AI147" s="5">
        <v>13</v>
      </c>
      <c r="AJ147" s="5" t="str">
        <f t="shared" si="114"/>
        <v>A-</v>
      </c>
      <c r="AK147" s="5" t="str">
        <f t="shared" si="115"/>
        <v>3.5</v>
      </c>
      <c r="AL147" s="7" t="str">
        <f t="shared" si="116"/>
        <v>Fail</v>
      </c>
      <c r="AM147" s="8">
        <f t="shared" si="117"/>
        <v>0</v>
      </c>
      <c r="AN147" s="8"/>
    </row>
    <row r="148" spans="1:40" ht="21.9" customHeight="1">
      <c r="A148" s="5">
        <v>145</v>
      </c>
      <c r="B148" s="24" t="s">
        <v>519</v>
      </c>
      <c r="C148" s="5">
        <v>40</v>
      </c>
      <c r="D148" s="13" t="s">
        <v>469</v>
      </c>
      <c r="E148" s="5">
        <v>14</v>
      </c>
      <c r="F148" s="5" t="str">
        <f t="shared" si="96"/>
        <v>D</v>
      </c>
      <c r="G148" s="5" t="str">
        <f t="shared" si="97"/>
        <v>1</v>
      </c>
      <c r="H148" s="5">
        <v>16</v>
      </c>
      <c r="I148" s="5" t="str">
        <f t="shared" si="98"/>
        <v>C</v>
      </c>
      <c r="J148" s="5" t="str">
        <f t="shared" si="99"/>
        <v>1</v>
      </c>
      <c r="K148" s="5">
        <v>1</v>
      </c>
      <c r="L148" s="5" t="str">
        <f t="shared" si="100"/>
        <v>F</v>
      </c>
      <c r="M148" s="5" t="str">
        <f t="shared" si="101"/>
        <v>0</v>
      </c>
      <c r="N148" s="5">
        <v>20</v>
      </c>
      <c r="O148" s="5" t="str">
        <f t="shared" si="102"/>
        <v>B</v>
      </c>
      <c r="P148" s="5" t="str">
        <f t="shared" si="103"/>
        <v>3</v>
      </c>
      <c r="Q148" s="5">
        <v>12</v>
      </c>
      <c r="R148" s="5" t="str">
        <f t="shared" si="104"/>
        <v>A-</v>
      </c>
      <c r="S148" s="5" t="str">
        <f t="shared" si="105"/>
        <v>3.5</v>
      </c>
      <c r="T148" s="5">
        <v>5</v>
      </c>
      <c r="U148" s="5" t="str">
        <f t="shared" si="106"/>
        <v>F</v>
      </c>
      <c r="V148" s="5" t="str">
        <f t="shared" si="107"/>
        <v>0</v>
      </c>
      <c r="W148" s="5">
        <v>13</v>
      </c>
      <c r="X148" s="5" t="str">
        <f t="shared" si="108"/>
        <v>D</v>
      </c>
      <c r="Y148" s="5" t="str">
        <f t="shared" si="109"/>
        <v>1</v>
      </c>
      <c r="Z148" s="5">
        <v>15</v>
      </c>
      <c r="AA148" s="5" t="str">
        <f t="shared" si="110"/>
        <v>D</v>
      </c>
      <c r="AB148" s="5" t="str">
        <f t="shared" si="111"/>
        <v>1</v>
      </c>
      <c r="AC148" s="5">
        <v>9</v>
      </c>
      <c r="AD148" s="5" t="str">
        <f t="shared" si="112"/>
        <v>F</v>
      </c>
      <c r="AE148" s="5" t="str">
        <f t="shared" si="113"/>
        <v>0</v>
      </c>
      <c r="AF148" s="5">
        <v>10</v>
      </c>
      <c r="AG148" s="5" t="str">
        <f t="shared" si="94"/>
        <v>B</v>
      </c>
      <c r="AH148" s="5" t="str">
        <f t="shared" si="95"/>
        <v>2</v>
      </c>
      <c r="AI148" s="5">
        <v>10</v>
      </c>
      <c r="AJ148" s="5" t="str">
        <f t="shared" si="114"/>
        <v>B</v>
      </c>
      <c r="AK148" s="5" t="str">
        <f t="shared" si="115"/>
        <v>2</v>
      </c>
      <c r="AL148" s="7" t="str">
        <f t="shared" si="116"/>
        <v>Fail</v>
      </c>
      <c r="AM148" s="8">
        <f t="shared" si="117"/>
        <v>0</v>
      </c>
      <c r="AN148" s="8"/>
    </row>
    <row r="149" spans="1:40" ht="21.9" customHeight="1">
      <c r="A149" s="5">
        <v>146</v>
      </c>
      <c r="B149" s="24" t="s">
        <v>519</v>
      </c>
      <c r="C149" s="5">
        <v>41</v>
      </c>
      <c r="D149" s="13" t="s">
        <v>470</v>
      </c>
      <c r="E149" s="5">
        <v>26</v>
      </c>
      <c r="F149" s="5" t="str">
        <f t="shared" si="96"/>
        <v>A-</v>
      </c>
      <c r="G149" s="5" t="str">
        <f t="shared" si="97"/>
        <v>3.5</v>
      </c>
      <c r="H149" s="5">
        <v>19</v>
      </c>
      <c r="I149" s="5" t="str">
        <f t="shared" si="98"/>
        <v>C</v>
      </c>
      <c r="J149" s="5" t="str">
        <f t="shared" si="99"/>
        <v>2</v>
      </c>
      <c r="K149" s="5">
        <v>10</v>
      </c>
      <c r="L149" s="5" t="str">
        <f t="shared" si="100"/>
        <v>B</v>
      </c>
      <c r="M149" s="5" t="str">
        <f t="shared" si="101"/>
        <v>2</v>
      </c>
      <c r="N149" s="5">
        <v>16</v>
      </c>
      <c r="O149" s="5" t="str">
        <f t="shared" si="102"/>
        <v>C</v>
      </c>
      <c r="P149" s="5" t="str">
        <f t="shared" si="103"/>
        <v>1</v>
      </c>
      <c r="Q149" s="5">
        <v>10</v>
      </c>
      <c r="R149" s="5" t="str">
        <f t="shared" si="104"/>
        <v>B</v>
      </c>
      <c r="S149" s="5" t="str">
        <f t="shared" si="105"/>
        <v>2</v>
      </c>
      <c r="T149" s="5">
        <v>12</v>
      </c>
      <c r="U149" s="5" t="str">
        <f t="shared" si="106"/>
        <v>F</v>
      </c>
      <c r="V149" s="5" t="str">
        <f t="shared" si="107"/>
        <v>0</v>
      </c>
      <c r="W149" s="5">
        <v>14</v>
      </c>
      <c r="X149" s="5" t="str">
        <f t="shared" si="108"/>
        <v>D</v>
      </c>
      <c r="Y149" s="5" t="str">
        <f t="shared" si="109"/>
        <v>1</v>
      </c>
      <c r="Z149" s="5">
        <v>24</v>
      </c>
      <c r="AA149" s="5" t="str">
        <f t="shared" si="110"/>
        <v>A-</v>
      </c>
      <c r="AB149" s="5" t="str">
        <f t="shared" si="111"/>
        <v>3.5</v>
      </c>
      <c r="AC149" s="5">
        <v>25</v>
      </c>
      <c r="AD149" s="5" t="str">
        <f t="shared" si="112"/>
        <v>A-</v>
      </c>
      <c r="AE149" s="5" t="str">
        <f t="shared" si="113"/>
        <v>3.5</v>
      </c>
      <c r="AF149" s="5">
        <v>7</v>
      </c>
      <c r="AG149" s="5" t="str">
        <f t="shared" si="94"/>
        <v>D</v>
      </c>
      <c r="AH149" s="5" t="str">
        <f t="shared" si="95"/>
        <v>1</v>
      </c>
      <c r="AI149" s="5">
        <v>16</v>
      </c>
      <c r="AJ149" s="5" t="str">
        <f t="shared" si="114"/>
        <v>A+</v>
      </c>
      <c r="AK149" s="5" t="str">
        <f t="shared" si="115"/>
        <v>5</v>
      </c>
      <c r="AL149" s="7" t="str">
        <f t="shared" si="116"/>
        <v>Fail</v>
      </c>
      <c r="AM149" s="8">
        <f t="shared" si="117"/>
        <v>0</v>
      </c>
      <c r="AN149" s="8"/>
    </row>
    <row r="150" spans="1:40" ht="21.9" customHeight="1">
      <c r="A150" s="5">
        <v>147</v>
      </c>
      <c r="B150" s="24" t="s">
        <v>519</v>
      </c>
      <c r="C150" s="5">
        <v>42</v>
      </c>
      <c r="D150" s="13" t="s">
        <v>471</v>
      </c>
      <c r="E150" s="5">
        <v>11</v>
      </c>
      <c r="F150" s="5" t="str">
        <f t="shared" si="96"/>
        <v>F</v>
      </c>
      <c r="G150" s="5" t="str">
        <f t="shared" si="97"/>
        <v>0</v>
      </c>
      <c r="H150" s="5">
        <v>21</v>
      </c>
      <c r="I150" s="5" t="str">
        <f t="shared" si="98"/>
        <v>B</v>
      </c>
      <c r="J150" s="5" t="str">
        <f t="shared" si="99"/>
        <v>3</v>
      </c>
      <c r="K150" s="5">
        <v>0</v>
      </c>
      <c r="L150" s="5" t="str">
        <f t="shared" si="100"/>
        <v>F</v>
      </c>
      <c r="M150" s="5" t="str">
        <f t="shared" si="101"/>
        <v>0</v>
      </c>
      <c r="N150" s="5">
        <v>16</v>
      </c>
      <c r="O150" s="5" t="str">
        <f t="shared" si="102"/>
        <v>C</v>
      </c>
      <c r="P150" s="5" t="str">
        <f t="shared" si="103"/>
        <v>1</v>
      </c>
      <c r="Q150" s="5">
        <v>12</v>
      </c>
      <c r="R150" s="5" t="str">
        <f t="shared" si="104"/>
        <v>A-</v>
      </c>
      <c r="S150" s="5" t="str">
        <f t="shared" si="105"/>
        <v>3.5</v>
      </c>
      <c r="T150" s="5">
        <v>6</v>
      </c>
      <c r="U150" s="5" t="str">
        <f t="shared" si="106"/>
        <v>F</v>
      </c>
      <c r="V150" s="5" t="str">
        <f t="shared" si="107"/>
        <v>0</v>
      </c>
      <c r="W150" s="5">
        <v>14</v>
      </c>
      <c r="X150" s="5" t="str">
        <f t="shared" si="108"/>
        <v>D</v>
      </c>
      <c r="Y150" s="5" t="str">
        <f t="shared" si="109"/>
        <v>1</v>
      </c>
      <c r="Z150" s="5">
        <v>2</v>
      </c>
      <c r="AA150" s="5" t="str">
        <f t="shared" si="110"/>
        <v>F</v>
      </c>
      <c r="AB150" s="5" t="str">
        <f t="shared" si="111"/>
        <v>0</v>
      </c>
      <c r="AC150" s="5">
        <v>5</v>
      </c>
      <c r="AD150" s="5" t="str">
        <f t="shared" si="112"/>
        <v>F</v>
      </c>
      <c r="AE150" s="5" t="str">
        <f t="shared" si="113"/>
        <v>0</v>
      </c>
      <c r="AF150" s="5">
        <v>10</v>
      </c>
      <c r="AG150" s="5" t="str">
        <f t="shared" si="94"/>
        <v>B</v>
      </c>
      <c r="AH150" s="5" t="str">
        <f t="shared" si="95"/>
        <v>2</v>
      </c>
      <c r="AI150" s="5">
        <v>13</v>
      </c>
      <c r="AJ150" s="5" t="str">
        <f t="shared" si="114"/>
        <v>A-</v>
      </c>
      <c r="AK150" s="5" t="str">
        <f t="shared" si="115"/>
        <v>3.5</v>
      </c>
      <c r="AL150" s="7" t="str">
        <f t="shared" si="116"/>
        <v>Fail</v>
      </c>
      <c r="AM150" s="8">
        <f t="shared" si="117"/>
        <v>0</v>
      </c>
      <c r="AN150" s="8"/>
    </row>
    <row r="151" spans="1:40" ht="21.9" customHeight="1">
      <c r="A151" s="5">
        <v>148</v>
      </c>
      <c r="B151" s="24" t="s">
        <v>519</v>
      </c>
      <c r="C151" s="5">
        <v>43</v>
      </c>
      <c r="D151" s="18" t="s">
        <v>506</v>
      </c>
      <c r="E151" s="5">
        <v>20</v>
      </c>
      <c r="F151" s="5" t="str">
        <f t="shared" si="96"/>
        <v>B</v>
      </c>
      <c r="G151" s="5" t="str">
        <f t="shared" si="97"/>
        <v>3</v>
      </c>
      <c r="H151" s="5">
        <v>23</v>
      </c>
      <c r="I151" s="5" t="str">
        <f t="shared" si="98"/>
        <v>B</v>
      </c>
      <c r="J151" s="5" t="str">
        <f t="shared" si="99"/>
        <v>3</v>
      </c>
      <c r="K151" s="5">
        <v>4</v>
      </c>
      <c r="L151" s="5" t="str">
        <f t="shared" si="100"/>
        <v>F</v>
      </c>
      <c r="M151" s="5" t="str">
        <f t="shared" si="101"/>
        <v>0</v>
      </c>
      <c r="N151" s="5">
        <v>18</v>
      </c>
      <c r="O151" s="5" t="str">
        <f t="shared" si="102"/>
        <v>C</v>
      </c>
      <c r="P151" s="5" t="str">
        <f t="shared" si="103"/>
        <v>2</v>
      </c>
      <c r="Q151" s="5">
        <v>12</v>
      </c>
      <c r="R151" s="5" t="str">
        <f t="shared" si="104"/>
        <v>A-</v>
      </c>
      <c r="S151" s="5" t="str">
        <f t="shared" si="105"/>
        <v>3.5</v>
      </c>
      <c r="T151" s="5">
        <v>14</v>
      </c>
      <c r="U151" s="5" t="str">
        <f t="shared" si="106"/>
        <v>D</v>
      </c>
      <c r="V151" s="5" t="str">
        <f t="shared" si="107"/>
        <v>1</v>
      </c>
      <c r="W151" s="5">
        <v>13</v>
      </c>
      <c r="X151" s="5" t="str">
        <f t="shared" si="108"/>
        <v>D</v>
      </c>
      <c r="Y151" s="5" t="str">
        <f t="shared" si="109"/>
        <v>1</v>
      </c>
      <c r="Z151" s="5">
        <v>16</v>
      </c>
      <c r="AA151" s="5" t="str">
        <f t="shared" si="110"/>
        <v>C</v>
      </c>
      <c r="AB151" s="5" t="str">
        <f t="shared" si="111"/>
        <v>1</v>
      </c>
      <c r="AC151" s="5">
        <v>5</v>
      </c>
      <c r="AD151" s="5" t="str">
        <f t="shared" si="112"/>
        <v>F</v>
      </c>
      <c r="AE151" s="5" t="str">
        <f t="shared" si="113"/>
        <v>0</v>
      </c>
      <c r="AF151" s="5">
        <v>8</v>
      </c>
      <c r="AG151" s="5" t="str">
        <f t="shared" si="94"/>
        <v>C</v>
      </c>
      <c r="AH151" s="5" t="str">
        <f t="shared" si="95"/>
        <v>1</v>
      </c>
      <c r="AI151" s="5">
        <v>12</v>
      </c>
      <c r="AJ151" s="5" t="str">
        <f t="shared" si="114"/>
        <v>A-</v>
      </c>
      <c r="AK151" s="5" t="str">
        <f t="shared" si="115"/>
        <v>3.5</v>
      </c>
      <c r="AL151" s="7" t="str">
        <f t="shared" si="116"/>
        <v>Fail</v>
      </c>
      <c r="AM151" s="8">
        <f t="shared" si="117"/>
        <v>0</v>
      </c>
      <c r="AN151" s="8"/>
    </row>
    <row r="152" spans="1:40" ht="21.9" customHeight="1">
      <c r="A152" s="5">
        <v>149</v>
      </c>
      <c r="B152" s="24" t="s">
        <v>520</v>
      </c>
      <c r="C152" s="5">
        <v>2</v>
      </c>
      <c r="D152" s="14" t="s">
        <v>473</v>
      </c>
      <c r="E152" s="5">
        <v>15</v>
      </c>
      <c r="F152" s="5" t="str">
        <f t="shared" si="96"/>
        <v>D</v>
      </c>
      <c r="G152" s="5" t="str">
        <f t="shared" si="97"/>
        <v>1</v>
      </c>
      <c r="H152" s="5">
        <v>23</v>
      </c>
      <c r="I152" s="5" t="str">
        <f t="shared" si="98"/>
        <v>B</v>
      </c>
      <c r="J152" s="5" t="str">
        <f t="shared" si="99"/>
        <v>3</v>
      </c>
      <c r="K152" s="5">
        <v>3</v>
      </c>
      <c r="L152" s="5" t="str">
        <f t="shared" si="100"/>
        <v>F</v>
      </c>
      <c r="M152" s="5" t="str">
        <f t="shared" si="101"/>
        <v>0</v>
      </c>
      <c r="N152" s="5">
        <v>18</v>
      </c>
      <c r="O152" s="5" t="str">
        <f t="shared" si="102"/>
        <v>C</v>
      </c>
      <c r="P152" s="5" t="str">
        <f t="shared" si="103"/>
        <v>2</v>
      </c>
      <c r="Q152" s="5">
        <v>16</v>
      </c>
      <c r="R152" s="5" t="str">
        <f t="shared" si="104"/>
        <v>A+</v>
      </c>
      <c r="S152" s="5" t="str">
        <f t="shared" si="105"/>
        <v>5</v>
      </c>
      <c r="T152" s="5">
        <v>6</v>
      </c>
      <c r="U152" s="5" t="str">
        <f t="shared" si="106"/>
        <v>F</v>
      </c>
      <c r="V152" s="5" t="str">
        <f t="shared" si="107"/>
        <v>0</v>
      </c>
      <c r="W152" s="5">
        <v>18</v>
      </c>
      <c r="X152" s="5" t="str">
        <f t="shared" si="108"/>
        <v>C</v>
      </c>
      <c r="Y152" s="5" t="str">
        <f t="shared" si="109"/>
        <v>2</v>
      </c>
      <c r="Z152" s="5">
        <v>20</v>
      </c>
      <c r="AA152" s="5" t="str">
        <f t="shared" si="110"/>
        <v>B</v>
      </c>
      <c r="AB152" s="5" t="str">
        <f t="shared" si="111"/>
        <v>3</v>
      </c>
      <c r="AC152" s="5">
        <v>13</v>
      </c>
      <c r="AD152" s="5" t="str">
        <f t="shared" si="112"/>
        <v>D</v>
      </c>
      <c r="AE152" s="5" t="str">
        <f t="shared" si="113"/>
        <v>1</v>
      </c>
      <c r="AF152" s="5">
        <v>16</v>
      </c>
      <c r="AG152" s="5" t="str">
        <f t="shared" si="94"/>
        <v>A+</v>
      </c>
      <c r="AH152" s="5" t="str">
        <f t="shared" si="95"/>
        <v>5</v>
      </c>
      <c r="AI152" s="5">
        <v>14</v>
      </c>
      <c r="AJ152" s="5" t="str">
        <f t="shared" si="114"/>
        <v>A</v>
      </c>
      <c r="AK152" s="5" t="str">
        <f t="shared" si="115"/>
        <v>4</v>
      </c>
      <c r="AL152" s="7" t="str">
        <f t="shared" si="116"/>
        <v>Fail</v>
      </c>
      <c r="AM152" s="8">
        <f t="shared" si="117"/>
        <v>0</v>
      </c>
      <c r="AN152" s="8"/>
    </row>
    <row r="153" spans="1:40" ht="21.9" customHeight="1">
      <c r="A153" s="5">
        <v>150</v>
      </c>
      <c r="B153" s="24" t="s">
        <v>520</v>
      </c>
      <c r="C153" s="5">
        <v>7</v>
      </c>
      <c r="D153" s="14" t="s">
        <v>478</v>
      </c>
      <c r="E153" s="5">
        <v>15</v>
      </c>
      <c r="F153" s="5" t="str">
        <f t="shared" si="96"/>
        <v>D</v>
      </c>
      <c r="G153" s="5" t="str">
        <f t="shared" si="97"/>
        <v>1</v>
      </c>
      <c r="H153" s="5">
        <v>18</v>
      </c>
      <c r="I153" s="5" t="str">
        <f t="shared" si="98"/>
        <v>C</v>
      </c>
      <c r="J153" s="5" t="str">
        <f t="shared" si="99"/>
        <v>2</v>
      </c>
      <c r="K153" s="5">
        <v>6</v>
      </c>
      <c r="L153" s="5" t="str">
        <f t="shared" si="100"/>
        <v>D</v>
      </c>
      <c r="M153" s="5" t="str">
        <f t="shared" si="101"/>
        <v>1</v>
      </c>
      <c r="N153" s="5">
        <v>24</v>
      </c>
      <c r="O153" s="5" t="str">
        <f t="shared" si="102"/>
        <v>A-</v>
      </c>
      <c r="P153" s="5" t="str">
        <f t="shared" si="103"/>
        <v>3.5</v>
      </c>
      <c r="Q153" s="5">
        <v>14</v>
      </c>
      <c r="R153" s="5" t="str">
        <f t="shared" si="104"/>
        <v>A</v>
      </c>
      <c r="S153" s="5" t="str">
        <f t="shared" si="105"/>
        <v>4</v>
      </c>
      <c r="T153" s="5">
        <v>5</v>
      </c>
      <c r="U153" s="5" t="str">
        <f t="shared" si="106"/>
        <v>F</v>
      </c>
      <c r="V153" s="5" t="str">
        <f t="shared" si="107"/>
        <v>0</v>
      </c>
      <c r="W153" s="5">
        <v>13</v>
      </c>
      <c r="X153" s="5" t="str">
        <f t="shared" si="108"/>
        <v>D</v>
      </c>
      <c r="Y153" s="5" t="str">
        <f t="shared" si="109"/>
        <v>1</v>
      </c>
      <c r="Z153" s="5">
        <v>10</v>
      </c>
      <c r="AA153" s="5" t="str">
        <f t="shared" si="110"/>
        <v>F</v>
      </c>
      <c r="AB153" s="5" t="str">
        <f t="shared" si="111"/>
        <v>0</v>
      </c>
      <c r="AC153" s="5">
        <v>5</v>
      </c>
      <c r="AD153" s="5" t="str">
        <f t="shared" si="112"/>
        <v>F</v>
      </c>
      <c r="AE153" s="5" t="str">
        <f t="shared" si="113"/>
        <v>0</v>
      </c>
      <c r="AF153" s="5">
        <v>20</v>
      </c>
      <c r="AG153" s="5" t="str">
        <f t="shared" ref="AG153:AG184" si="118">IF(AF153&gt;=16, "A+", IF(AF153&gt;=14, "A", IF(AF153&gt;=12, "A-", IF(AF153&gt;=10, "B", IF(AF153&gt;=8, "C", IF(AF153&gt;=6, "D", IF(AF153&lt;6, "F")))))))</f>
        <v>A+</v>
      </c>
      <c r="AH153" s="5" t="str">
        <f t="shared" ref="AH153:AH174" si="119">IF(AF153&gt;=16, "5", IF(AF153&gt;=14, "4", IF(AF153&gt;=12, "3.5", IF(AF153&gt;=20, "3", IF(AF153&gt;8, "2", IF(AF153&gt;=6, "1", IF(AF153&lt;6, "0")))))))</f>
        <v>5</v>
      </c>
      <c r="AI153" s="5">
        <v>14</v>
      </c>
      <c r="AJ153" s="5" t="str">
        <f t="shared" si="114"/>
        <v>A</v>
      </c>
      <c r="AK153" s="5" t="str">
        <f t="shared" si="115"/>
        <v>4</v>
      </c>
      <c r="AL153" s="7" t="str">
        <f t="shared" si="116"/>
        <v>Fail</v>
      </c>
      <c r="AM153" s="8">
        <f t="shared" si="117"/>
        <v>0</v>
      </c>
      <c r="AN153" s="8"/>
    </row>
    <row r="154" spans="1:40" ht="21.9" customHeight="1">
      <c r="A154" s="5">
        <v>151</v>
      </c>
      <c r="B154" s="24" t="s">
        <v>520</v>
      </c>
      <c r="C154" s="5">
        <v>8</v>
      </c>
      <c r="D154" s="14" t="s">
        <v>479</v>
      </c>
      <c r="E154" s="5">
        <v>25</v>
      </c>
      <c r="F154" s="5" t="str">
        <f t="shared" si="96"/>
        <v>A-</v>
      </c>
      <c r="G154" s="5" t="str">
        <f t="shared" si="97"/>
        <v>3.5</v>
      </c>
      <c r="H154" s="5">
        <v>25</v>
      </c>
      <c r="I154" s="5" t="str">
        <f t="shared" si="98"/>
        <v>A-</v>
      </c>
      <c r="J154" s="5" t="str">
        <f t="shared" si="99"/>
        <v>3.5</v>
      </c>
      <c r="K154" s="5">
        <v>7</v>
      </c>
      <c r="L154" s="5" t="str">
        <f t="shared" si="100"/>
        <v>D</v>
      </c>
      <c r="M154" s="5" t="str">
        <f t="shared" si="101"/>
        <v>1</v>
      </c>
      <c r="N154" s="5">
        <v>24</v>
      </c>
      <c r="O154" s="5" t="str">
        <f t="shared" si="102"/>
        <v>A-</v>
      </c>
      <c r="P154" s="5" t="str">
        <f t="shared" si="103"/>
        <v>3.5</v>
      </c>
      <c r="Q154" s="5">
        <v>8</v>
      </c>
      <c r="R154" s="5" t="str">
        <f t="shared" si="104"/>
        <v>C</v>
      </c>
      <c r="S154" s="5" t="str">
        <f t="shared" si="105"/>
        <v>1</v>
      </c>
      <c r="T154" s="5">
        <v>16</v>
      </c>
      <c r="U154" s="5" t="str">
        <f t="shared" si="106"/>
        <v>C</v>
      </c>
      <c r="V154" s="5" t="str">
        <f t="shared" si="107"/>
        <v>1</v>
      </c>
      <c r="W154" s="5">
        <v>22</v>
      </c>
      <c r="X154" s="5" t="str">
        <f t="shared" si="108"/>
        <v>B</v>
      </c>
      <c r="Y154" s="5" t="str">
        <f t="shared" si="109"/>
        <v>3</v>
      </c>
      <c r="Z154" s="5">
        <v>21</v>
      </c>
      <c r="AA154" s="5" t="str">
        <f t="shared" si="110"/>
        <v>B</v>
      </c>
      <c r="AB154" s="5" t="str">
        <f t="shared" si="111"/>
        <v>3</v>
      </c>
      <c r="AC154" s="5">
        <v>11</v>
      </c>
      <c r="AD154" s="5" t="str">
        <f t="shared" si="112"/>
        <v>F</v>
      </c>
      <c r="AE154" s="5" t="str">
        <f t="shared" si="113"/>
        <v>0</v>
      </c>
      <c r="AF154" s="5">
        <v>12</v>
      </c>
      <c r="AG154" s="5" t="str">
        <f t="shared" si="118"/>
        <v>A-</v>
      </c>
      <c r="AH154" s="5" t="str">
        <f t="shared" si="119"/>
        <v>3.5</v>
      </c>
      <c r="AI154" s="5">
        <v>16</v>
      </c>
      <c r="AJ154" s="5" t="str">
        <f t="shared" si="114"/>
        <v>A+</v>
      </c>
      <c r="AK154" s="5" t="str">
        <f t="shared" si="115"/>
        <v>5</v>
      </c>
      <c r="AL154" s="7" t="str">
        <f t="shared" si="116"/>
        <v>Fail</v>
      </c>
      <c r="AM154" s="8">
        <f t="shared" si="117"/>
        <v>0</v>
      </c>
      <c r="AN154" s="8"/>
    </row>
    <row r="155" spans="1:40" ht="21.9" customHeight="1">
      <c r="A155" s="5">
        <v>152</v>
      </c>
      <c r="B155" s="24" t="s">
        <v>520</v>
      </c>
      <c r="C155" s="5">
        <v>9</v>
      </c>
      <c r="D155" s="14" t="s">
        <v>480</v>
      </c>
      <c r="E155" s="5">
        <v>6</v>
      </c>
      <c r="F155" s="5" t="str">
        <f t="shared" si="96"/>
        <v>F</v>
      </c>
      <c r="G155" s="5" t="str">
        <f t="shared" si="97"/>
        <v>0</v>
      </c>
      <c r="H155" s="5">
        <v>16</v>
      </c>
      <c r="I155" s="5" t="str">
        <f t="shared" si="98"/>
        <v>C</v>
      </c>
      <c r="J155" s="5" t="str">
        <f t="shared" si="99"/>
        <v>1</v>
      </c>
      <c r="K155" s="5">
        <v>0</v>
      </c>
      <c r="L155" s="5" t="str">
        <f t="shared" si="100"/>
        <v>F</v>
      </c>
      <c r="M155" s="5" t="str">
        <f t="shared" si="101"/>
        <v>0</v>
      </c>
      <c r="N155" s="5">
        <v>16</v>
      </c>
      <c r="O155" s="5" t="str">
        <f t="shared" si="102"/>
        <v>C</v>
      </c>
      <c r="P155" s="5" t="str">
        <f t="shared" si="103"/>
        <v>1</v>
      </c>
      <c r="Q155" s="5">
        <v>8</v>
      </c>
      <c r="R155" s="5" t="str">
        <f t="shared" si="104"/>
        <v>C</v>
      </c>
      <c r="S155" s="5" t="str">
        <f t="shared" si="105"/>
        <v>1</v>
      </c>
      <c r="T155" s="5">
        <v>9</v>
      </c>
      <c r="U155" s="5" t="str">
        <f t="shared" si="106"/>
        <v>F</v>
      </c>
      <c r="V155" s="5" t="str">
        <f t="shared" si="107"/>
        <v>0</v>
      </c>
      <c r="W155" s="5">
        <v>14</v>
      </c>
      <c r="X155" s="5" t="str">
        <f t="shared" si="108"/>
        <v>D</v>
      </c>
      <c r="Y155" s="5" t="str">
        <f t="shared" si="109"/>
        <v>1</v>
      </c>
      <c r="Z155" s="5">
        <v>24</v>
      </c>
      <c r="AA155" s="5" t="str">
        <f t="shared" si="110"/>
        <v>A-</v>
      </c>
      <c r="AB155" s="5" t="str">
        <f t="shared" si="111"/>
        <v>3.5</v>
      </c>
      <c r="AC155" s="5">
        <v>9</v>
      </c>
      <c r="AD155" s="5" t="str">
        <f t="shared" si="112"/>
        <v>F</v>
      </c>
      <c r="AE155" s="5" t="str">
        <f t="shared" si="113"/>
        <v>0</v>
      </c>
      <c r="AF155" s="5">
        <v>7</v>
      </c>
      <c r="AG155" s="5" t="str">
        <f t="shared" si="118"/>
        <v>D</v>
      </c>
      <c r="AH155" s="5" t="str">
        <f t="shared" si="119"/>
        <v>1</v>
      </c>
      <c r="AI155" s="5">
        <v>12</v>
      </c>
      <c r="AJ155" s="5" t="str">
        <f t="shared" si="114"/>
        <v>A-</v>
      </c>
      <c r="AK155" s="5" t="str">
        <f t="shared" si="115"/>
        <v>3.5</v>
      </c>
      <c r="AL155" s="7" t="str">
        <f t="shared" si="116"/>
        <v>Fail</v>
      </c>
      <c r="AM155" s="8">
        <f t="shared" si="117"/>
        <v>0</v>
      </c>
      <c r="AN155" s="8"/>
    </row>
    <row r="156" spans="1:40" ht="21.9" customHeight="1">
      <c r="A156" s="5">
        <v>153</v>
      </c>
      <c r="B156" s="24" t="s">
        <v>520</v>
      </c>
      <c r="C156" s="5">
        <v>11</v>
      </c>
      <c r="D156" s="14" t="s">
        <v>482</v>
      </c>
      <c r="E156" s="5">
        <v>15</v>
      </c>
      <c r="F156" s="5" t="str">
        <f t="shared" si="96"/>
        <v>D</v>
      </c>
      <c r="G156" s="5" t="str">
        <f t="shared" si="97"/>
        <v>1</v>
      </c>
      <c r="H156" s="5">
        <v>20</v>
      </c>
      <c r="I156" s="5" t="str">
        <f t="shared" si="98"/>
        <v>B</v>
      </c>
      <c r="J156" s="5" t="str">
        <f t="shared" si="99"/>
        <v>3</v>
      </c>
      <c r="K156" s="5">
        <v>3</v>
      </c>
      <c r="L156" s="5" t="str">
        <f t="shared" si="100"/>
        <v>F</v>
      </c>
      <c r="M156" s="5" t="str">
        <f t="shared" si="101"/>
        <v>0</v>
      </c>
      <c r="N156" s="5">
        <v>18</v>
      </c>
      <c r="O156" s="5" t="str">
        <f t="shared" si="102"/>
        <v>C</v>
      </c>
      <c r="P156" s="5" t="str">
        <f t="shared" si="103"/>
        <v>2</v>
      </c>
      <c r="Q156" s="5">
        <v>8</v>
      </c>
      <c r="R156" s="5" t="str">
        <f t="shared" si="104"/>
        <v>C</v>
      </c>
      <c r="S156" s="5" t="str">
        <f t="shared" si="105"/>
        <v>1</v>
      </c>
      <c r="T156" s="5">
        <v>8</v>
      </c>
      <c r="U156" s="5" t="str">
        <f t="shared" si="106"/>
        <v>F</v>
      </c>
      <c r="V156" s="5" t="str">
        <f t="shared" si="107"/>
        <v>0</v>
      </c>
      <c r="W156" s="5">
        <v>13</v>
      </c>
      <c r="X156" s="5" t="str">
        <f t="shared" si="108"/>
        <v>D</v>
      </c>
      <c r="Y156" s="5" t="str">
        <f t="shared" si="109"/>
        <v>1</v>
      </c>
      <c r="Z156" s="5">
        <v>12</v>
      </c>
      <c r="AA156" s="5" t="str">
        <f t="shared" si="110"/>
        <v>F</v>
      </c>
      <c r="AB156" s="5" t="str">
        <f t="shared" si="111"/>
        <v>0</v>
      </c>
      <c r="AC156" s="5">
        <v>4</v>
      </c>
      <c r="AD156" s="5" t="str">
        <f t="shared" si="112"/>
        <v>F</v>
      </c>
      <c r="AE156" s="5" t="str">
        <f t="shared" si="113"/>
        <v>0</v>
      </c>
      <c r="AF156" s="5">
        <v>10</v>
      </c>
      <c r="AG156" s="5" t="str">
        <f t="shared" si="118"/>
        <v>B</v>
      </c>
      <c r="AH156" s="5" t="str">
        <f t="shared" si="119"/>
        <v>2</v>
      </c>
      <c r="AI156" s="5">
        <v>12</v>
      </c>
      <c r="AJ156" s="5" t="str">
        <f t="shared" si="114"/>
        <v>A-</v>
      </c>
      <c r="AK156" s="5" t="str">
        <f t="shared" si="115"/>
        <v>3.5</v>
      </c>
      <c r="AL156" s="7" t="str">
        <f t="shared" si="116"/>
        <v>Fail</v>
      </c>
      <c r="AM156" s="8">
        <f t="shared" si="117"/>
        <v>0</v>
      </c>
      <c r="AN156" s="8"/>
    </row>
    <row r="157" spans="1:40" ht="21.9" customHeight="1">
      <c r="A157" s="5">
        <v>154</v>
      </c>
      <c r="B157" s="24" t="s">
        <v>520</v>
      </c>
      <c r="C157" s="5">
        <v>12</v>
      </c>
      <c r="D157" s="14" t="s">
        <v>483</v>
      </c>
      <c r="E157" s="5">
        <v>20</v>
      </c>
      <c r="F157" s="5" t="str">
        <f t="shared" si="96"/>
        <v>B</v>
      </c>
      <c r="G157" s="5" t="str">
        <f t="shared" si="97"/>
        <v>3</v>
      </c>
      <c r="H157" s="5">
        <v>32</v>
      </c>
      <c r="I157" s="5" t="str">
        <f t="shared" si="98"/>
        <v>A+</v>
      </c>
      <c r="J157" s="5" t="str">
        <f t="shared" si="99"/>
        <v>5</v>
      </c>
      <c r="K157" s="5">
        <v>8</v>
      </c>
      <c r="L157" s="5" t="str">
        <f t="shared" si="100"/>
        <v>C</v>
      </c>
      <c r="M157" s="5" t="str">
        <f t="shared" si="101"/>
        <v>1</v>
      </c>
      <c r="N157" s="5">
        <v>22</v>
      </c>
      <c r="O157" s="5" t="str">
        <f t="shared" si="102"/>
        <v>B</v>
      </c>
      <c r="P157" s="5" t="str">
        <f t="shared" si="103"/>
        <v>3</v>
      </c>
      <c r="Q157" s="5">
        <v>14</v>
      </c>
      <c r="R157" s="5" t="str">
        <f t="shared" si="104"/>
        <v>A</v>
      </c>
      <c r="S157" s="5" t="str">
        <f t="shared" si="105"/>
        <v>4</v>
      </c>
      <c r="T157" s="5">
        <v>8</v>
      </c>
      <c r="U157" s="5" t="str">
        <f t="shared" si="106"/>
        <v>F</v>
      </c>
      <c r="V157" s="5" t="str">
        <f t="shared" si="107"/>
        <v>0</v>
      </c>
      <c r="W157" s="5">
        <v>22</v>
      </c>
      <c r="X157" s="5" t="str">
        <f t="shared" si="108"/>
        <v>B</v>
      </c>
      <c r="Y157" s="5" t="str">
        <f t="shared" si="109"/>
        <v>3</v>
      </c>
      <c r="Z157" s="5">
        <v>29</v>
      </c>
      <c r="AA157" s="5" t="str">
        <f t="shared" si="110"/>
        <v>A</v>
      </c>
      <c r="AB157" s="5" t="str">
        <f t="shared" si="111"/>
        <v>4</v>
      </c>
      <c r="AC157" s="5">
        <v>22</v>
      </c>
      <c r="AD157" s="5" t="str">
        <f t="shared" si="112"/>
        <v>B</v>
      </c>
      <c r="AE157" s="5" t="str">
        <f t="shared" si="113"/>
        <v>3</v>
      </c>
      <c r="AF157" s="5">
        <v>24</v>
      </c>
      <c r="AG157" s="5" t="str">
        <f t="shared" si="118"/>
        <v>A+</v>
      </c>
      <c r="AH157" s="5" t="str">
        <f t="shared" si="119"/>
        <v>5</v>
      </c>
      <c r="AI157" s="5">
        <v>17</v>
      </c>
      <c r="AJ157" s="5" t="str">
        <f t="shared" si="114"/>
        <v>A+</v>
      </c>
      <c r="AK157" s="5" t="str">
        <f t="shared" si="115"/>
        <v>5</v>
      </c>
      <c r="AL157" s="7" t="str">
        <f t="shared" si="116"/>
        <v>Fail</v>
      </c>
      <c r="AM157" s="8">
        <f t="shared" si="117"/>
        <v>0</v>
      </c>
      <c r="AN157" s="8"/>
    </row>
    <row r="158" spans="1:40" ht="21.9" customHeight="1">
      <c r="A158" s="5">
        <v>155</v>
      </c>
      <c r="B158" s="24" t="s">
        <v>520</v>
      </c>
      <c r="C158" s="5">
        <v>13</v>
      </c>
      <c r="D158" s="14" t="s">
        <v>484</v>
      </c>
      <c r="E158" s="5">
        <v>15</v>
      </c>
      <c r="F158" s="5" t="str">
        <f t="shared" si="96"/>
        <v>D</v>
      </c>
      <c r="G158" s="5" t="str">
        <f t="shared" si="97"/>
        <v>1</v>
      </c>
      <c r="H158" s="5">
        <v>14</v>
      </c>
      <c r="I158" s="5" t="str">
        <f t="shared" si="98"/>
        <v>D</v>
      </c>
      <c r="J158" s="5" t="str">
        <f t="shared" si="99"/>
        <v>1</v>
      </c>
      <c r="K158" s="5">
        <v>3</v>
      </c>
      <c r="L158" s="5" t="str">
        <f t="shared" si="100"/>
        <v>F</v>
      </c>
      <c r="M158" s="5" t="str">
        <f t="shared" si="101"/>
        <v>0</v>
      </c>
      <c r="N158" s="5">
        <v>18</v>
      </c>
      <c r="O158" s="5" t="str">
        <f t="shared" si="102"/>
        <v>C</v>
      </c>
      <c r="P158" s="5" t="str">
        <f t="shared" si="103"/>
        <v>2</v>
      </c>
      <c r="Q158" s="5">
        <v>10</v>
      </c>
      <c r="R158" s="5" t="str">
        <f t="shared" si="104"/>
        <v>B</v>
      </c>
      <c r="S158" s="5" t="str">
        <f t="shared" si="105"/>
        <v>2</v>
      </c>
      <c r="T158" s="5"/>
      <c r="U158" s="5" t="str">
        <f t="shared" si="106"/>
        <v>F</v>
      </c>
      <c r="V158" s="5" t="str">
        <f t="shared" si="107"/>
        <v>0</v>
      </c>
      <c r="W158" s="5">
        <v>14</v>
      </c>
      <c r="X158" s="5" t="str">
        <f t="shared" si="108"/>
        <v>D</v>
      </c>
      <c r="Y158" s="5" t="str">
        <f t="shared" si="109"/>
        <v>1</v>
      </c>
      <c r="Z158" s="5">
        <v>18</v>
      </c>
      <c r="AA158" s="5" t="str">
        <f t="shared" si="110"/>
        <v>C</v>
      </c>
      <c r="AB158" s="5" t="str">
        <f t="shared" si="111"/>
        <v>2</v>
      </c>
      <c r="AC158" s="5">
        <v>8</v>
      </c>
      <c r="AD158" s="5" t="str">
        <f t="shared" si="112"/>
        <v>F</v>
      </c>
      <c r="AE158" s="5" t="str">
        <f t="shared" si="113"/>
        <v>0</v>
      </c>
      <c r="AF158" s="5">
        <v>10</v>
      </c>
      <c r="AG158" s="5" t="str">
        <f t="shared" si="118"/>
        <v>B</v>
      </c>
      <c r="AH158" s="5" t="str">
        <f t="shared" si="119"/>
        <v>2</v>
      </c>
      <c r="AI158" s="5">
        <v>13</v>
      </c>
      <c r="AJ158" s="5" t="str">
        <f t="shared" si="114"/>
        <v>A-</v>
      </c>
      <c r="AK158" s="5" t="str">
        <f t="shared" si="115"/>
        <v>3.5</v>
      </c>
      <c r="AL158" s="7" t="str">
        <f t="shared" si="116"/>
        <v>Fail</v>
      </c>
      <c r="AM158" s="8">
        <f t="shared" si="117"/>
        <v>0</v>
      </c>
      <c r="AN158" s="8"/>
    </row>
    <row r="159" spans="1:40" ht="21.9" customHeight="1">
      <c r="A159" s="5">
        <v>156</v>
      </c>
      <c r="B159" s="24" t="s">
        <v>520</v>
      </c>
      <c r="C159" s="5">
        <v>14</v>
      </c>
      <c r="D159" s="14" t="s">
        <v>485</v>
      </c>
      <c r="E159" s="5"/>
      <c r="F159" s="5" t="str">
        <f t="shared" si="96"/>
        <v>F</v>
      </c>
      <c r="G159" s="5" t="str">
        <f t="shared" si="97"/>
        <v>0</v>
      </c>
      <c r="H159" s="5"/>
      <c r="I159" s="5" t="str">
        <f t="shared" si="98"/>
        <v>F</v>
      </c>
      <c r="J159" s="5" t="str">
        <f t="shared" si="99"/>
        <v>0</v>
      </c>
      <c r="K159" s="5"/>
      <c r="L159" s="5" t="str">
        <f t="shared" si="100"/>
        <v>F</v>
      </c>
      <c r="M159" s="5" t="str">
        <f t="shared" si="101"/>
        <v>0</v>
      </c>
      <c r="N159" s="5"/>
      <c r="O159" s="5" t="str">
        <f t="shared" si="102"/>
        <v>F</v>
      </c>
      <c r="P159" s="5" t="str">
        <f t="shared" si="103"/>
        <v>0</v>
      </c>
      <c r="Q159" s="5"/>
      <c r="R159" s="5" t="str">
        <f t="shared" si="104"/>
        <v>F</v>
      </c>
      <c r="S159" s="5" t="str">
        <f t="shared" si="105"/>
        <v>0</v>
      </c>
      <c r="T159" s="5"/>
      <c r="U159" s="5" t="str">
        <f t="shared" si="106"/>
        <v>F</v>
      </c>
      <c r="V159" s="5" t="str">
        <f t="shared" si="107"/>
        <v>0</v>
      </c>
      <c r="W159" s="5"/>
      <c r="X159" s="5" t="str">
        <f t="shared" si="108"/>
        <v>F</v>
      </c>
      <c r="Y159" s="5" t="str">
        <f t="shared" si="109"/>
        <v>0</v>
      </c>
      <c r="Z159" s="5"/>
      <c r="AA159" s="5" t="str">
        <f t="shared" si="110"/>
        <v>F</v>
      </c>
      <c r="AB159" s="5" t="str">
        <f t="shared" si="111"/>
        <v>0</v>
      </c>
      <c r="AC159" s="5"/>
      <c r="AD159" s="5" t="str">
        <f t="shared" si="112"/>
        <v>F</v>
      </c>
      <c r="AE159" s="5" t="str">
        <f t="shared" si="113"/>
        <v>0</v>
      </c>
      <c r="AF159" s="5"/>
      <c r="AG159" s="5" t="str">
        <f t="shared" si="118"/>
        <v>F</v>
      </c>
      <c r="AH159" s="5" t="str">
        <f t="shared" si="119"/>
        <v>0</v>
      </c>
      <c r="AI159" s="5"/>
      <c r="AJ159" s="5" t="str">
        <f t="shared" si="114"/>
        <v>F</v>
      </c>
      <c r="AK159" s="5" t="str">
        <f t="shared" si="115"/>
        <v>0</v>
      </c>
      <c r="AL159" s="7" t="str">
        <f t="shared" si="116"/>
        <v>Fail</v>
      </c>
      <c r="AM159" s="8">
        <f t="shared" si="117"/>
        <v>0</v>
      </c>
      <c r="AN159" s="8"/>
    </row>
    <row r="160" spans="1:40" ht="21.9" customHeight="1">
      <c r="A160" s="5">
        <v>157</v>
      </c>
      <c r="B160" s="24" t="s">
        <v>520</v>
      </c>
      <c r="C160" s="5">
        <v>16</v>
      </c>
      <c r="D160" s="14" t="s">
        <v>487</v>
      </c>
      <c r="E160" s="5">
        <v>13</v>
      </c>
      <c r="F160" s="5" t="str">
        <f t="shared" si="96"/>
        <v>D</v>
      </c>
      <c r="G160" s="5" t="str">
        <f t="shared" si="97"/>
        <v>1</v>
      </c>
      <c r="H160" s="5">
        <v>20</v>
      </c>
      <c r="I160" s="5" t="str">
        <f t="shared" si="98"/>
        <v>B</v>
      </c>
      <c r="J160" s="5" t="str">
        <f t="shared" si="99"/>
        <v>3</v>
      </c>
      <c r="K160" s="5">
        <v>7</v>
      </c>
      <c r="L160" s="5" t="str">
        <f t="shared" si="100"/>
        <v>D</v>
      </c>
      <c r="M160" s="5" t="str">
        <f t="shared" si="101"/>
        <v>1</v>
      </c>
      <c r="N160" s="5">
        <v>16</v>
      </c>
      <c r="O160" s="5" t="str">
        <f t="shared" si="102"/>
        <v>C</v>
      </c>
      <c r="P160" s="5" t="str">
        <f t="shared" si="103"/>
        <v>1</v>
      </c>
      <c r="Q160" s="5">
        <v>8</v>
      </c>
      <c r="R160" s="5" t="str">
        <f t="shared" si="104"/>
        <v>C</v>
      </c>
      <c r="S160" s="5" t="str">
        <f t="shared" si="105"/>
        <v>1</v>
      </c>
      <c r="T160" s="5">
        <v>5</v>
      </c>
      <c r="U160" s="5" t="str">
        <f t="shared" si="106"/>
        <v>F</v>
      </c>
      <c r="V160" s="5" t="str">
        <f t="shared" si="107"/>
        <v>0</v>
      </c>
      <c r="W160" s="5">
        <v>14</v>
      </c>
      <c r="X160" s="5" t="str">
        <f t="shared" si="108"/>
        <v>D</v>
      </c>
      <c r="Y160" s="5" t="str">
        <f t="shared" si="109"/>
        <v>1</v>
      </c>
      <c r="Z160" s="5">
        <v>23</v>
      </c>
      <c r="AA160" s="5" t="str">
        <f t="shared" si="110"/>
        <v>B</v>
      </c>
      <c r="AB160" s="5" t="str">
        <f t="shared" si="111"/>
        <v>3</v>
      </c>
      <c r="AC160" s="5">
        <v>15</v>
      </c>
      <c r="AD160" s="5" t="str">
        <f t="shared" si="112"/>
        <v>D</v>
      </c>
      <c r="AE160" s="5" t="str">
        <f t="shared" si="113"/>
        <v>1</v>
      </c>
      <c r="AF160" s="5">
        <v>8</v>
      </c>
      <c r="AG160" s="5" t="str">
        <f t="shared" si="118"/>
        <v>C</v>
      </c>
      <c r="AH160" s="5" t="str">
        <f t="shared" si="119"/>
        <v>1</v>
      </c>
      <c r="AI160" s="5">
        <v>15</v>
      </c>
      <c r="AJ160" s="5" t="str">
        <f t="shared" si="114"/>
        <v>A</v>
      </c>
      <c r="AK160" s="5" t="str">
        <f t="shared" si="115"/>
        <v>4</v>
      </c>
      <c r="AL160" s="7" t="str">
        <f t="shared" si="116"/>
        <v>Fail</v>
      </c>
      <c r="AM160" s="8">
        <f t="shared" si="117"/>
        <v>0</v>
      </c>
      <c r="AN160" s="8"/>
    </row>
    <row r="161" spans="1:40" ht="21.9" customHeight="1">
      <c r="A161" s="5">
        <v>158</v>
      </c>
      <c r="B161" s="24" t="s">
        <v>520</v>
      </c>
      <c r="C161" s="5">
        <v>17</v>
      </c>
      <c r="D161" s="14" t="s">
        <v>488</v>
      </c>
      <c r="E161" s="5">
        <v>22</v>
      </c>
      <c r="F161" s="5" t="str">
        <f t="shared" si="96"/>
        <v>B</v>
      </c>
      <c r="G161" s="5" t="str">
        <f t="shared" si="97"/>
        <v>3</v>
      </c>
      <c r="H161" s="5">
        <v>28</v>
      </c>
      <c r="I161" s="5" t="str">
        <f t="shared" si="98"/>
        <v>A</v>
      </c>
      <c r="J161" s="5" t="str">
        <f t="shared" si="99"/>
        <v>4</v>
      </c>
      <c r="K161" s="5">
        <v>3</v>
      </c>
      <c r="L161" s="5" t="str">
        <f t="shared" si="100"/>
        <v>F</v>
      </c>
      <c r="M161" s="5" t="str">
        <f t="shared" si="101"/>
        <v>0</v>
      </c>
      <c r="N161" s="5">
        <v>18</v>
      </c>
      <c r="O161" s="5" t="str">
        <f t="shared" si="102"/>
        <v>C</v>
      </c>
      <c r="P161" s="5" t="str">
        <f t="shared" si="103"/>
        <v>2</v>
      </c>
      <c r="Q161" s="5">
        <v>10</v>
      </c>
      <c r="R161" s="5" t="str">
        <f t="shared" si="104"/>
        <v>B</v>
      </c>
      <c r="S161" s="5" t="str">
        <f t="shared" si="105"/>
        <v>2</v>
      </c>
      <c r="T161" s="5">
        <v>15</v>
      </c>
      <c r="U161" s="5" t="str">
        <f t="shared" si="106"/>
        <v>D</v>
      </c>
      <c r="V161" s="5" t="str">
        <f t="shared" si="107"/>
        <v>1</v>
      </c>
      <c r="W161" s="5">
        <v>18</v>
      </c>
      <c r="X161" s="5" t="str">
        <f t="shared" si="108"/>
        <v>C</v>
      </c>
      <c r="Y161" s="5" t="str">
        <f t="shared" si="109"/>
        <v>2</v>
      </c>
      <c r="Z161" s="5">
        <v>23</v>
      </c>
      <c r="AA161" s="5" t="str">
        <f t="shared" si="110"/>
        <v>B</v>
      </c>
      <c r="AB161" s="5" t="str">
        <f t="shared" si="111"/>
        <v>3</v>
      </c>
      <c r="AC161" s="5">
        <v>11</v>
      </c>
      <c r="AD161" s="5" t="str">
        <f t="shared" si="112"/>
        <v>F</v>
      </c>
      <c r="AE161" s="5" t="str">
        <f t="shared" si="113"/>
        <v>0</v>
      </c>
      <c r="AF161" s="5">
        <v>10</v>
      </c>
      <c r="AG161" s="5" t="str">
        <f t="shared" si="118"/>
        <v>B</v>
      </c>
      <c r="AH161" s="5" t="str">
        <f t="shared" si="119"/>
        <v>2</v>
      </c>
      <c r="AI161" s="5">
        <v>18</v>
      </c>
      <c r="AJ161" s="5" t="str">
        <f t="shared" si="114"/>
        <v>A+</v>
      </c>
      <c r="AK161" s="5" t="str">
        <f t="shared" si="115"/>
        <v>5</v>
      </c>
      <c r="AL161" s="7" t="str">
        <f t="shared" si="116"/>
        <v>Fail</v>
      </c>
      <c r="AM161" s="8">
        <f t="shared" si="117"/>
        <v>0</v>
      </c>
      <c r="AN161" s="8"/>
    </row>
    <row r="162" spans="1:40" ht="21.9" customHeight="1">
      <c r="A162" s="5">
        <v>159</v>
      </c>
      <c r="B162" s="24" t="s">
        <v>520</v>
      </c>
      <c r="C162" s="5">
        <v>19</v>
      </c>
      <c r="D162" s="14" t="s">
        <v>490</v>
      </c>
      <c r="E162" s="5">
        <v>15</v>
      </c>
      <c r="F162" s="5" t="str">
        <f t="shared" si="96"/>
        <v>D</v>
      </c>
      <c r="G162" s="5" t="str">
        <f t="shared" si="97"/>
        <v>1</v>
      </c>
      <c r="H162" s="5">
        <v>16</v>
      </c>
      <c r="I162" s="5" t="str">
        <f t="shared" si="98"/>
        <v>C</v>
      </c>
      <c r="J162" s="5" t="str">
        <f t="shared" si="99"/>
        <v>1</v>
      </c>
      <c r="K162" s="5">
        <v>7</v>
      </c>
      <c r="L162" s="5" t="str">
        <f t="shared" si="100"/>
        <v>D</v>
      </c>
      <c r="M162" s="5" t="str">
        <f t="shared" si="101"/>
        <v>1</v>
      </c>
      <c r="N162" s="5">
        <v>18</v>
      </c>
      <c r="O162" s="5" t="str">
        <f t="shared" si="102"/>
        <v>C</v>
      </c>
      <c r="P162" s="5" t="str">
        <f t="shared" si="103"/>
        <v>2</v>
      </c>
      <c r="Q162" s="5">
        <v>10</v>
      </c>
      <c r="R162" s="5" t="str">
        <f t="shared" si="104"/>
        <v>B</v>
      </c>
      <c r="S162" s="5" t="str">
        <f t="shared" si="105"/>
        <v>2</v>
      </c>
      <c r="T162" s="5"/>
      <c r="U162" s="5" t="str">
        <f t="shared" si="106"/>
        <v>F</v>
      </c>
      <c r="V162" s="5" t="str">
        <f t="shared" si="107"/>
        <v>0</v>
      </c>
      <c r="W162" s="5">
        <v>14</v>
      </c>
      <c r="X162" s="5" t="str">
        <f t="shared" si="108"/>
        <v>D</v>
      </c>
      <c r="Y162" s="5" t="str">
        <f t="shared" si="109"/>
        <v>1</v>
      </c>
      <c r="Z162" s="5">
        <v>19</v>
      </c>
      <c r="AA162" s="5" t="str">
        <f t="shared" si="110"/>
        <v>C</v>
      </c>
      <c r="AB162" s="5" t="str">
        <f t="shared" si="111"/>
        <v>2</v>
      </c>
      <c r="AC162" s="5">
        <v>14</v>
      </c>
      <c r="AD162" s="5" t="str">
        <f t="shared" si="112"/>
        <v>D</v>
      </c>
      <c r="AE162" s="5" t="str">
        <f t="shared" si="113"/>
        <v>1</v>
      </c>
      <c r="AF162" s="5">
        <v>17</v>
      </c>
      <c r="AG162" s="5" t="str">
        <f t="shared" si="118"/>
        <v>A+</v>
      </c>
      <c r="AH162" s="5" t="str">
        <f t="shared" si="119"/>
        <v>5</v>
      </c>
      <c r="AI162" s="5">
        <v>17</v>
      </c>
      <c r="AJ162" s="5" t="str">
        <f t="shared" si="114"/>
        <v>A+</v>
      </c>
      <c r="AK162" s="5" t="str">
        <f t="shared" si="115"/>
        <v>5</v>
      </c>
      <c r="AL162" s="7" t="str">
        <f t="shared" si="116"/>
        <v>Fail</v>
      </c>
      <c r="AM162" s="8">
        <f t="shared" si="117"/>
        <v>0</v>
      </c>
      <c r="AN162" s="8"/>
    </row>
    <row r="163" spans="1:40" ht="21.9" customHeight="1">
      <c r="A163" s="5">
        <v>160</v>
      </c>
      <c r="B163" s="24" t="s">
        <v>520</v>
      </c>
      <c r="C163" s="5">
        <v>20</v>
      </c>
      <c r="D163" s="14" t="s">
        <v>491</v>
      </c>
      <c r="E163" s="5">
        <v>7</v>
      </c>
      <c r="F163" s="5" t="str">
        <f t="shared" si="96"/>
        <v>F</v>
      </c>
      <c r="G163" s="5" t="str">
        <f t="shared" si="97"/>
        <v>0</v>
      </c>
      <c r="H163" s="5">
        <v>14</v>
      </c>
      <c r="I163" s="5" t="str">
        <f t="shared" si="98"/>
        <v>D</v>
      </c>
      <c r="J163" s="5" t="str">
        <f t="shared" si="99"/>
        <v>1</v>
      </c>
      <c r="K163" s="5">
        <v>7</v>
      </c>
      <c r="L163" s="5" t="str">
        <f t="shared" si="100"/>
        <v>D</v>
      </c>
      <c r="M163" s="5" t="str">
        <f t="shared" si="101"/>
        <v>1</v>
      </c>
      <c r="N163" s="5">
        <v>18</v>
      </c>
      <c r="O163" s="5" t="str">
        <f t="shared" si="102"/>
        <v>C</v>
      </c>
      <c r="P163" s="5" t="str">
        <f t="shared" si="103"/>
        <v>2</v>
      </c>
      <c r="Q163" s="5">
        <v>10</v>
      </c>
      <c r="R163" s="5" t="str">
        <f t="shared" si="104"/>
        <v>B</v>
      </c>
      <c r="S163" s="5" t="str">
        <f t="shared" si="105"/>
        <v>2</v>
      </c>
      <c r="T163" s="5">
        <v>9</v>
      </c>
      <c r="U163" s="5" t="str">
        <f t="shared" si="106"/>
        <v>F</v>
      </c>
      <c r="V163" s="5" t="str">
        <f t="shared" si="107"/>
        <v>0</v>
      </c>
      <c r="W163" s="5">
        <v>16</v>
      </c>
      <c r="X163" s="5" t="str">
        <f t="shared" si="108"/>
        <v>C</v>
      </c>
      <c r="Y163" s="5" t="str">
        <f t="shared" si="109"/>
        <v>1</v>
      </c>
      <c r="Z163" s="5">
        <v>19</v>
      </c>
      <c r="AA163" s="5" t="str">
        <f t="shared" si="110"/>
        <v>C</v>
      </c>
      <c r="AB163" s="5" t="str">
        <f t="shared" si="111"/>
        <v>2</v>
      </c>
      <c r="AC163" s="5">
        <v>6</v>
      </c>
      <c r="AD163" s="5" t="str">
        <f t="shared" si="112"/>
        <v>F</v>
      </c>
      <c r="AE163" s="5" t="str">
        <f t="shared" si="113"/>
        <v>0</v>
      </c>
      <c r="AF163" s="5">
        <v>11</v>
      </c>
      <c r="AG163" s="5" t="str">
        <f t="shared" si="118"/>
        <v>B</v>
      </c>
      <c r="AH163" s="5" t="str">
        <f t="shared" si="119"/>
        <v>2</v>
      </c>
      <c r="AI163" s="5">
        <v>15</v>
      </c>
      <c r="AJ163" s="5" t="str">
        <f t="shared" si="114"/>
        <v>A</v>
      </c>
      <c r="AK163" s="5" t="str">
        <f t="shared" si="115"/>
        <v>4</v>
      </c>
      <c r="AL163" s="7" t="str">
        <f t="shared" si="116"/>
        <v>Fail</v>
      </c>
      <c r="AM163" s="8">
        <f t="shared" si="117"/>
        <v>0</v>
      </c>
      <c r="AN163" s="8"/>
    </row>
    <row r="164" spans="1:40" ht="21.9" customHeight="1">
      <c r="A164" s="5">
        <v>161</v>
      </c>
      <c r="B164" s="24" t="s">
        <v>520</v>
      </c>
      <c r="C164" s="5">
        <v>21</v>
      </c>
      <c r="D164" s="14" t="s">
        <v>492</v>
      </c>
      <c r="E164" s="5">
        <v>17</v>
      </c>
      <c r="F164" s="5" t="str">
        <f t="shared" ref="F164:F195" si="120">IF(E164&gt;=32, "A+", IF(E164&gt;=28, "A", IF(E164&gt;=24, "A-", IF(E164&gt;=20, "B", IF(E164&gt;=16, "C", IF(E164&gt;=13, "D", IF(E164&lt;13, "F")))))))</f>
        <v>C</v>
      </c>
      <c r="G164" s="5" t="str">
        <f t="shared" ref="G164:G174" si="121">IF(E164&gt;=32, "5", IF(E164&gt;=28, "4", IF(E164&gt;=24, "3.5", IF(E164&gt;=20, "3", IF(E164&gt;16, "2", IF(E164&gt;=13, "1", IF(E164&lt;13, "0")))))))</f>
        <v>2</v>
      </c>
      <c r="H164" s="5">
        <v>26</v>
      </c>
      <c r="I164" s="5" t="str">
        <f t="shared" ref="I164:I195" si="122">IF(H164&gt;=32, "A+", IF(H164&gt;=28, "A", IF(H164&gt;=24, "A-", IF(H164&gt;=20, "B", IF(H164&gt;=16, "C", IF(H164&gt;=13, "D", IF(H164&lt;13, "F")))))))</f>
        <v>A-</v>
      </c>
      <c r="J164" s="5" t="str">
        <f t="shared" ref="J164:J174" si="123">IF(H164&gt;=32, "5", IF(H164&gt;=28, "4", IF(H164&gt;=24, "3.5", IF(H164&gt;=20, "3", IF(H164&gt;16, "2", IF(H164&gt;=13, "1", IF(H164&lt;13, "0")))))))</f>
        <v>3.5</v>
      </c>
      <c r="K164" s="5">
        <v>8</v>
      </c>
      <c r="L164" s="5" t="str">
        <f t="shared" ref="L164:L195" si="124">IF(K164&gt;=16, "A+", IF(K164&gt;=14, "A", IF(K164&gt;=12, "A-", IF(K164&gt;=10, "B", IF(K164&gt;=8, "C", IF(K164&gt;=6, "D", IF(K164&lt;6, "F")))))))</f>
        <v>C</v>
      </c>
      <c r="M164" s="5" t="str">
        <f t="shared" ref="M164:M174" si="125">IF(K164&gt;=16, "5", IF(K164&gt;=14, "4", IF(K164&gt;=12, "3.5", IF(K164&gt;=20, "3", IF(K164&gt;8, "2", IF(K164&gt;=6, "1", IF(K164&lt;6, "0")))))))</f>
        <v>1</v>
      </c>
      <c r="N164" s="5">
        <v>18</v>
      </c>
      <c r="O164" s="5" t="str">
        <f t="shared" ref="O164:O195" si="126">IF(N164&gt;=32, "A+", IF(N164&gt;=28, "A", IF(N164&gt;=24, "A-", IF(N164&gt;=20, "B", IF(N164&gt;=16, "C", IF(N164&gt;=13, "D", IF(N164&lt;13, "F")))))))</f>
        <v>C</v>
      </c>
      <c r="P164" s="5" t="str">
        <f t="shared" ref="P164:P174" si="127">IF(N164&gt;=32, "5", IF(N164&gt;=28, "4", IF(N164&gt;=24, "3.5", IF(N164&gt;=20, "3", IF(N164&gt;16, "2", IF(N164&gt;=13, "1", IF(N164&lt;13, "0")))))))</f>
        <v>2</v>
      </c>
      <c r="Q164" s="5">
        <v>8</v>
      </c>
      <c r="R164" s="5" t="str">
        <f t="shared" ref="R164:R195" si="128">IF(Q164&gt;=16, "A+", IF(Q164&gt;=14, "A", IF(Q164&gt;=12, "A-", IF(Q164&gt;=10, "B", IF(Q164&gt;=8, "C", IF(Q164&gt;=6, "D", IF(Q164&lt;6, "F")))))))</f>
        <v>C</v>
      </c>
      <c r="S164" s="5" t="str">
        <f t="shared" ref="S164:S174" si="129">IF(Q164&gt;=16, "5", IF(Q164&gt;=14, "4", IF(Q164&gt;=12, "3.5", IF(Q164&gt;=20, "3", IF(Q164&gt;8, "2", IF(Q164&gt;=6, "1", IF(Q164&lt;6, "0")))))))</f>
        <v>1</v>
      </c>
      <c r="T164" s="5">
        <v>8</v>
      </c>
      <c r="U164" s="5" t="str">
        <f t="shared" ref="U164:U195" si="130">IF(T164&gt;=32, "A+", IF(T164&gt;=28, "A", IF(T164&gt;=24, "A-", IF(T164&gt;=20, "B", IF(T164&gt;=16, "C", IF(T164&gt;=13, "D", IF(T164&lt;13, "F")))))))</f>
        <v>F</v>
      </c>
      <c r="V164" s="5" t="str">
        <f t="shared" ref="V164:V174" si="131">IF(T164&gt;=32, "5", IF(T164&gt;=28, "4", IF(T164&gt;=24, "3.5", IF(T164&gt;=20, "3", IF(T164&gt;16, "2", IF(T164&gt;=13, "1", IF(T164&lt;13, "0")))))))</f>
        <v>0</v>
      </c>
      <c r="W164" s="5">
        <v>22</v>
      </c>
      <c r="X164" s="5" t="str">
        <f t="shared" ref="X164:X195" si="132">IF(W164&gt;=32, "A+", IF(W164&gt;=28, "A", IF(W164&gt;=24, "A-", IF(W164&gt;=20, "B", IF(W164&gt;=16, "C", IF(W164&gt;=13, "D", IF(W164&lt;13, "F")))))))</f>
        <v>B</v>
      </c>
      <c r="Y164" s="5" t="str">
        <f t="shared" ref="Y164:Y174" si="133">IF(W164&gt;=32, "5", IF(W164&gt;=28, "4", IF(W164&gt;=24, "3.5", IF(W164&gt;=20, "3", IF(W164&gt;16, "2", IF(W164&gt;=13, "1", IF(W164&lt;13, "0")))))))</f>
        <v>3</v>
      </c>
      <c r="Z164" s="5">
        <v>22</v>
      </c>
      <c r="AA164" s="5" t="str">
        <f t="shared" ref="AA164:AA195" si="134">IF(Z164&gt;=32, "A+", IF(Z164&gt;=28, "A", IF(Z164&gt;=24, "A-", IF(Z164&gt;=20, "B", IF(Z164&gt;=16, "C", IF(Z164&gt;=13, "D", IF(Z164&lt;13, "F")))))))</f>
        <v>B</v>
      </c>
      <c r="AB164" s="5" t="str">
        <f t="shared" ref="AB164:AB174" si="135">IF(Z164&gt;=32, "5", IF(Z164&gt;=28, "4", IF(Z164&gt;=24, "3.5", IF(Z164&gt;=20, "3", IF(Z164&gt;16, "2", IF(Z164&gt;=13, "1", IF(Z164&lt;13, "0")))))))</f>
        <v>3</v>
      </c>
      <c r="AC164" s="5">
        <v>15</v>
      </c>
      <c r="AD164" s="5" t="str">
        <f t="shared" ref="AD164:AD195" si="136">IF(AC164&gt;=32, "A+", IF(AC164&gt;=28, "A", IF(AC164&gt;=24, "A-", IF(AC164&gt;=20, "B", IF(AC164&gt;=16, "C", IF(AC164&gt;=13, "D", IF(AC164&lt;13, "F")))))))</f>
        <v>D</v>
      </c>
      <c r="AE164" s="5" t="str">
        <f t="shared" ref="AE164:AE174" si="137">IF(AC164&gt;=32, "5", IF(AC164&gt;=28, "4", IF(AC164&gt;=24, "3.5", IF(AC164&gt;=20, "3", IF(AC164&gt;16, "2", IF(AC164&gt;=13, "1", IF(AC164&lt;13, "0")))))))</f>
        <v>1</v>
      </c>
      <c r="AF164" s="5">
        <v>20</v>
      </c>
      <c r="AG164" s="5" t="str">
        <f t="shared" si="118"/>
        <v>A+</v>
      </c>
      <c r="AH164" s="5" t="str">
        <f t="shared" si="119"/>
        <v>5</v>
      </c>
      <c r="AI164" s="5">
        <v>13</v>
      </c>
      <c r="AJ164" s="5" t="str">
        <f t="shared" ref="AJ164:AJ195" si="138">IF(AI164&gt;=16, "A+", IF(AI164&gt;=14, "A", IF(AI164&gt;=12, "A-", IF(AI164&gt;=10, "B", IF(AI164&gt;=8, "C", IF(AI164&gt;=6, "D", IF(AI164&lt;6, "F")))))))</f>
        <v>A-</v>
      </c>
      <c r="AK164" s="5" t="str">
        <f t="shared" ref="AK164:AK174" si="139">IF(AI164&gt;=16, "5", IF(AI164&gt;=14, "4", IF(AI164&gt;=12, "3.5", IF(AI164&gt;=20, "3", IF(AI164&gt;8, "2", IF(AI164&gt;=6, "1", IF(AI164&lt;6, "0")))))))</f>
        <v>3.5</v>
      </c>
      <c r="AL164" s="7" t="str">
        <f t="shared" ref="AL164:AL174" si="140">IF(AND(E164&gt;=13,H164&gt;=13,K164&gt;=6,N164&gt;=13,Q164&gt;=6,T164&gt;=13,W164&gt;=3,Z164&gt;=13,AC164&gt;=13,AF164&gt;=9,AI164&gt;=6), "Pass","Fail")</f>
        <v>Fail</v>
      </c>
      <c r="AM164" s="8">
        <f t="shared" ref="AM164:AM174" si="141">IF(OR(E164&lt;13,H164&lt;13,K164&lt;6,N164&lt;13,Q164&lt;6,T164&lt;13,W164&lt;13,Z164&lt;13,AC164&lt;13,AF164&lt;9,AI164&lt;6),0,(E164+H164+K164+N164+Q164+T164+W164+Z164+AC164+AF164+AI164))</f>
        <v>0</v>
      </c>
      <c r="AN164" s="8"/>
    </row>
    <row r="165" spans="1:40" ht="21.9" customHeight="1">
      <c r="A165" s="5">
        <v>162</v>
      </c>
      <c r="B165" s="24" t="s">
        <v>520</v>
      </c>
      <c r="C165" s="5">
        <v>22</v>
      </c>
      <c r="D165" s="14" t="s">
        <v>493</v>
      </c>
      <c r="E165" s="5">
        <v>8</v>
      </c>
      <c r="F165" s="5" t="str">
        <f t="shared" si="120"/>
        <v>F</v>
      </c>
      <c r="G165" s="5" t="str">
        <f t="shared" si="121"/>
        <v>0</v>
      </c>
      <c r="H165" s="5">
        <v>14</v>
      </c>
      <c r="I165" s="5" t="str">
        <f t="shared" si="122"/>
        <v>D</v>
      </c>
      <c r="J165" s="5" t="str">
        <f t="shared" si="123"/>
        <v>1</v>
      </c>
      <c r="K165" s="5">
        <v>1</v>
      </c>
      <c r="L165" s="5" t="str">
        <f t="shared" si="124"/>
        <v>F</v>
      </c>
      <c r="M165" s="5" t="str">
        <f t="shared" si="125"/>
        <v>0</v>
      </c>
      <c r="N165" s="5">
        <v>18</v>
      </c>
      <c r="O165" s="5" t="str">
        <f t="shared" si="126"/>
        <v>C</v>
      </c>
      <c r="P165" s="5" t="str">
        <f t="shared" si="127"/>
        <v>2</v>
      </c>
      <c r="Q165" s="5">
        <v>8</v>
      </c>
      <c r="R165" s="5" t="str">
        <f t="shared" si="128"/>
        <v>C</v>
      </c>
      <c r="S165" s="5" t="str">
        <f t="shared" si="129"/>
        <v>1</v>
      </c>
      <c r="T165" s="5">
        <v>6</v>
      </c>
      <c r="U165" s="5" t="str">
        <f t="shared" si="130"/>
        <v>F</v>
      </c>
      <c r="V165" s="5" t="str">
        <f t="shared" si="131"/>
        <v>0</v>
      </c>
      <c r="W165" s="5">
        <v>13</v>
      </c>
      <c r="X165" s="5" t="str">
        <f t="shared" si="132"/>
        <v>D</v>
      </c>
      <c r="Y165" s="5" t="str">
        <f t="shared" si="133"/>
        <v>1</v>
      </c>
      <c r="Z165" s="5">
        <v>24</v>
      </c>
      <c r="AA165" s="5" t="str">
        <f t="shared" si="134"/>
        <v>A-</v>
      </c>
      <c r="AB165" s="5" t="str">
        <f t="shared" si="135"/>
        <v>3.5</v>
      </c>
      <c r="AC165" s="5">
        <v>4</v>
      </c>
      <c r="AD165" s="5" t="str">
        <f t="shared" si="136"/>
        <v>F</v>
      </c>
      <c r="AE165" s="5" t="str">
        <f t="shared" si="137"/>
        <v>0</v>
      </c>
      <c r="AF165" s="5">
        <v>12</v>
      </c>
      <c r="AG165" s="5" t="str">
        <f t="shared" si="118"/>
        <v>A-</v>
      </c>
      <c r="AH165" s="5" t="str">
        <f t="shared" si="119"/>
        <v>3.5</v>
      </c>
      <c r="AI165" s="5">
        <v>16</v>
      </c>
      <c r="AJ165" s="5" t="str">
        <f t="shared" si="138"/>
        <v>A+</v>
      </c>
      <c r="AK165" s="5" t="str">
        <f t="shared" si="139"/>
        <v>5</v>
      </c>
      <c r="AL165" s="7" t="str">
        <f t="shared" si="140"/>
        <v>Fail</v>
      </c>
      <c r="AM165" s="8">
        <f t="shared" si="141"/>
        <v>0</v>
      </c>
      <c r="AN165" s="8"/>
    </row>
    <row r="166" spans="1:40" ht="21.9" customHeight="1">
      <c r="A166" s="5">
        <v>163</v>
      </c>
      <c r="B166" s="24" t="s">
        <v>520</v>
      </c>
      <c r="C166" s="5">
        <v>24</v>
      </c>
      <c r="D166" s="14" t="s">
        <v>495</v>
      </c>
      <c r="E166" s="5">
        <v>16</v>
      </c>
      <c r="F166" s="5" t="str">
        <f t="shared" si="120"/>
        <v>C</v>
      </c>
      <c r="G166" s="5" t="str">
        <f t="shared" si="121"/>
        <v>1</v>
      </c>
      <c r="H166" s="5">
        <v>16</v>
      </c>
      <c r="I166" s="5" t="str">
        <f t="shared" si="122"/>
        <v>C</v>
      </c>
      <c r="J166" s="5" t="str">
        <f t="shared" si="123"/>
        <v>1</v>
      </c>
      <c r="K166" s="5">
        <v>8</v>
      </c>
      <c r="L166" s="5" t="str">
        <f t="shared" si="124"/>
        <v>C</v>
      </c>
      <c r="M166" s="5" t="str">
        <f t="shared" si="125"/>
        <v>1</v>
      </c>
      <c r="N166" s="5">
        <v>24</v>
      </c>
      <c r="O166" s="5" t="str">
        <f t="shared" si="126"/>
        <v>A-</v>
      </c>
      <c r="P166" s="5" t="str">
        <f t="shared" si="127"/>
        <v>3.5</v>
      </c>
      <c r="Q166" s="5">
        <v>8</v>
      </c>
      <c r="R166" s="5" t="str">
        <f t="shared" si="128"/>
        <v>C</v>
      </c>
      <c r="S166" s="5" t="str">
        <f t="shared" si="129"/>
        <v>1</v>
      </c>
      <c r="T166" s="5">
        <v>15</v>
      </c>
      <c r="U166" s="5" t="str">
        <f t="shared" si="130"/>
        <v>D</v>
      </c>
      <c r="V166" s="5" t="str">
        <f t="shared" si="131"/>
        <v>1</v>
      </c>
      <c r="W166" s="5">
        <v>18</v>
      </c>
      <c r="X166" s="5" t="str">
        <f t="shared" si="132"/>
        <v>C</v>
      </c>
      <c r="Y166" s="5" t="str">
        <f t="shared" si="133"/>
        <v>2</v>
      </c>
      <c r="Z166" s="5">
        <v>18</v>
      </c>
      <c r="AA166" s="5" t="str">
        <f t="shared" si="134"/>
        <v>C</v>
      </c>
      <c r="AB166" s="5" t="str">
        <f t="shared" si="135"/>
        <v>2</v>
      </c>
      <c r="AC166" s="5">
        <v>8</v>
      </c>
      <c r="AD166" s="5" t="str">
        <f t="shared" si="136"/>
        <v>F</v>
      </c>
      <c r="AE166" s="5" t="str">
        <f t="shared" si="137"/>
        <v>0</v>
      </c>
      <c r="AF166" s="5">
        <v>12</v>
      </c>
      <c r="AG166" s="5" t="str">
        <f t="shared" si="118"/>
        <v>A-</v>
      </c>
      <c r="AH166" s="5" t="str">
        <f t="shared" si="119"/>
        <v>3.5</v>
      </c>
      <c r="AI166" s="5">
        <v>17</v>
      </c>
      <c r="AJ166" s="5" t="str">
        <f t="shared" si="138"/>
        <v>A+</v>
      </c>
      <c r="AK166" s="5" t="str">
        <f t="shared" si="139"/>
        <v>5</v>
      </c>
      <c r="AL166" s="7" t="str">
        <f t="shared" si="140"/>
        <v>Fail</v>
      </c>
      <c r="AM166" s="8">
        <f t="shared" si="141"/>
        <v>0</v>
      </c>
      <c r="AN166" s="8"/>
    </row>
    <row r="167" spans="1:40" ht="21.9" customHeight="1">
      <c r="A167" s="5">
        <v>164</v>
      </c>
      <c r="B167" s="24" t="s">
        <v>520</v>
      </c>
      <c r="C167" s="5">
        <v>25</v>
      </c>
      <c r="D167" s="14" t="s">
        <v>496</v>
      </c>
      <c r="E167" s="5">
        <v>6</v>
      </c>
      <c r="F167" s="5" t="str">
        <f t="shared" si="120"/>
        <v>F</v>
      </c>
      <c r="G167" s="5" t="str">
        <f t="shared" si="121"/>
        <v>0</v>
      </c>
      <c r="H167" s="5">
        <v>19</v>
      </c>
      <c r="I167" s="5" t="str">
        <f t="shared" si="122"/>
        <v>C</v>
      </c>
      <c r="J167" s="5" t="str">
        <f t="shared" si="123"/>
        <v>2</v>
      </c>
      <c r="K167" s="5">
        <v>2</v>
      </c>
      <c r="L167" s="5" t="str">
        <f t="shared" si="124"/>
        <v>F</v>
      </c>
      <c r="M167" s="5" t="str">
        <f t="shared" si="125"/>
        <v>0</v>
      </c>
      <c r="N167" s="5">
        <v>18</v>
      </c>
      <c r="O167" s="5" t="str">
        <f t="shared" si="126"/>
        <v>C</v>
      </c>
      <c r="P167" s="5" t="str">
        <f t="shared" si="127"/>
        <v>2</v>
      </c>
      <c r="Q167" s="5">
        <v>8</v>
      </c>
      <c r="R167" s="5" t="str">
        <f t="shared" si="128"/>
        <v>C</v>
      </c>
      <c r="S167" s="5" t="str">
        <f t="shared" si="129"/>
        <v>1</v>
      </c>
      <c r="T167" s="5">
        <v>9</v>
      </c>
      <c r="U167" s="5" t="str">
        <f t="shared" si="130"/>
        <v>F</v>
      </c>
      <c r="V167" s="5" t="str">
        <f t="shared" si="131"/>
        <v>0</v>
      </c>
      <c r="W167" s="5">
        <v>13</v>
      </c>
      <c r="X167" s="5" t="str">
        <f t="shared" si="132"/>
        <v>D</v>
      </c>
      <c r="Y167" s="5" t="str">
        <f t="shared" si="133"/>
        <v>1</v>
      </c>
      <c r="Z167" s="5">
        <v>27</v>
      </c>
      <c r="AA167" s="5" t="str">
        <f t="shared" si="134"/>
        <v>A-</v>
      </c>
      <c r="AB167" s="5" t="str">
        <f t="shared" si="135"/>
        <v>3.5</v>
      </c>
      <c r="AC167" s="5">
        <v>12</v>
      </c>
      <c r="AD167" s="5" t="str">
        <f t="shared" si="136"/>
        <v>F</v>
      </c>
      <c r="AE167" s="5" t="str">
        <f t="shared" si="137"/>
        <v>0</v>
      </c>
      <c r="AF167" s="5">
        <v>10</v>
      </c>
      <c r="AG167" s="5" t="str">
        <f t="shared" si="118"/>
        <v>B</v>
      </c>
      <c r="AH167" s="5" t="str">
        <f t="shared" si="119"/>
        <v>2</v>
      </c>
      <c r="AI167" s="5">
        <v>13</v>
      </c>
      <c r="AJ167" s="5" t="str">
        <f t="shared" si="138"/>
        <v>A-</v>
      </c>
      <c r="AK167" s="5" t="str">
        <f t="shared" si="139"/>
        <v>3.5</v>
      </c>
      <c r="AL167" s="7" t="str">
        <f t="shared" si="140"/>
        <v>Fail</v>
      </c>
      <c r="AM167" s="8">
        <f t="shared" si="141"/>
        <v>0</v>
      </c>
      <c r="AN167" s="8"/>
    </row>
    <row r="168" spans="1:40" ht="21.9" customHeight="1">
      <c r="A168" s="5">
        <v>165</v>
      </c>
      <c r="B168" s="24" t="s">
        <v>520</v>
      </c>
      <c r="C168" s="5">
        <v>26</v>
      </c>
      <c r="D168" s="14" t="s">
        <v>497</v>
      </c>
      <c r="E168" s="5">
        <v>16</v>
      </c>
      <c r="F168" s="5" t="str">
        <f t="shared" si="120"/>
        <v>C</v>
      </c>
      <c r="G168" s="5" t="str">
        <f t="shared" si="121"/>
        <v>1</v>
      </c>
      <c r="H168" s="5">
        <v>21</v>
      </c>
      <c r="I168" s="5" t="str">
        <f t="shared" si="122"/>
        <v>B</v>
      </c>
      <c r="J168" s="5" t="str">
        <f t="shared" si="123"/>
        <v>3</v>
      </c>
      <c r="K168" s="5">
        <v>7</v>
      </c>
      <c r="L168" s="5" t="str">
        <f t="shared" si="124"/>
        <v>D</v>
      </c>
      <c r="M168" s="5" t="str">
        <f t="shared" si="125"/>
        <v>1</v>
      </c>
      <c r="N168" s="5">
        <v>18</v>
      </c>
      <c r="O168" s="5" t="str">
        <f t="shared" si="126"/>
        <v>C</v>
      </c>
      <c r="P168" s="5" t="str">
        <f t="shared" si="127"/>
        <v>2</v>
      </c>
      <c r="Q168" s="5">
        <v>8</v>
      </c>
      <c r="R168" s="5" t="str">
        <f t="shared" si="128"/>
        <v>C</v>
      </c>
      <c r="S168" s="5" t="str">
        <f t="shared" si="129"/>
        <v>1</v>
      </c>
      <c r="T168" s="5">
        <v>12</v>
      </c>
      <c r="U168" s="5" t="str">
        <f t="shared" si="130"/>
        <v>F</v>
      </c>
      <c r="V168" s="5" t="str">
        <f t="shared" si="131"/>
        <v>0</v>
      </c>
      <c r="W168" s="5">
        <v>18</v>
      </c>
      <c r="X168" s="5" t="str">
        <f t="shared" si="132"/>
        <v>C</v>
      </c>
      <c r="Y168" s="5" t="str">
        <f t="shared" si="133"/>
        <v>2</v>
      </c>
      <c r="Z168" s="5">
        <v>24</v>
      </c>
      <c r="AA168" s="5" t="str">
        <f t="shared" si="134"/>
        <v>A-</v>
      </c>
      <c r="AB168" s="5" t="str">
        <f t="shared" si="135"/>
        <v>3.5</v>
      </c>
      <c r="AC168" s="5">
        <v>13</v>
      </c>
      <c r="AD168" s="5" t="str">
        <f t="shared" si="136"/>
        <v>D</v>
      </c>
      <c r="AE168" s="5" t="str">
        <f t="shared" si="137"/>
        <v>1</v>
      </c>
      <c r="AF168" s="5">
        <v>20</v>
      </c>
      <c r="AG168" s="5" t="str">
        <f t="shared" si="118"/>
        <v>A+</v>
      </c>
      <c r="AH168" s="5" t="str">
        <f t="shared" si="119"/>
        <v>5</v>
      </c>
      <c r="AI168" s="5">
        <v>13</v>
      </c>
      <c r="AJ168" s="5" t="str">
        <f t="shared" si="138"/>
        <v>A-</v>
      </c>
      <c r="AK168" s="5" t="str">
        <f t="shared" si="139"/>
        <v>3.5</v>
      </c>
      <c r="AL168" s="7" t="str">
        <f t="shared" si="140"/>
        <v>Fail</v>
      </c>
      <c r="AM168" s="8">
        <f t="shared" si="141"/>
        <v>0</v>
      </c>
      <c r="AN168" s="8"/>
    </row>
    <row r="169" spans="1:40" ht="21.9" customHeight="1">
      <c r="A169" s="5">
        <v>166</v>
      </c>
      <c r="B169" s="24" t="s">
        <v>520</v>
      </c>
      <c r="C169" s="5">
        <v>27</v>
      </c>
      <c r="D169" s="14" t="s">
        <v>498</v>
      </c>
      <c r="E169" s="5">
        <v>13</v>
      </c>
      <c r="F169" s="5" t="str">
        <f t="shared" si="120"/>
        <v>D</v>
      </c>
      <c r="G169" s="5" t="str">
        <f t="shared" si="121"/>
        <v>1</v>
      </c>
      <c r="H169" s="5">
        <v>24</v>
      </c>
      <c r="I169" s="5" t="str">
        <f t="shared" si="122"/>
        <v>A-</v>
      </c>
      <c r="J169" s="5" t="str">
        <f t="shared" si="123"/>
        <v>3.5</v>
      </c>
      <c r="K169" s="5">
        <v>3</v>
      </c>
      <c r="L169" s="5" t="str">
        <f t="shared" si="124"/>
        <v>F</v>
      </c>
      <c r="M169" s="5" t="str">
        <f t="shared" si="125"/>
        <v>0</v>
      </c>
      <c r="N169" s="5">
        <v>20</v>
      </c>
      <c r="O169" s="5" t="str">
        <f t="shared" si="126"/>
        <v>B</v>
      </c>
      <c r="P169" s="5" t="str">
        <f t="shared" si="127"/>
        <v>3</v>
      </c>
      <c r="Q169" s="5">
        <v>15</v>
      </c>
      <c r="R169" s="5" t="str">
        <f t="shared" si="128"/>
        <v>A</v>
      </c>
      <c r="S169" s="5" t="str">
        <f t="shared" si="129"/>
        <v>4</v>
      </c>
      <c r="T169" s="5">
        <v>32</v>
      </c>
      <c r="U169" s="5" t="str">
        <f t="shared" si="130"/>
        <v>A+</v>
      </c>
      <c r="V169" s="5" t="str">
        <f t="shared" si="131"/>
        <v>5</v>
      </c>
      <c r="W169" s="5">
        <v>18</v>
      </c>
      <c r="X169" s="5" t="str">
        <f t="shared" si="132"/>
        <v>C</v>
      </c>
      <c r="Y169" s="5" t="str">
        <f t="shared" si="133"/>
        <v>2</v>
      </c>
      <c r="Z169" s="5">
        <v>25</v>
      </c>
      <c r="AA169" s="5" t="str">
        <f t="shared" si="134"/>
        <v>A-</v>
      </c>
      <c r="AB169" s="5" t="str">
        <f t="shared" si="135"/>
        <v>3.5</v>
      </c>
      <c r="AC169" s="5">
        <v>17</v>
      </c>
      <c r="AD169" s="5" t="str">
        <f t="shared" si="136"/>
        <v>C</v>
      </c>
      <c r="AE169" s="5" t="str">
        <f t="shared" si="137"/>
        <v>2</v>
      </c>
      <c r="AF169" s="5">
        <v>17</v>
      </c>
      <c r="AG169" s="5" t="str">
        <f t="shared" si="118"/>
        <v>A+</v>
      </c>
      <c r="AH169" s="5" t="str">
        <f t="shared" si="119"/>
        <v>5</v>
      </c>
      <c r="AI169" s="5">
        <v>17</v>
      </c>
      <c r="AJ169" s="5" t="str">
        <f t="shared" si="138"/>
        <v>A+</v>
      </c>
      <c r="AK169" s="5" t="str">
        <f t="shared" si="139"/>
        <v>5</v>
      </c>
      <c r="AL169" s="7" t="str">
        <f t="shared" si="140"/>
        <v>Fail</v>
      </c>
      <c r="AM169" s="8">
        <f t="shared" si="141"/>
        <v>0</v>
      </c>
      <c r="AN169" s="8"/>
    </row>
    <row r="170" spans="1:40" ht="21.9" customHeight="1">
      <c r="A170" s="5">
        <v>167</v>
      </c>
      <c r="B170" s="24" t="s">
        <v>520</v>
      </c>
      <c r="C170" s="5">
        <v>28</v>
      </c>
      <c r="D170" s="14" t="s">
        <v>499</v>
      </c>
      <c r="E170" s="5">
        <v>17</v>
      </c>
      <c r="F170" s="5" t="str">
        <f t="shared" si="120"/>
        <v>C</v>
      </c>
      <c r="G170" s="5" t="str">
        <f t="shared" si="121"/>
        <v>2</v>
      </c>
      <c r="H170" s="5">
        <v>21</v>
      </c>
      <c r="I170" s="5" t="str">
        <f t="shared" si="122"/>
        <v>B</v>
      </c>
      <c r="J170" s="5" t="str">
        <f t="shared" si="123"/>
        <v>3</v>
      </c>
      <c r="K170" s="5">
        <v>6</v>
      </c>
      <c r="L170" s="5" t="str">
        <f t="shared" si="124"/>
        <v>D</v>
      </c>
      <c r="M170" s="5" t="str">
        <f t="shared" si="125"/>
        <v>1</v>
      </c>
      <c r="N170" s="5">
        <v>16</v>
      </c>
      <c r="O170" s="5" t="str">
        <f t="shared" si="126"/>
        <v>C</v>
      </c>
      <c r="P170" s="5" t="str">
        <f t="shared" si="127"/>
        <v>1</v>
      </c>
      <c r="Q170" s="5">
        <v>15</v>
      </c>
      <c r="R170" s="5" t="str">
        <f t="shared" si="128"/>
        <v>A</v>
      </c>
      <c r="S170" s="5" t="str">
        <f t="shared" si="129"/>
        <v>4</v>
      </c>
      <c r="T170" s="5">
        <v>20</v>
      </c>
      <c r="U170" s="5" t="str">
        <f t="shared" si="130"/>
        <v>B</v>
      </c>
      <c r="V170" s="5" t="str">
        <f t="shared" si="131"/>
        <v>3</v>
      </c>
      <c r="W170" s="5">
        <v>20</v>
      </c>
      <c r="X170" s="5" t="str">
        <f t="shared" si="132"/>
        <v>B</v>
      </c>
      <c r="Y170" s="5" t="str">
        <f t="shared" si="133"/>
        <v>3</v>
      </c>
      <c r="Z170" s="5">
        <v>30</v>
      </c>
      <c r="AA170" s="5" t="str">
        <f t="shared" si="134"/>
        <v>A</v>
      </c>
      <c r="AB170" s="5" t="str">
        <f t="shared" si="135"/>
        <v>4</v>
      </c>
      <c r="AC170" s="5">
        <v>28</v>
      </c>
      <c r="AD170" s="5" t="str">
        <f t="shared" si="136"/>
        <v>A</v>
      </c>
      <c r="AE170" s="5" t="str">
        <f t="shared" si="137"/>
        <v>4</v>
      </c>
      <c r="AF170" s="5">
        <v>7</v>
      </c>
      <c r="AG170" s="5" t="str">
        <f t="shared" si="118"/>
        <v>D</v>
      </c>
      <c r="AH170" s="5" t="str">
        <f t="shared" si="119"/>
        <v>1</v>
      </c>
      <c r="AI170" s="5">
        <v>16</v>
      </c>
      <c r="AJ170" s="5" t="str">
        <f t="shared" si="138"/>
        <v>A+</v>
      </c>
      <c r="AK170" s="5" t="str">
        <f t="shared" si="139"/>
        <v>5</v>
      </c>
      <c r="AL170" s="7" t="str">
        <f t="shared" si="140"/>
        <v>Fail</v>
      </c>
      <c r="AM170" s="8">
        <f t="shared" si="141"/>
        <v>0</v>
      </c>
      <c r="AN170" s="8"/>
    </row>
    <row r="171" spans="1:40" ht="21.9" customHeight="1">
      <c r="A171" s="5">
        <v>168</v>
      </c>
      <c r="B171" s="24" t="s">
        <v>520</v>
      </c>
      <c r="C171" s="5">
        <v>29</v>
      </c>
      <c r="D171" s="14" t="s">
        <v>500</v>
      </c>
      <c r="E171" s="5">
        <v>9</v>
      </c>
      <c r="F171" s="5" t="str">
        <f t="shared" si="120"/>
        <v>F</v>
      </c>
      <c r="G171" s="5" t="str">
        <f t="shared" si="121"/>
        <v>0</v>
      </c>
      <c r="H171" s="5">
        <v>22</v>
      </c>
      <c r="I171" s="5" t="str">
        <f t="shared" si="122"/>
        <v>B</v>
      </c>
      <c r="J171" s="5" t="str">
        <f t="shared" si="123"/>
        <v>3</v>
      </c>
      <c r="K171" s="5">
        <v>7</v>
      </c>
      <c r="L171" s="5" t="str">
        <f t="shared" si="124"/>
        <v>D</v>
      </c>
      <c r="M171" s="5" t="str">
        <f t="shared" si="125"/>
        <v>1</v>
      </c>
      <c r="N171" s="5">
        <v>24</v>
      </c>
      <c r="O171" s="5" t="str">
        <f t="shared" si="126"/>
        <v>A-</v>
      </c>
      <c r="P171" s="5" t="str">
        <f t="shared" si="127"/>
        <v>3.5</v>
      </c>
      <c r="Q171" s="5">
        <v>8</v>
      </c>
      <c r="R171" s="5" t="str">
        <f t="shared" si="128"/>
        <v>C</v>
      </c>
      <c r="S171" s="5" t="str">
        <f t="shared" si="129"/>
        <v>1</v>
      </c>
      <c r="T171" s="5">
        <v>5</v>
      </c>
      <c r="U171" s="5" t="str">
        <f t="shared" si="130"/>
        <v>F</v>
      </c>
      <c r="V171" s="5" t="str">
        <f t="shared" si="131"/>
        <v>0</v>
      </c>
      <c r="W171" s="5">
        <v>20</v>
      </c>
      <c r="X171" s="5" t="str">
        <f t="shared" si="132"/>
        <v>B</v>
      </c>
      <c r="Y171" s="5" t="str">
        <f t="shared" si="133"/>
        <v>3</v>
      </c>
      <c r="Z171" s="5">
        <v>18</v>
      </c>
      <c r="AA171" s="5" t="str">
        <f t="shared" si="134"/>
        <v>C</v>
      </c>
      <c r="AB171" s="5" t="str">
        <f t="shared" si="135"/>
        <v>2</v>
      </c>
      <c r="AC171" s="5">
        <v>14</v>
      </c>
      <c r="AD171" s="5" t="str">
        <f t="shared" si="136"/>
        <v>D</v>
      </c>
      <c r="AE171" s="5" t="str">
        <f t="shared" si="137"/>
        <v>1</v>
      </c>
      <c r="AF171" s="5">
        <v>24</v>
      </c>
      <c r="AG171" s="5" t="str">
        <f t="shared" si="118"/>
        <v>A+</v>
      </c>
      <c r="AH171" s="5" t="str">
        <f t="shared" si="119"/>
        <v>5</v>
      </c>
      <c r="AI171" s="5">
        <v>13</v>
      </c>
      <c r="AJ171" s="5" t="str">
        <f t="shared" si="138"/>
        <v>A-</v>
      </c>
      <c r="AK171" s="5" t="str">
        <f t="shared" si="139"/>
        <v>3.5</v>
      </c>
      <c r="AL171" s="7" t="str">
        <f t="shared" si="140"/>
        <v>Fail</v>
      </c>
      <c r="AM171" s="8">
        <f t="shared" si="141"/>
        <v>0</v>
      </c>
      <c r="AN171" s="8"/>
    </row>
    <row r="172" spans="1:40" ht="21.9" customHeight="1">
      <c r="A172" s="5">
        <v>169</v>
      </c>
      <c r="B172" s="24" t="s">
        <v>520</v>
      </c>
      <c r="C172" s="5">
        <v>30</v>
      </c>
      <c r="D172" s="14" t="s">
        <v>501</v>
      </c>
      <c r="E172" s="5">
        <v>14</v>
      </c>
      <c r="F172" s="5" t="str">
        <f t="shared" si="120"/>
        <v>D</v>
      </c>
      <c r="G172" s="5" t="str">
        <f t="shared" si="121"/>
        <v>1</v>
      </c>
      <c r="H172" s="5">
        <v>14</v>
      </c>
      <c r="I172" s="5" t="str">
        <f t="shared" si="122"/>
        <v>D</v>
      </c>
      <c r="J172" s="5" t="str">
        <f t="shared" si="123"/>
        <v>1</v>
      </c>
      <c r="K172" s="5">
        <v>0</v>
      </c>
      <c r="L172" s="5" t="str">
        <f t="shared" si="124"/>
        <v>F</v>
      </c>
      <c r="M172" s="5" t="str">
        <f t="shared" si="125"/>
        <v>0</v>
      </c>
      <c r="N172" s="5">
        <v>16</v>
      </c>
      <c r="O172" s="5" t="str">
        <f t="shared" si="126"/>
        <v>C</v>
      </c>
      <c r="P172" s="5" t="str">
        <f t="shared" si="127"/>
        <v>1</v>
      </c>
      <c r="Q172" s="5">
        <v>8</v>
      </c>
      <c r="R172" s="5" t="str">
        <f t="shared" si="128"/>
        <v>C</v>
      </c>
      <c r="S172" s="5" t="str">
        <f t="shared" si="129"/>
        <v>1</v>
      </c>
      <c r="T172" s="5">
        <v>9</v>
      </c>
      <c r="U172" s="5" t="str">
        <f t="shared" si="130"/>
        <v>F</v>
      </c>
      <c r="V172" s="5" t="str">
        <f t="shared" si="131"/>
        <v>0</v>
      </c>
      <c r="W172" s="5">
        <v>13</v>
      </c>
      <c r="X172" s="5" t="str">
        <f t="shared" si="132"/>
        <v>D</v>
      </c>
      <c r="Y172" s="5" t="str">
        <f t="shared" si="133"/>
        <v>1</v>
      </c>
      <c r="Z172" s="5">
        <v>7</v>
      </c>
      <c r="AA172" s="5" t="str">
        <f t="shared" si="134"/>
        <v>F</v>
      </c>
      <c r="AB172" s="5" t="str">
        <f t="shared" si="135"/>
        <v>0</v>
      </c>
      <c r="AC172" s="5">
        <v>6</v>
      </c>
      <c r="AD172" s="5" t="str">
        <f t="shared" si="136"/>
        <v>F</v>
      </c>
      <c r="AE172" s="5" t="str">
        <f t="shared" si="137"/>
        <v>0</v>
      </c>
      <c r="AF172" s="5">
        <v>11</v>
      </c>
      <c r="AG172" s="5" t="str">
        <f t="shared" si="118"/>
        <v>B</v>
      </c>
      <c r="AH172" s="5" t="str">
        <f t="shared" si="119"/>
        <v>2</v>
      </c>
      <c r="AI172" s="5">
        <v>15</v>
      </c>
      <c r="AJ172" s="5" t="str">
        <f t="shared" si="138"/>
        <v>A</v>
      </c>
      <c r="AK172" s="5" t="str">
        <f t="shared" si="139"/>
        <v>4</v>
      </c>
      <c r="AL172" s="7" t="str">
        <f t="shared" si="140"/>
        <v>Fail</v>
      </c>
      <c r="AM172" s="8">
        <f t="shared" si="141"/>
        <v>0</v>
      </c>
      <c r="AN172" s="8"/>
    </row>
    <row r="173" spans="1:40" ht="21.9" customHeight="1">
      <c r="A173" s="5">
        <v>170</v>
      </c>
      <c r="B173" s="24" t="s">
        <v>520</v>
      </c>
      <c r="C173" s="5">
        <v>32</v>
      </c>
      <c r="D173" s="17" t="s">
        <v>503</v>
      </c>
      <c r="E173" s="5">
        <v>13</v>
      </c>
      <c r="F173" s="5" t="str">
        <f t="shared" si="120"/>
        <v>D</v>
      </c>
      <c r="G173" s="5" t="str">
        <f t="shared" si="121"/>
        <v>1</v>
      </c>
      <c r="H173" s="5">
        <v>15</v>
      </c>
      <c r="I173" s="5" t="str">
        <f t="shared" si="122"/>
        <v>D</v>
      </c>
      <c r="J173" s="5" t="str">
        <f t="shared" si="123"/>
        <v>1</v>
      </c>
      <c r="K173" s="5">
        <v>0</v>
      </c>
      <c r="L173" s="5" t="str">
        <f t="shared" si="124"/>
        <v>F</v>
      </c>
      <c r="M173" s="5" t="str">
        <f t="shared" si="125"/>
        <v>0</v>
      </c>
      <c r="N173" s="5">
        <v>16</v>
      </c>
      <c r="O173" s="5" t="str">
        <f t="shared" si="126"/>
        <v>C</v>
      </c>
      <c r="P173" s="5" t="str">
        <f t="shared" si="127"/>
        <v>1</v>
      </c>
      <c r="Q173" s="5">
        <v>10</v>
      </c>
      <c r="R173" s="5" t="str">
        <f t="shared" si="128"/>
        <v>B</v>
      </c>
      <c r="S173" s="5" t="str">
        <f t="shared" si="129"/>
        <v>2</v>
      </c>
      <c r="T173" s="5">
        <v>8</v>
      </c>
      <c r="U173" s="5" t="str">
        <f t="shared" si="130"/>
        <v>F</v>
      </c>
      <c r="V173" s="5" t="str">
        <f t="shared" si="131"/>
        <v>0</v>
      </c>
      <c r="W173" s="5">
        <v>13</v>
      </c>
      <c r="X173" s="5" t="str">
        <f t="shared" si="132"/>
        <v>D</v>
      </c>
      <c r="Y173" s="5" t="str">
        <f t="shared" si="133"/>
        <v>1</v>
      </c>
      <c r="Z173" s="5">
        <v>7</v>
      </c>
      <c r="AA173" s="5" t="str">
        <f t="shared" si="134"/>
        <v>F</v>
      </c>
      <c r="AB173" s="5" t="str">
        <f t="shared" si="135"/>
        <v>0</v>
      </c>
      <c r="AC173" s="5">
        <v>2</v>
      </c>
      <c r="AD173" s="5" t="str">
        <f t="shared" si="136"/>
        <v>F</v>
      </c>
      <c r="AE173" s="5" t="str">
        <f t="shared" si="137"/>
        <v>0</v>
      </c>
      <c r="AF173" s="5">
        <v>15</v>
      </c>
      <c r="AG173" s="5" t="str">
        <f t="shared" si="118"/>
        <v>A</v>
      </c>
      <c r="AH173" s="5" t="str">
        <f t="shared" si="119"/>
        <v>4</v>
      </c>
      <c r="AI173" s="5">
        <v>13</v>
      </c>
      <c r="AJ173" s="5" t="str">
        <f t="shared" si="138"/>
        <v>A-</v>
      </c>
      <c r="AK173" s="5" t="str">
        <f t="shared" si="139"/>
        <v>3.5</v>
      </c>
      <c r="AL173" s="7" t="str">
        <f t="shared" si="140"/>
        <v>Fail</v>
      </c>
      <c r="AM173" s="8">
        <f t="shared" si="141"/>
        <v>0</v>
      </c>
      <c r="AN173" s="8"/>
    </row>
    <row r="174" spans="1:40">
      <c r="A174" s="5">
        <v>171</v>
      </c>
      <c r="B174" s="24" t="s">
        <v>520</v>
      </c>
      <c r="C174" s="5">
        <v>33</v>
      </c>
      <c r="D174" s="17" t="s">
        <v>504</v>
      </c>
      <c r="E174" s="5">
        <v>9</v>
      </c>
      <c r="F174" s="5" t="str">
        <f t="shared" si="120"/>
        <v>F</v>
      </c>
      <c r="G174" s="5" t="str">
        <f t="shared" si="121"/>
        <v>0</v>
      </c>
      <c r="H174" s="5">
        <v>16</v>
      </c>
      <c r="I174" s="5" t="str">
        <f t="shared" si="122"/>
        <v>C</v>
      </c>
      <c r="J174" s="5" t="str">
        <f t="shared" si="123"/>
        <v>1</v>
      </c>
      <c r="K174" s="5">
        <v>1</v>
      </c>
      <c r="L174" s="5" t="str">
        <f t="shared" si="124"/>
        <v>F</v>
      </c>
      <c r="M174" s="5" t="str">
        <f t="shared" si="125"/>
        <v>0</v>
      </c>
      <c r="N174" s="5">
        <v>14</v>
      </c>
      <c r="O174" s="5" t="str">
        <f t="shared" si="126"/>
        <v>D</v>
      </c>
      <c r="P174" s="5" t="str">
        <f t="shared" si="127"/>
        <v>1</v>
      </c>
      <c r="Q174" s="5">
        <v>8</v>
      </c>
      <c r="R174" s="5" t="str">
        <f t="shared" si="128"/>
        <v>C</v>
      </c>
      <c r="S174" s="5" t="str">
        <f t="shared" si="129"/>
        <v>1</v>
      </c>
      <c r="T174" s="5">
        <v>7</v>
      </c>
      <c r="U174" s="5" t="str">
        <f t="shared" si="130"/>
        <v>F</v>
      </c>
      <c r="V174" s="5" t="str">
        <f t="shared" si="131"/>
        <v>0</v>
      </c>
      <c r="W174" s="5">
        <v>13</v>
      </c>
      <c r="X174" s="5" t="str">
        <f t="shared" si="132"/>
        <v>D</v>
      </c>
      <c r="Y174" s="5" t="str">
        <f t="shared" si="133"/>
        <v>1</v>
      </c>
      <c r="Z174" s="5">
        <v>12</v>
      </c>
      <c r="AA174" s="5" t="str">
        <f t="shared" si="134"/>
        <v>F</v>
      </c>
      <c r="AB174" s="5" t="str">
        <f t="shared" si="135"/>
        <v>0</v>
      </c>
      <c r="AC174" s="5">
        <v>2</v>
      </c>
      <c r="AD174" s="5" t="str">
        <f t="shared" si="136"/>
        <v>F</v>
      </c>
      <c r="AE174" s="5" t="str">
        <f t="shared" si="137"/>
        <v>0</v>
      </c>
      <c r="AF174" s="5">
        <v>7</v>
      </c>
      <c r="AG174" s="5" t="str">
        <f t="shared" si="118"/>
        <v>D</v>
      </c>
      <c r="AH174" s="5" t="str">
        <f t="shared" si="119"/>
        <v>1</v>
      </c>
      <c r="AI174" s="5">
        <v>12</v>
      </c>
      <c r="AJ174" s="5" t="str">
        <f t="shared" si="138"/>
        <v>A-</v>
      </c>
      <c r="AK174" s="5" t="str">
        <f t="shared" si="139"/>
        <v>3.5</v>
      </c>
      <c r="AL174" s="7" t="str">
        <f t="shared" si="140"/>
        <v>Fail</v>
      </c>
      <c r="AM174" s="8">
        <f t="shared" si="141"/>
        <v>0</v>
      </c>
      <c r="AN174" s="8"/>
    </row>
  </sheetData>
  <sortState xmlns:xlrd2="http://schemas.microsoft.com/office/spreadsheetml/2017/richdata2" ref="B4:AN174">
    <sortCondition ref="AN4:AN174"/>
  </sortState>
  <mergeCells count="3">
    <mergeCell ref="A1:AN1"/>
    <mergeCell ref="A2:AI2"/>
    <mergeCell ref="AJ2:AN2"/>
  </mergeCells>
  <conditionalFormatting sqref="C3:AF3">
    <cfRule type="containsText" dxfId="42" priority="3" operator="containsText" text="FAIL">
      <formula>NOT(ISERROR(SEARCH("FAIL",C3)))</formula>
    </cfRule>
  </conditionalFormatting>
  <conditionalFormatting sqref="F4:G174">
    <cfRule type="containsText" dxfId="41" priority="7" operator="containsText" text="F">
      <formula>NOT(ISERROR(SEARCH("F",F4)))</formula>
    </cfRule>
    <cfRule type="containsText" dxfId="40" priority="8" operator="containsText" text="FAIL">
      <formula>NOT(ISERROR(SEARCH("FAIL",F4)))</formula>
    </cfRule>
  </conditionalFormatting>
  <conditionalFormatting sqref="F3:J3">
    <cfRule type="containsText" dxfId="39" priority="162" operator="containsText" text="F">
      <formula>NOT(ISERROR(SEARCH("F",F3)))</formula>
    </cfRule>
  </conditionalFormatting>
  <conditionalFormatting sqref="I4:J174">
    <cfRule type="containsText" dxfId="38" priority="18" operator="containsText" text="F">
      <formula>NOT(ISERROR(SEARCH("F",I4)))</formula>
    </cfRule>
    <cfRule type="containsText" dxfId="37" priority="19" operator="containsText" text="FAIL">
      <formula>NOT(ISERROR(SEARCH("FAIL",I4)))</formula>
    </cfRule>
  </conditionalFormatting>
  <conditionalFormatting sqref="L4:M174">
    <cfRule type="containsText" dxfId="36" priority="16" operator="containsText" text="F">
      <formula>NOT(ISERROR(SEARCH("F",L4)))</formula>
    </cfRule>
    <cfRule type="containsText" dxfId="35" priority="17" operator="containsText" text="FAIL">
      <formula>NOT(ISERROR(SEARCH("FAIL",L4)))</formula>
    </cfRule>
  </conditionalFormatting>
  <conditionalFormatting sqref="O4:P174">
    <cfRule type="containsText" dxfId="34" priority="29" operator="containsText" text="F">
      <formula>NOT(ISERROR(SEARCH("F",O4)))</formula>
    </cfRule>
    <cfRule type="containsText" dxfId="33" priority="30" operator="containsText" text="FAIL">
      <formula>NOT(ISERROR(SEARCH("FAIL",O4)))</formula>
    </cfRule>
  </conditionalFormatting>
  <conditionalFormatting sqref="Q6:Q7">
    <cfRule type="containsText" dxfId="32" priority="158" operator="containsText" text="F">
      <formula>NOT(ISERROR(SEARCH("F",Q6)))</formula>
    </cfRule>
    <cfRule type="containsText" dxfId="31" priority="159" operator="containsText" text="FAIL">
      <formula>NOT(ISERROR(SEARCH("FAIL",Q6)))</formula>
    </cfRule>
  </conditionalFormatting>
  <conditionalFormatting sqref="R4:R47">
    <cfRule type="containsText" dxfId="30" priority="80" operator="containsText" text="F">
      <formula>NOT(ISERROR(SEARCH("F",R4)))</formula>
    </cfRule>
  </conditionalFormatting>
  <conditionalFormatting sqref="R4:S174">
    <cfRule type="containsText" dxfId="29" priority="27" operator="containsText" text="FAIL">
      <formula>NOT(ISERROR(SEARCH("FAIL",R4)))</formula>
    </cfRule>
  </conditionalFormatting>
  <conditionalFormatting sqref="R48:S174">
    <cfRule type="containsText" dxfId="28" priority="28" operator="containsText" text="F">
      <formula>NOT(ISERROR(SEARCH("F",R48)))</formula>
    </cfRule>
  </conditionalFormatting>
  <conditionalFormatting sqref="S3:S47">
    <cfRule type="containsText" dxfId="27" priority="155" operator="containsText" text="F">
      <formula>NOT(ISERROR(SEARCH("F",S3)))</formula>
    </cfRule>
  </conditionalFormatting>
  <conditionalFormatting sqref="U4:U47">
    <cfRule type="containsText" dxfId="26" priority="77" operator="containsText" text="F">
      <formula>NOT(ISERROR(SEARCH("F",U4)))</formula>
    </cfRule>
  </conditionalFormatting>
  <conditionalFormatting sqref="U4:V174">
    <cfRule type="containsText" dxfId="25" priority="24" operator="containsText" text="FAIL">
      <formula>NOT(ISERROR(SEARCH("FAIL",U4)))</formula>
    </cfRule>
  </conditionalFormatting>
  <conditionalFormatting sqref="U48:V174">
    <cfRule type="containsText" dxfId="24" priority="25" operator="containsText" text="F">
      <formula>NOT(ISERROR(SEARCH("F",U48)))</formula>
    </cfRule>
  </conditionalFormatting>
  <conditionalFormatting sqref="V3:V47">
    <cfRule type="containsText" dxfId="23" priority="152" operator="containsText" text="F">
      <formula>NOT(ISERROR(SEARCH("F",V3)))</formula>
    </cfRule>
  </conditionalFormatting>
  <conditionalFormatting sqref="X4:Y174">
    <cfRule type="containsText" dxfId="22" priority="10" operator="containsText" text="FAIL">
      <formula>NOT(ISERROR(SEARCH("FAIL",X4)))</formula>
    </cfRule>
    <cfRule type="containsText" dxfId="21" priority="9" operator="containsText" text="F">
      <formula>NOT(ISERROR(SEARCH("F",X4)))</formula>
    </cfRule>
  </conditionalFormatting>
  <conditionalFormatting sqref="Y3">
    <cfRule type="containsText" dxfId="20" priority="144" operator="containsText" text="F">
      <formula>NOT(ISERROR(SEARCH("F",Y3)))</formula>
    </cfRule>
  </conditionalFormatting>
  <conditionalFormatting sqref="AA4:AA47">
    <cfRule type="containsText" dxfId="19" priority="74" operator="containsText" text="F">
      <formula>NOT(ISERROR(SEARCH("F",AA4)))</formula>
    </cfRule>
  </conditionalFormatting>
  <conditionalFormatting sqref="AA4:AB174">
    <cfRule type="containsText" dxfId="18" priority="21" operator="containsText" text="FAIL">
      <formula>NOT(ISERROR(SEARCH("FAIL",AA4)))</formula>
    </cfRule>
  </conditionalFormatting>
  <conditionalFormatting sqref="AA48:AB174">
    <cfRule type="containsText" dxfId="17" priority="22" operator="containsText" text="F">
      <formula>NOT(ISERROR(SEARCH("F",AA48)))</formula>
    </cfRule>
  </conditionalFormatting>
  <conditionalFormatting sqref="AB3:AB47">
    <cfRule type="containsText" dxfId="16" priority="149" operator="containsText" text="F">
      <formula>NOT(ISERROR(SEARCH("F",AB3)))</formula>
    </cfRule>
  </conditionalFormatting>
  <conditionalFormatting sqref="AD4:AD47">
    <cfRule type="containsText" dxfId="15" priority="67" operator="containsText" text="F">
      <formula>NOT(ISERROR(SEARCH("F",AD4)))</formula>
    </cfRule>
  </conditionalFormatting>
  <conditionalFormatting sqref="AD4:AE174">
    <cfRule type="containsText" dxfId="14" priority="14" operator="containsText" text="FAIL">
      <formula>NOT(ISERROR(SEARCH("FAIL",AD4)))</formula>
    </cfRule>
  </conditionalFormatting>
  <conditionalFormatting sqref="AD48:AE174">
    <cfRule type="containsText" dxfId="13" priority="15" operator="containsText" text="F">
      <formula>NOT(ISERROR(SEARCH("F",AD48)))</formula>
    </cfRule>
  </conditionalFormatting>
  <conditionalFormatting sqref="AE3:AE47">
    <cfRule type="containsText" dxfId="12" priority="141" operator="containsText" text="F">
      <formula>NOT(ISERROR(SEARCH("F",AE3)))</formula>
    </cfRule>
  </conditionalFormatting>
  <conditionalFormatting sqref="AG4:AH174">
    <cfRule type="containsText" dxfId="11" priority="5" operator="containsText" text="FAIL">
      <formula>NOT(ISERROR(SEARCH("FAIL",AG4)))</formula>
    </cfRule>
    <cfRule type="containsText" dxfId="10" priority="6" operator="containsText" text="F">
      <formula>NOT(ISERROR(SEARCH("F",AG4)))</formula>
    </cfRule>
  </conditionalFormatting>
  <conditionalFormatting sqref="AG3:AM3">
    <cfRule type="containsText" dxfId="9" priority="161" operator="containsText" text="FAIL">
      <formula>NOT(ISERROR(SEARCH("FAIL",AG3)))</formula>
    </cfRule>
  </conditionalFormatting>
  <conditionalFormatting sqref="AH3:AM3">
    <cfRule type="containsText" dxfId="8" priority="160" operator="containsText" text="F">
      <formula>NOT(ISERROR(SEARCH("F",AH3)))</formula>
    </cfRule>
  </conditionalFormatting>
  <conditionalFormatting sqref="AI3">
    <cfRule type="containsText" dxfId="6" priority="135" operator="containsText" text="Self-(20) ">
      <formula>NOT(ISERROR(SEARCH("Self-(20) ",AI3)))</formula>
    </cfRule>
    <cfRule type="containsText" dxfId="5" priority="139" operator="containsText" text="Self-(40) ">
      <formula>NOT(ISERROR(SEARCH("Self-(40) ",AI3)))</formula>
    </cfRule>
  </conditionalFormatting>
  <conditionalFormatting sqref="AJ3:AK3">
    <cfRule type="containsText" dxfId="4" priority="138" operator="containsText" text="Self-Grade">
      <formula>NOT(ISERROR(SEARCH("Self-Grade",AJ3)))</formula>
    </cfRule>
  </conditionalFormatting>
  <conditionalFormatting sqref="AJ4:AN174">
    <cfRule type="containsText" dxfId="3" priority="11" operator="containsText" text="F">
      <formula>NOT(ISERROR(SEARCH("F",AJ4)))</formula>
    </cfRule>
    <cfRule type="containsText" dxfId="2" priority="12" operator="containsText" text="FAIL">
      <formula>NOT(ISERROR(SEARCH("FAIL",AJ4)))</formula>
    </cfRule>
  </conditionalFormatting>
  <conditionalFormatting sqref="AK3">
    <cfRule type="containsText" dxfId="1" priority="136" operator="containsText" text="Self-point ">
      <formula>NOT(ISERROR(SEARCH("Self-point ",AK3)))</formula>
    </cfRule>
    <cfRule type="containsText" dxfId="0" priority="137" operator="containsText" text="Self-point ">
      <formula>NOT(ISERROR(SEARCH("Self-point ",AK3)))</formula>
    </cfRule>
  </conditionalFormatting>
  <pageMargins left="0.25" right="0.25" top="0.25" bottom="0.25" header="1" footer="0.25"/>
  <pageSetup paperSize="5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40" operator="containsText" id="{D0F475FF-245B-4D03-84D4-3FBF0308899A}">
            <xm:f>NOT(ISERROR(SEARCH($AI$3,AI3)))</xm:f>
            <xm:f>$AI$3</xm:f>
            <x14:dxf>
              <fill>
                <patternFill patternType="none">
                  <fgColor indexed="64"/>
                  <bgColor auto="1"/>
                </patternFill>
              </fill>
            </x14:dxf>
          </x14:cfRule>
          <xm:sqref>AI3 AI5:AI46 AI48:AI97 AI99:AI140 AI142:AI1048576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4</vt:i4>
      </vt:variant>
    </vt:vector>
  </HeadingPairs>
  <TitlesOfParts>
    <vt:vector size="14" baseType="lpstr">
      <vt:lpstr>Home</vt:lpstr>
      <vt:lpstr>VIII-A</vt:lpstr>
      <vt:lpstr>VIII-AB-Rank</vt:lpstr>
      <vt:lpstr>VIII-ALL-Rank</vt:lpstr>
      <vt:lpstr>IX-ALL </vt:lpstr>
      <vt:lpstr>IX-Grop Rank</vt:lpstr>
      <vt:lpstr>IX-All Rank</vt:lpstr>
      <vt:lpstr>X-ALL</vt:lpstr>
      <vt:lpstr>X-Group-Rank</vt:lpstr>
      <vt:lpstr>X-All-Rank</vt:lpstr>
      <vt:lpstr>Home!Print_Area</vt:lpstr>
      <vt:lpstr>'VIII-A'!Print_Area</vt:lpstr>
      <vt:lpstr>'VIII-AB-Rank'!Print_Area</vt:lpstr>
      <vt:lpstr>'VIII-ALL-Rank'!Print_Area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Saidpur Tsc</dc:creator>
  <cp:lastModifiedBy>ASUS</cp:lastModifiedBy>
  <cp:lastPrinted>2023-07-18T08:45:12Z</cp:lastPrinted>
  <dcterms:created xsi:type="dcterms:W3CDTF">2015-06-05T18:17:20Z</dcterms:created>
  <dcterms:modified xsi:type="dcterms:W3CDTF">2023-08-07T02:19:29Z</dcterms:modified>
</cp:coreProperties>
</file>