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beit\01__Bak-PRO-Dipl\00__Projekte\Richtlinien\Master\SVN\trunk\Documentation\ProjectDocumentation\"/>
    </mc:Choice>
  </mc:AlternateContent>
  <bookViews>
    <workbookView xWindow="7425" yWindow="-15" windowWidth="7485" windowHeight="10590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52511"/>
</workbook>
</file>

<file path=xl/calcChain.xml><?xml version="1.0" encoding="utf-8"?>
<calcChain xmlns="http://schemas.openxmlformats.org/spreadsheetml/2006/main">
  <c r="E4" i="7" l="1"/>
  <c r="E25" i="7" l="1"/>
  <c r="F25" i="7"/>
  <c r="C12" i="16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E22" i="7" l="1"/>
  <c r="G22" i="7" s="1"/>
  <c r="E19" i="7"/>
  <c r="G19" i="7" s="1"/>
  <c r="F16" i="7"/>
  <c r="G16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AC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<sst xmlns="http://schemas.openxmlformats.org/spreadsheetml/2006/main" count="1630" uniqueCount="105">
  <si>
    <t>Literaturrecherche</t>
  </si>
  <si>
    <t>Architekturdesign</t>
  </si>
  <si>
    <t>Mitarbeitersitzung</t>
  </si>
  <si>
    <t>Nr</t>
  </si>
  <si>
    <t>Geplant</t>
  </si>
  <si>
    <t>Programmieren</t>
  </si>
  <si>
    <t>Client-Protokoll</t>
  </si>
  <si>
    <t>Client-GUI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</si>
  <si>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</si>
  <si>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</si>
  <si>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</si>
  <si>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</si>
  <si>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</si>
  <si>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</si>
  <si>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</si>
  <si>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</si>
  <si>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</si>
  <si>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</si>
  <si>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</si>
  <si>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</si>
  <si>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</si>
  <si>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</si>
  <si>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</si>
  <si>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</si>
  <si>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</si>
  <si>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</si>
  <si>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</si>
  <si>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</si>
  <si>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</si>
  <si>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</si>
  <si>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</si>
  <si>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</si>
  <si>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</si>
  <si>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</si>
  <si>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</si>
  <si>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</si>
  <si>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</si>
  <si>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</si>
  <si>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</si>
  <si>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</si>
  <si>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</si>
  <si>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</si>
  <si>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</si>
  <si>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</si>
  <si>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</si>
  <si>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</si>
  <si>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</si>
  <si>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</si>
  <si>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</si>
  <si>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</si>
  <si>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</si>
  <si>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</si>
  <si>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</si>
  <si>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</si>
  <si>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</si>
  <si>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</si>
  <si>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</si>
  <si>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</si>
  <si>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</si>
  <si>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</si>
  <si>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</si>
  <si>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</si>
  <si>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</si>
  <si>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</si>
  <si>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</si>
  <si>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</si>
  <si>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</si>
  <si>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</si>
  <si>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</si>
  <si>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</si>
  <si>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</si>
  <si>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</si>
  <si>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</si>
  <si>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</si>
  <si>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</si>
  <si>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</si>
  <si>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</si>
  <si>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</si>
  <si>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</si>
  <si>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</si>
  <si>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</si>
  <si>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</si>
  <si>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</si>
  <si>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</si>
  <si>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</si>
  <si>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</si>
  <si>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</si>
  <si>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</si>
  <si>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</si>
  <si>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</si>
  <si>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</si>
  <si>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</si>
  <si>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</si>
  <si>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</si>
  <si>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</si>
  <si>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Jane Doe</t>
  </si>
  <si>
    <t>John Doe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</si>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</sst>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1" t="s">
        <v>18</v>
      </c>
      <c r="C2" s="91"/>
      <c r="D2" s="91"/>
      <c r="E2" s="92" t="s">
        <v>93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1" t="s">
        <v>19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104</v>
      </c>
      <c r="C4" s="97" t="s">
        <v>98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17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7" t="s">
        <v>20</v>
      </c>
      <c r="C5" s="87"/>
      <c r="D5" s="87"/>
      <c r="E5" s="95">
        <v>12</v>
      </c>
      <c r="F5" s="95"/>
      <c r="G5" s="100" t="s">
        <v>21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8" t="s">
        <v>22</v>
      </c>
      <c r="C6" s="88"/>
      <c r="D6" s="88"/>
      <c r="E6" s="76">
        <f>(25*60)*E4</f>
        <v>4500</v>
      </c>
      <c r="F6" s="77"/>
      <c r="G6" s="101" t="s">
        <v>23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89"/>
      <c r="C7" s="89"/>
      <c r="D7" s="89"/>
      <c r="E7" s="78">
        <f>E6/60</f>
        <v>75</v>
      </c>
      <c r="F7" s="79"/>
      <c r="G7" s="96" t="s">
        <v>24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89"/>
      <c r="C8" s="89"/>
      <c r="D8" s="89"/>
      <c r="E8" s="27" t="s">
        <v>8</v>
      </c>
      <c r="F8" s="28">
        <f>(E6/60)/E5</f>
        <v>6.25</v>
      </c>
      <c r="G8" s="96" t="s">
        <v>25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0" t="s">
        <v>26</v>
      </c>
      <c r="C10" s="71"/>
      <c r="D10" s="71"/>
      <c r="E10" s="71"/>
      <c r="F10" s="71"/>
      <c r="G10" s="72"/>
      <c r="H10" s="35"/>
      <c r="I10" s="73" t="s">
        <v>27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">
      <c r="B11" s="111" t="s">
        <v>28</v>
      </c>
      <c r="C11" s="50"/>
      <c r="D11" s="133">
        <f>E3</f>
        <v>1</v>
      </c>
      <c r="E11" s="90" t="s">
        <v>30</v>
      </c>
      <c r="F11" s="90" t="s">
        <v>29</v>
      </c>
      <c r="G11" s="138" t="s">
        <v>31</v>
      </c>
      <c r="H11" s="161"/>
      <c r="I11" s="83" t="s">
        <v>32</v>
      </c>
      <c r="J11" s="49" t="str">
        <f>'dynamic Data'!B2</f>
        <v>DD.MM - DD.MM.YYYY</v>
      </c>
      <c r="K11" s="49" t="str">
        <f>'dynamic Data'!B3</f>
        <v>DD.MM - DD.MM.YYYY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6" t="s">
        <v>53</v>
      </c>
      <c r="AE11" s="85" t="s">
        <v>54</v>
      </c>
      <c r="AF11" s="85" t="s">
        <v>55</v>
      </c>
      <c r="AG11" s="8"/>
    </row>
    <row r="12" spans="2:33" ht="76.5" customHeight="1" x14ac:dyDescent="0.2">
      <c r="B12" s="112"/>
      <c r="C12" s="51"/>
      <c r="D12" s="134"/>
      <c r="E12" s="90"/>
      <c r="F12" s="90"/>
      <c r="G12" s="138"/>
      <c r="H12" s="161"/>
      <c r="I12" s="84"/>
      <c r="J12" s="36" t="s">
        <v>33</v>
      </c>
      <c r="K12" s="36" t="s">
        <v>34</v>
      </c>
      <c r="L12" s="36" t="s">
        <v>35</v>
      </c>
      <c r="M12" s="36" t="s">
        <v>36</v>
      </c>
      <c r="N12" s="36" t="s">
        <v>37</v>
      </c>
      <c r="O12" s="36" t="s">
        <v>38</v>
      </c>
      <c r="P12" s="36" t="s">
        <v>39</v>
      </c>
      <c r="Q12" s="36" t="s">
        <v>40</v>
      </c>
      <c r="R12" s="36" t="s">
        <v>41</v>
      </c>
      <c r="S12" s="36" t="s">
        <v>42</v>
      </c>
      <c r="T12" s="36" t="s">
        <v>43</v>
      </c>
      <c r="U12" s="36" t="s">
        <v>44</v>
      </c>
      <c r="V12" s="36" t="s">
        <v>45</v>
      </c>
      <c r="W12" s="36" t="s">
        <v>46</v>
      </c>
      <c r="X12" s="36" t="s">
        <v>47</v>
      </c>
      <c r="Y12" s="36" t="s">
        <v>48</v>
      </c>
      <c r="Z12" s="36" t="s">
        <v>49</v>
      </c>
      <c r="AA12" s="36" t="s">
        <v>50</v>
      </c>
      <c r="AB12" s="36" t="s">
        <v>51</v>
      </c>
      <c r="AC12" s="36" t="s">
        <v>52</v>
      </c>
      <c r="AD12" s="86"/>
      <c r="AE12" s="85"/>
      <c r="AF12" s="85"/>
    </row>
    <row r="13" spans="2:33" ht="12" customHeight="1" x14ac:dyDescent="0.2">
      <c r="B13" s="113" t="str">
        <f>'Std-A'!A3</f>
        <v>Jane Doe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5">
        <f>F13-E13</f>
        <v>2</v>
      </c>
      <c r="H13" s="157"/>
      <c r="I13" s="37" t="s">
        <v>57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67">
        <f>IF(NOT(EXACT(B13,"----")),$E$7,0)</f>
        <v>75</v>
      </c>
      <c r="AF13" s="80">
        <f>AD14-AE13</f>
        <v>-65</v>
      </c>
    </row>
    <row r="14" spans="2:33" ht="12" customHeight="1" x14ac:dyDescent="0.2">
      <c r="B14" s="116"/>
      <c r="C14" s="117"/>
      <c r="D14" s="118"/>
      <c r="E14" s="123"/>
      <c r="F14" s="125"/>
      <c r="G14" s="136"/>
      <c r="H14" s="158"/>
      <c r="I14" s="37" t="s">
        <v>56</v>
      </c>
      <c r="J14" s="32">
        <f>'Std-A'!$C$12</f>
        <v>10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68"/>
      <c r="AF14" s="81"/>
    </row>
    <row r="15" spans="2:33" ht="12" customHeight="1" thickBot="1" x14ac:dyDescent="0.25">
      <c r="B15" s="119"/>
      <c r="C15" s="120"/>
      <c r="D15" s="121"/>
      <c r="E15" s="124"/>
      <c r="F15" s="126"/>
      <c r="G15" s="137"/>
      <c r="H15" s="158"/>
      <c r="I15" s="39" t="s">
        <v>31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69"/>
      <c r="AF15" s="82"/>
    </row>
    <row r="16" spans="2:33" ht="12" customHeight="1" thickTop="1" x14ac:dyDescent="0.2">
      <c r="B16" s="105" t="str">
        <f>'Std-B'!A3</f>
        <v>John Doe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57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75</v>
      </c>
      <c r="AF16" s="80">
        <f>AD17-AE16</f>
        <v>-75</v>
      </c>
    </row>
    <row r="17" spans="2:32" ht="12" customHeight="1" x14ac:dyDescent="0.2">
      <c r="B17" s="107"/>
      <c r="C17" s="108"/>
      <c r="D17" s="108"/>
      <c r="E17" s="128"/>
      <c r="F17" s="131"/>
      <c r="G17" s="103"/>
      <c r="H17" s="158"/>
      <c r="I17" s="38" t="s">
        <v>56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25">
      <c r="B18" s="109"/>
      <c r="C18" s="110"/>
      <c r="D18" s="110"/>
      <c r="E18" s="129"/>
      <c r="F18" s="132"/>
      <c r="G18" s="104"/>
      <c r="H18" s="158"/>
      <c r="I18" s="40" t="s">
        <v>31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2">
      <c r="B19" s="105" t="str">
        <f>'Std-C'!A3</f>
        <v>----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2">
        <f t="shared" ref="G19" si="10">F19-E19</f>
        <v>0</v>
      </c>
      <c r="H19" s="157"/>
      <c r="I19" s="41" t="s">
        <v>57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0</v>
      </c>
      <c r="AF19" s="160">
        <f>AD20-AE19</f>
        <v>0</v>
      </c>
    </row>
    <row r="20" spans="2:32" ht="12" customHeight="1" x14ac:dyDescent="0.2">
      <c r="B20" s="140"/>
      <c r="C20" s="141"/>
      <c r="D20" s="141"/>
      <c r="E20" s="144"/>
      <c r="F20" s="147"/>
      <c r="G20" s="149"/>
      <c r="H20" s="158"/>
      <c r="I20" s="38" t="s">
        <v>56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8"/>
      <c r="AF20" s="81"/>
    </row>
    <row r="21" spans="2:32" ht="12" customHeight="1" thickBot="1" x14ac:dyDescent="0.25">
      <c r="B21" s="151"/>
      <c r="C21" s="152"/>
      <c r="D21" s="152"/>
      <c r="E21" s="153"/>
      <c r="F21" s="154"/>
      <c r="G21" s="156"/>
      <c r="H21" s="158"/>
      <c r="I21" s="39" t="s">
        <v>31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2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57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">
      <c r="B23" s="140"/>
      <c r="C23" s="141"/>
      <c r="D23" s="141"/>
      <c r="E23" s="144"/>
      <c r="F23" s="147"/>
      <c r="G23" s="149"/>
      <c r="H23" s="158"/>
      <c r="I23" s="38" t="s">
        <v>56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5">
      <c r="B24" s="151"/>
      <c r="C24" s="152"/>
      <c r="D24" s="152"/>
      <c r="E24" s="153"/>
      <c r="F24" s="154"/>
      <c r="G24" s="156"/>
      <c r="H24" s="158"/>
      <c r="I24" s="40" t="s">
        <v>31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57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">
      <c r="B26" s="140"/>
      <c r="C26" s="141"/>
      <c r="D26" s="141"/>
      <c r="E26" s="144"/>
      <c r="F26" s="147"/>
      <c r="G26" s="149"/>
      <c r="H26" s="158"/>
      <c r="I26" s="38" t="s">
        <v>56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5">
      <c r="B27" s="142"/>
      <c r="C27" s="143"/>
      <c r="D27" s="143"/>
      <c r="E27" s="145"/>
      <c r="F27" s="148"/>
      <c r="G27" s="150"/>
      <c r="H27" s="158"/>
      <c r="I27" s="38" t="s">
        <v>31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IxBw5QNpmerkmmA85hCSHdi4HKxWdeFYKuGOMV1lDpshHI7Ia7VAZMhGkljjtsHq52vvBjtEQ7S0kI2smVQdQg==" saltValue="GCdhygdxns6rlLytuDr1gw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E11" sqref="E1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Jane Doe</v>
      </c>
      <c r="B3" s="178"/>
      <c r="C3" s="178"/>
      <c r="D3" s="178"/>
      <c r="E3" s="178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ht="12.75" customHeight="1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 t="s">
        <v>0</v>
      </c>
      <c r="C6" s="43">
        <v>145</v>
      </c>
      <c r="D6" s="46" t="s">
        <v>23</v>
      </c>
      <c r="E6" s="42"/>
    </row>
    <row r="7" spans="1:5" s="47" customFormat="1" ht="26.1" customHeight="1" x14ac:dyDescent="0.2">
      <c r="A7" s="46">
        <v>2</v>
      </c>
      <c r="B7" s="42" t="s">
        <v>1</v>
      </c>
      <c r="C7" s="43">
        <v>230</v>
      </c>
      <c r="D7" s="46" t="s">
        <v>23</v>
      </c>
      <c r="E7" s="42"/>
    </row>
    <row r="8" spans="1:5" s="47" customFormat="1" ht="26.1" customHeight="1" x14ac:dyDescent="0.2">
      <c r="A8" s="46">
        <v>3</v>
      </c>
      <c r="B8" s="42" t="s">
        <v>2</v>
      </c>
      <c r="C8" s="43">
        <v>60</v>
      </c>
      <c r="D8" s="46" t="s">
        <v>23</v>
      </c>
      <c r="E8" s="42"/>
    </row>
    <row r="9" spans="1:5" s="47" customFormat="1" ht="26.1" customHeight="1" x14ac:dyDescent="0.2">
      <c r="A9" s="46">
        <v>4</v>
      </c>
      <c r="B9" s="42" t="s">
        <v>5</v>
      </c>
      <c r="C9" s="43">
        <v>120</v>
      </c>
      <c r="D9" s="46" t="s">
        <v>23</v>
      </c>
      <c r="E9" s="42" t="s">
        <v>6</v>
      </c>
    </row>
    <row r="10" spans="1:5" s="47" customFormat="1" ht="26.1" customHeight="1" x14ac:dyDescent="0.2">
      <c r="A10" s="46">
        <v>5</v>
      </c>
      <c r="B10" s="42" t="s">
        <v>5</v>
      </c>
      <c r="C10" s="43">
        <v>45</v>
      </c>
      <c r="D10" s="46" t="s">
        <v>23</v>
      </c>
      <c r="E10" s="42" t="s">
        <v>7</v>
      </c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10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8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34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35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39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65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5.5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John Doe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35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36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38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39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40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41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36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79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 t="s">
        <v>10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79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40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59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7" sqref="B27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92</v>
      </c>
      <c r="B1" s="182"/>
    </row>
    <row r="2" spans="1:2" x14ac:dyDescent="0.2">
      <c r="A2" s="58" t="s">
        <v>80</v>
      </c>
      <c r="B2" s="60" t="s">
        <v>9</v>
      </c>
    </row>
    <row r="3" spans="1:2" x14ac:dyDescent="0.2">
      <c r="A3" s="58" t="s">
        <v>81</v>
      </c>
      <c r="B3" s="60" t="s">
        <v>9</v>
      </c>
    </row>
    <row r="4" spans="1:2" x14ac:dyDescent="0.2">
      <c r="A4" s="58" t="s">
        <v>82</v>
      </c>
      <c r="B4" s="60" t="s">
        <v>9</v>
      </c>
    </row>
    <row r="5" spans="1:2" x14ac:dyDescent="0.2">
      <c r="A5" s="58" t="s">
        <v>83</v>
      </c>
      <c r="B5" s="60" t="s">
        <v>9</v>
      </c>
    </row>
    <row r="6" spans="1:2" x14ac:dyDescent="0.2">
      <c r="A6" s="58" t="s">
        <v>84</v>
      </c>
      <c r="B6" s="60" t="s">
        <v>9</v>
      </c>
    </row>
    <row r="7" spans="1:2" x14ac:dyDescent="0.2">
      <c r="A7" s="58" t="s">
        <v>85</v>
      </c>
      <c r="B7" s="60" t="s">
        <v>9</v>
      </c>
    </row>
    <row r="8" spans="1:2" x14ac:dyDescent="0.2">
      <c r="A8" s="58" t="s">
        <v>86</v>
      </c>
      <c r="B8" s="60" t="s">
        <v>9</v>
      </c>
    </row>
    <row r="9" spans="1:2" x14ac:dyDescent="0.2">
      <c r="A9" s="58" t="s">
        <v>87</v>
      </c>
      <c r="B9" s="60" t="s">
        <v>9</v>
      </c>
    </row>
    <row r="10" spans="1:2" x14ac:dyDescent="0.2">
      <c r="A10" s="58" t="s">
        <v>88</v>
      </c>
      <c r="B10" s="60" t="s">
        <v>9</v>
      </c>
    </row>
    <row r="11" spans="1:2" x14ac:dyDescent="0.2">
      <c r="A11" s="58" t="s">
        <v>42</v>
      </c>
      <c r="B11" s="60" t="s">
        <v>9</v>
      </c>
    </row>
    <row r="12" spans="1:2" x14ac:dyDescent="0.2">
      <c r="A12" s="58" t="s">
        <v>43</v>
      </c>
      <c r="B12" s="60" t="s">
        <v>9</v>
      </c>
    </row>
    <row r="13" spans="1:2" x14ac:dyDescent="0.2">
      <c r="A13" s="58" t="s">
        <v>44</v>
      </c>
      <c r="B13" s="60" t="s">
        <v>9</v>
      </c>
    </row>
    <row r="14" spans="1:2" x14ac:dyDescent="0.2">
      <c r="A14" s="58" t="s">
        <v>45</v>
      </c>
      <c r="B14" s="60" t="s">
        <v>9</v>
      </c>
    </row>
    <row r="15" spans="1:2" x14ac:dyDescent="0.2">
      <c r="A15" s="58" t="s">
        <v>46</v>
      </c>
      <c r="B15" s="60" t="s">
        <v>9</v>
      </c>
    </row>
    <row r="16" spans="1:2" x14ac:dyDescent="0.2">
      <c r="A16" s="58" t="s">
        <v>47</v>
      </c>
      <c r="B16" s="60" t="s">
        <v>9</v>
      </c>
    </row>
    <row r="17" spans="1:2" x14ac:dyDescent="0.2">
      <c r="A17" s="58" t="s">
        <v>48</v>
      </c>
      <c r="B17" s="60" t="s">
        <v>9</v>
      </c>
    </row>
    <row r="18" spans="1:2" x14ac:dyDescent="0.2">
      <c r="A18" s="58" t="s">
        <v>49</v>
      </c>
      <c r="B18" s="60" t="s">
        <v>9</v>
      </c>
    </row>
    <row r="19" spans="1:2" x14ac:dyDescent="0.2">
      <c r="A19" s="58" t="s">
        <v>50</v>
      </c>
      <c r="B19" s="60" t="s">
        <v>9</v>
      </c>
    </row>
    <row r="20" spans="1:2" x14ac:dyDescent="0.2">
      <c r="A20" s="58" t="s">
        <v>51</v>
      </c>
      <c r="B20" s="60" t="s">
        <v>9</v>
      </c>
    </row>
    <row r="21" spans="1:2" x14ac:dyDescent="0.2">
      <c r="A21" s="58" t="s">
        <v>52</v>
      </c>
      <c r="B21" s="60" t="s">
        <v>9</v>
      </c>
    </row>
    <row r="22" spans="1:2" x14ac:dyDescent="0.2">
      <c r="A22" s="183"/>
      <c r="B22" s="183"/>
    </row>
    <row r="23" spans="1:2" ht="15.75" x14ac:dyDescent="0.25">
      <c r="A23" s="182" t="s">
        <v>91</v>
      </c>
      <c r="B23" s="182"/>
    </row>
    <row r="24" spans="1:2" x14ac:dyDescent="0.2">
      <c r="A24" s="58" t="s">
        <v>11</v>
      </c>
      <c r="B24" s="63" t="s">
        <v>95</v>
      </c>
    </row>
    <row r="25" spans="1:2" x14ac:dyDescent="0.2">
      <c r="A25" s="58" t="s">
        <v>12</v>
      </c>
      <c r="B25" s="63" t="s">
        <v>96</v>
      </c>
    </row>
    <row r="26" spans="1:2" x14ac:dyDescent="0.2">
      <c r="A26" s="58" t="s">
        <v>13</v>
      </c>
      <c r="B26" s="64" t="s">
        <v>16</v>
      </c>
    </row>
    <row r="27" spans="1:2" x14ac:dyDescent="0.2">
      <c r="A27" s="58" t="s">
        <v>14</v>
      </c>
      <c r="B27" s="64" t="s">
        <v>16</v>
      </c>
    </row>
    <row r="28" spans="1:2" x14ac:dyDescent="0.2">
      <c r="A28" s="58" t="s">
        <v>15</v>
      </c>
      <c r="B28" s="64" t="s">
        <v>16</v>
      </c>
    </row>
    <row r="31" spans="1:2" x14ac:dyDescent="0.2">
      <c r="A31" s="65" t="s">
        <v>97</v>
      </c>
    </row>
    <row r="32" spans="1:2" x14ac:dyDescent="0.2">
      <c r="A32" s="65" t="s">
        <v>98</v>
      </c>
    </row>
    <row r="33" spans="1:1" x14ac:dyDescent="0.2">
      <c r="A33" s="65" t="s">
        <v>99</v>
      </c>
    </row>
    <row r="34" spans="1:1" x14ac:dyDescent="0.2">
      <c r="A34" s="65" t="s">
        <v>100</v>
      </c>
    </row>
    <row r="35" spans="1:1" x14ac:dyDescent="0.2">
      <c r="A35" s="65" t="s">
        <v>101</v>
      </c>
    </row>
    <row r="36" spans="1:1" x14ac:dyDescent="0.2">
      <c r="A36" s="65" t="s">
        <v>102</v>
      </c>
    </row>
    <row r="37" spans="1:1" x14ac:dyDescent="0.2">
      <c r="A37" s="65" t="s">
        <v>103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Lokal</cp:lastModifiedBy>
  <cp:lastPrinted>2006-12-12T13:10:16Z</cp:lastPrinted>
  <dcterms:created xsi:type="dcterms:W3CDTF">1996-10-17T05:27:31Z</dcterms:created>
  <dcterms:modified xsi:type="dcterms:W3CDTF">2016-03-02T11:45:46Z</dcterms:modified>
</cp:coreProperties>
</file>