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8"/>
  <workbookPr/>
  <mc:AlternateContent xmlns:mc="http://schemas.openxmlformats.org/markup-compatibility/2006">
    <mc:Choice Requires="x15">
      <x15ac:absPath xmlns:x15ac="http://schemas.microsoft.com/office/spreadsheetml/2010/11/ac" url="C:\Users\Owner\Torinex MEP Dropbox\Jim Ferretti\RETISTAR\"/>
    </mc:Choice>
  </mc:AlternateContent>
  <xr:revisionPtr revIDLastSave="0" documentId="8_{F341753D-F939-4FE8-B76D-E6FE1AEBDCA1}" xr6:coauthVersionLast="47" xr6:coauthVersionMax="47" xr10:uidLastSave="{00000000-0000-0000-0000-000000000000}"/>
  <bookViews>
    <workbookView xWindow="-38520" yWindow="-120" windowWidth="38640" windowHeight="21120" firstSheet="1" xr2:uid="{FB9DCCC1-A74D-4F86-A556-7BEA64173A0E}"/>
  </bookViews>
  <sheets>
    <sheet name="WagerType_BackLay" sheetId="3" r:id="rId1"/>
    <sheet name="Wager and Funds Selection"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4" i="3" l="1"/>
  <c r="B85" i="3" s="1"/>
</calcChain>
</file>

<file path=xl/sharedStrings.xml><?xml version="1.0" encoding="utf-8"?>
<sst xmlns="http://schemas.openxmlformats.org/spreadsheetml/2006/main" count="53" uniqueCount="52">
  <si>
    <t>Match.Sport</t>
  </si>
  <si>
    <t>Horse Racing</t>
  </si>
  <si>
    <t>Match.Location</t>
  </si>
  <si>
    <t>USA</t>
  </si>
  <si>
    <t>Match.Competition</t>
  </si>
  <si>
    <t>Sunland Park R8</t>
  </si>
  <si>
    <t>Match.TimeStarting</t>
  </si>
  <si>
    <t>Monday 17 Feb 25 09:44</t>
  </si>
  <si>
    <t>Match.TimeToStart</t>
  </si>
  <si>
    <t>minutes</t>
  </si>
  <si>
    <t>Match.MatchedAmount</t>
  </si>
  <si>
    <t>AUD</t>
  </si>
  <si>
    <t>Match.SportIsGUISelection</t>
  </si>
  <si>
    <t>GV_MatchedBetsDollars_Minimum</t>
  </si>
  <si>
    <t>GV_ScanStartMinutes_BackLay</t>
  </si>
  <si>
    <t>#---------------------------------------------------------------</t>
  </si>
  <si>
    <t># CHECK PRECONDITIONS</t>
  </si>
  <si>
    <t>Condition_1</t>
  </si>
  <si>
    <t>Included Sport - from pre-defined list. Not GUI adjustable</t>
  </si>
  <si>
    <t>Condition_2</t>
  </si>
  <si>
    <t>Match.SportIsGUISelection = TRUE</t>
  </si>
  <si>
    <t>Condition_3</t>
  </si>
  <si>
    <t>Match.TimeToStart &lt;= GV_ScanStartMinutes_BackLay</t>
  </si>
  <si>
    <t>Condition_4</t>
  </si>
  <si>
    <t>Match.MatchedAmount &gt;= GV_MatchedBetsDollars_Minimum</t>
  </si>
  <si>
    <t># CHECK WAGER TYPE CONDITIONS</t>
  </si>
  <si>
    <t>Back</t>
  </si>
  <si>
    <t>BSP</t>
  </si>
  <si>
    <t>Lay</t>
  </si>
  <si>
    <t>Thatsaterribleidea</t>
  </si>
  <si>
    <t>Forty Five</t>
  </si>
  <si>
    <t>Amercian Cherub</t>
  </si>
  <si>
    <t>Concept</t>
  </si>
  <si>
    <t>1. We look for a clear favourite. Otherwise ignore</t>
  </si>
  <si>
    <t>2. We always start by backing the favourite but only if the Back Odds are greater than the BSP</t>
  </si>
  <si>
    <t>3. The first BackBet stake is equal to the GV_BackLay_BaseStake. This must be greater than or equal to $1.00</t>
  </si>
  <si>
    <t>4. If the Back odds INCREASE, we place another Back Bet. The stakes for subsequent Back Bets are calcaulted as GV_BackLay_BaseStake x (BetNumber-1) x  GV_BackLay_StakeFactor</t>
  </si>
  <si>
    <t>5. By following this process, we increase the weighted average Back Bet odds as well as the stake. We stop when (a)  the total stake is equal to or greater than GV_BackLay_TotalStake or (b) we place a Lay Bet.</t>
  </si>
  <si>
    <t>6. If at anytime, the Lay Odds drop below the weighted average BackBet odds, and the correponding arbitrage bet provides an ROI greater than GV_BackLay_MinROI, we place a lay bet, of an amount calcualted in accordance with the Back-Lay arbitrage formalua for stakes)</t>
  </si>
  <si>
    <t>7. All betting on the event then stops.</t>
  </si>
  <si>
    <t>8. Note that for horse and greyhound racing, we can bet live.</t>
  </si>
  <si>
    <t># check conbdition 5a: Odds Range</t>
  </si>
  <si>
    <t>Match.OddsRange_Absolute_BackLay</t>
  </si>
  <si>
    <t>Match.OddsRange_Relative_BackLay</t>
  </si>
  <si>
    <t>GV_BackLay_MinRelOddsRange</t>
  </si>
  <si>
    <t>At start of day, scan all events in GUI selected sports by wagerType. Note that we can not make a decision of what is suitable for betting as the odds will change during the day as the match start time approaches.</t>
  </si>
  <si>
    <t>Calculate MinutesToStart for each event</t>
  </si>
  <si>
    <t>TotalFunds = AccountBalance + Sum(Funds committed on all wagers)</t>
  </si>
  <si>
    <t xml:space="preserve">Max funds that can be used on any one wager are set by the variables GV_BackLay_MaxFundsPercentage, GV_BackDutch_MaxFundsPercentage &amp; GV_LTD_MaxFundsPercentage, </t>
  </si>
  <si>
    <t>We also use ReservedAllocations for each wager type to ensure we genreally have funds avaialble via the variables GV_Backay_ReservedFundsPercentage,  GV_BacLkay_ReservedFundsPercentage, GV_BackDutch_ReservedFundsPercentage &amp;  GV_LTD_ReservedFundsPercentage,</t>
  </si>
  <si>
    <t>Note tht the reserved funds percentages may total to less than 100%</t>
  </si>
  <si>
    <t>We expect that the BackLay bets will generate the most turnover,a s each event duration, from start of first wager to completion is typically no more than 10 minutes (races generally start later than scheduled start time). This is followed by the BckDuctch, since BEtfair releases funds back to the account when both back bets are matched.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</si>
</sst>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5">
    <font>
      <sz val="11"/>
      <color theme="1"/>
      <name val="Aptos Narrow"/>
      <family val="2"/>
      <scheme val="minor"/>
    </font>
    <font>
      <sz val="11"/>
      <color theme="1"/>
      <name val="Aptos Narrow"/>
      <family val="2"/>
      <scheme val="minor"/>
    </font>
    <font>
      <b/>
      <sz val="11"/>
      <color theme="1"/>
      <name val="Aptos Narrow"/>
      <family val="2"/>
      <scheme val="minor"/>
    </font>
    <font>
      <sz val="10"/>
      <color theme="1"/>
      <name val="Courier New"/>
      <family val="3"/>
    </font>
    <font>
      <i/>
      <sz val="11"/>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0" fillId="0" borderId="0" xfId="0" applyAlignment="1">
      <alignment horizontal="right"/>
    </xf>
    <xf numFmtId="0" fontId="3" fillId="0" borderId="0" xfId="0" applyFont="1"/>
    <xf numFmtId="0" fontId="3" fillId="0" borderId="0" xfId="0" applyFont="1" applyAlignment="1">
      <alignment horizontal="right"/>
    </xf>
    <xf numFmtId="0" fontId="3" fillId="2" borderId="0" xfId="0" applyFont="1" applyFill="1" applyAlignment="1">
      <alignment horizontal="right"/>
    </xf>
    <xf numFmtId="0" fontId="3" fillId="3" borderId="0" xfId="0" applyFont="1" applyFill="1" applyAlignment="1">
      <alignment horizontal="right"/>
    </xf>
    <xf numFmtId="0" fontId="2" fillId="0" borderId="0" xfId="0" applyFont="1"/>
    <xf numFmtId="0" fontId="2" fillId="0" borderId="0" xfId="0" applyFont="1" applyAlignment="1">
      <alignment horizontal="right"/>
    </xf>
    <xf numFmtId="0" fontId="2" fillId="2" borderId="0" xfId="0" applyFont="1" applyFill="1" applyAlignment="1">
      <alignment horizontal="right"/>
    </xf>
    <xf numFmtId="0" fontId="2" fillId="3" borderId="0" xfId="0" applyFont="1" applyFill="1" applyAlignment="1">
      <alignment horizontal="right"/>
    </xf>
    <xf numFmtId="14" fontId="2" fillId="0" borderId="0" xfId="0" applyNumberFormat="1" applyFont="1" applyAlignment="1">
      <alignment horizontal="right"/>
    </xf>
    <xf numFmtId="43" fontId="0" fillId="0" borderId="0" xfId="1" applyFont="1"/>
    <xf numFmtId="10" fontId="0" fillId="0" borderId="0" xfId="2" applyNumberFormat="1" applyFont="1"/>
    <xf numFmtId="10" fontId="0" fillId="0" borderId="0" xfId="0" applyNumberFormat="1"/>
    <xf numFmtId="0" fontId="2" fillId="0" borderId="1" xfId="0" applyFont="1" applyBorder="1"/>
    <xf numFmtId="0" fontId="0" fillId="0" borderId="0" xfId="0" applyAlignment="1">
      <alignment horizontal="center"/>
    </xf>
    <xf numFmtId="0" fontId="4" fillId="0" borderId="0" xfId="0" applyFont="1"/>
  </cellXfs>
  <cellStyles count="3">
    <cellStyle name="Comma" xfId="1" builtinId="3"/>
    <cellStyle name="Normal" xfId="0" builtinId="0"/>
    <cellStyle name="Per cent" xfId="2" builtinId="5"/>
  </cellStyles>
  <dxfs count="0"/>
  <tableStyles count="0" defaultTableStyle="TableStyleMedium2" defaultPivotStyle="PivotStyleLight16"/>
  <colors>
    <mruColors>
      <color rgb="FFFF0000"/>
      <color rgb="FFFFCC99"/>
      <color rgb="FFFB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630732</xdr:colOff>
      <xdr:row>32</xdr:row>
      <xdr:rowOff>134219</xdr:rowOff>
    </xdr:to>
    <xdr:pic>
      <xdr:nvPicPr>
        <xdr:cNvPr id="2" name="Picture 1">
          <a:extLst>
            <a:ext uri="{FF2B5EF4-FFF2-40B4-BE49-F238E27FC236}">
              <a16:creationId xmlns:a16="http://schemas.microsoft.com/office/drawing/2014/main" id="{22CF965C-86D4-DE78-5D70-039AE256DFC6}"/>
            </a:ext>
          </a:extLst>
        </xdr:cNvPr>
        <xdr:cNvPicPr>
          <a:picLocks noChangeAspect="1"/>
        </xdr:cNvPicPr>
      </xdr:nvPicPr>
      <xdr:blipFill>
        <a:blip xmlns:r="http://schemas.openxmlformats.org/officeDocument/2006/relationships" r:embed="rId1"/>
        <a:stretch>
          <a:fillRect/>
        </a:stretch>
      </xdr:blipFill>
      <xdr:spPr>
        <a:xfrm>
          <a:off x="0" y="0"/>
          <a:ext cx="14918232" cy="62302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3230-37D7-45F4-A32F-D4FBE0E2ACB9}">
  <dimension ref="A27:I112"/>
  <sheetViews>
    <sheetView tabSelected="1" topLeftCell="A43" zoomScale="145" zoomScaleNormal="145" workbookViewId="0">
      <selection activeCell="A76" sqref="A76"/>
    </sheetView>
  </sheetViews>
  <sheetFormatPr defaultRowHeight="15"/>
  <cols>
    <col min="1" max="1" width="50" customWidth="1"/>
    <col min="2" max="2" width="27.140625" bestFit="1" customWidth="1"/>
    <col min="3" max="13" width="27.42578125" customWidth="1"/>
  </cols>
  <sheetData>
    <row r="27" spans="1:2">
      <c r="A27" s="2"/>
      <c r="B27" s="7"/>
    </row>
    <row r="28" spans="1:2">
      <c r="A28" s="2"/>
      <c r="B28" s="7"/>
    </row>
    <row r="29" spans="1:2">
      <c r="A29" s="2"/>
      <c r="B29" s="7"/>
    </row>
    <row r="30" spans="1:2">
      <c r="A30" s="2"/>
      <c r="B30" s="10"/>
    </row>
    <row r="31" spans="1:2">
      <c r="A31" s="2"/>
      <c r="B31" s="6"/>
    </row>
    <row r="32" spans="1:2">
      <c r="A32" s="2"/>
      <c r="B32" s="6"/>
    </row>
    <row r="33" spans="1:3">
      <c r="A33" s="2"/>
      <c r="B33" s="7"/>
    </row>
    <row r="34" spans="1:3">
      <c r="A34" s="2"/>
      <c r="B34" s="7"/>
    </row>
    <row r="35" spans="1:3">
      <c r="A35" s="2"/>
    </row>
    <row r="36" spans="1:3">
      <c r="A36" s="2"/>
      <c r="B36" s="6"/>
    </row>
    <row r="37" spans="1:3">
      <c r="A37" s="2" t="s">
        <v>0</v>
      </c>
      <c r="B37" s="6" t="s">
        <v>1</v>
      </c>
    </row>
    <row r="38" spans="1:3">
      <c r="A38" t="s">
        <v>2</v>
      </c>
      <c r="B38" t="s">
        <v>3</v>
      </c>
    </row>
    <row r="39" spans="1:3">
      <c r="A39" t="s">
        <v>4</v>
      </c>
      <c r="B39" t="s">
        <v>5</v>
      </c>
    </row>
    <row r="40" spans="1:3">
      <c r="A40" s="2" t="s">
        <v>6</v>
      </c>
      <c r="B40" t="s">
        <v>7</v>
      </c>
    </row>
    <row r="41" spans="1:3">
      <c r="A41" s="2" t="s">
        <v>8</v>
      </c>
      <c r="B41">
        <v>2</v>
      </c>
      <c r="C41" t="s">
        <v>9</v>
      </c>
    </row>
    <row r="42" spans="1:3">
      <c r="A42" s="2" t="s">
        <v>10</v>
      </c>
      <c r="B42">
        <v>1395</v>
      </c>
      <c r="C42" t="s">
        <v>11</v>
      </c>
    </row>
    <row r="43" spans="1:3">
      <c r="A43" s="2" t="s">
        <v>12</v>
      </c>
      <c r="B43" t="b">
        <v>1</v>
      </c>
    </row>
    <row r="44" spans="1:3">
      <c r="A44" s="2"/>
      <c r="C44" s="2"/>
    </row>
    <row r="45" spans="1:3">
      <c r="A45" s="2"/>
      <c r="C45" s="2"/>
    </row>
    <row r="46" spans="1:3">
      <c r="A46" s="2" t="s">
        <v>13</v>
      </c>
      <c r="B46">
        <v>500</v>
      </c>
      <c r="C46" s="2"/>
    </row>
    <row r="47" spans="1:3">
      <c r="A47" s="2" t="s">
        <v>14</v>
      </c>
      <c r="B47">
        <v>2</v>
      </c>
      <c r="C47" s="2"/>
    </row>
    <row r="49" spans="1:8">
      <c r="A49" s="2"/>
    </row>
    <row r="50" spans="1:8">
      <c r="A50" s="2"/>
    </row>
    <row r="51" spans="1:8">
      <c r="A51" s="2" t="s">
        <v>15</v>
      </c>
    </row>
    <row r="52" spans="1:8">
      <c r="A52" s="2" t="s">
        <v>16</v>
      </c>
    </row>
    <row r="53" spans="1:8">
      <c r="A53" s="2" t="s">
        <v>17</v>
      </c>
      <c r="B53" t="b">
        <v>1</v>
      </c>
      <c r="C53" t="s">
        <v>18</v>
      </c>
    </row>
    <row r="54" spans="1:8">
      <c r="A54" s="2" t="s">
        <v>19</v>
      </c>
      <c r="B54" t="b">
        <v>1</v>
      </c>
      <c r="C54" s="2" t="s">
        <v>20</v>
      </c>
    </row>
    <row r="55" spans="1:8">
      <c r="A55" s="2" t="s">
        <v>21</v>
      </c>
      <c r="B55" t="b">
        <v>1</v>
      </c>
      <c r="C55" s="2" t="s">
        <v>22</v>
      </c>
    </row>
    <row r="56" spans="1:8">
      <c r="A56" s="2" t="s">
        <v>23</v>
      </c>
      <c r="B56" t="b">
        <v>1</v>
      </c>
      <c r="C56" s="2" t="s">
        <v>24</v>
      </c>
    </row>
    <row r="57" spans="1:8">
      <c r="A57" s="2"/>
      <c r="C57" s="2"/>
    </row>
    <row r="59" spans="1:8">
      <c r="A59" s="2" t="s">
        <v>15</v>
      </c>
    </row>
    <row r="60" spans="1:8">
      <c r="A60" s="2" t="s">
        <v>25</v>
      </c>
      <c r="C60" s="2"/>
    </row>
    <row r="61" spans="1:8">
      <c r="A61" s="2"/>
      <c r="C61" s="2"/>
    </row>
    <row r="62" spans="1:8">
      <c r="B62" s="3"/>
      <c r="C62" s="3"/>
      <c r="G62" s="3"/>
      <c r="H62" s="3"/>
    </row>
    <row r="63" spans="1:8">
      <c r="B63" s="4" t="s">
        <v>26</v>
      </c>
      <c r="C63" s="15" t="s">
        <v>27</v>
      </c>
      <c r="D63" s="5" t="s">
        <v>28</v>
      </c>
      <c r="G63" s="7"/>
      <c r="H63" s="7"/>
    </row>
    <row r="64" spans="1:8">
      <c r="A64" s="3" t="s">
        <v>29</v>
      </c>
      <c r="B64" s="8">
        <v>4.2</v>
      </c>
      <c r="C64" s="15">
        <v>4.6500000000000004</v>
      </c>
      <c r="D64" s="9">
        <v>5</v>
      </c>
      <c r="G64" s="7"/>
      <c r="H64" s="7"/>
    </row>
    <row r="65" spans="1:4">
      <c r="A65" s="3" t="s">
        <v>30</v>
      </c>
      <c r="B65" s="8">
        <v>6.2</v>
      </c>
      <c r="C65" s="15">
        <v>8</v>
      </c>
      <c r="D65" s="9">
        <v>8</v>
      </c>
    </row>
    <row r="66" spans="1:4">
      <c r="A66" s="3" t="s">
        <v>31</v>
      </c>
      <c r="B66" s="8">
        <v>7.2</v>
      </c>
      <c r="C66" s="15">
        <v>8</v>
      </c>
      <c r="D66">
        <v>8.8000000000000007</v>
      </c>
    </row>
    <row r="69" spans="1:4">
      <c r="A69" s="6" t="s">
        <v>32</v>
      </c>
    </row>
    <row r="70" spans="1:4">
      <c r="A70" t="s">
        <v>33</v>
      </c>
    </row>
    <row r="71" spans="1:4">
      <c r="A71" t="s">
        <v>34</v>
      </c>
    </row>
    <row r="72" spans="1:4">
      <c r="A72" t="s">
        <v>35</v>
      </c>
    </row>
    <row r="73" spans="1:4">
      <c r="A73" t="s">
        <v>36</v>
      </c>
    </row>
    <row r="74" spans="1:4">
      <c r="A74" t="s">
        <v>37</v>
      </c>
    </row>
    <row r="75" spans="1:4">
      <c r="A75" t="s">
        <v>38</v>
      </c>
    </row>
    <row r="76" spans="1:4">
      <c r="A76" t="s">
        <v>39</v>
      </c>
    </row>
    <row r="77" spans="1:4">
      <c r="A77" t="s">
        <v>40</v>
      </c>
    </row>
    <row r="83" spans="1:9">
      <c r="A83" s="2" t="s">
        <v>41</v>
      </c>
    </row>
    <row r="84" spans="1:9">
      <c r="A84" s="2" t="s">
        <v>42</v>
      </c>
      <c r="B84">
        <f>ABS(B64-B65)</f>
        <v>2</v>
      </c>
    </row>
    <row r="85" spans="1:9">
      <c r="A85" s="2" t="s">
        <v>43</v>
      </c>
      <c r="B85" s="12">
        <f>B84/(MIN(B64:B65))</f>
        <v>0.47619047619047616</v>
      </c>
    </row>
    <row r="86" spans="1:9">
      <c r="A86" s="2"/>
      <c r="B86" s="11"/>
    </row>
    <row r="87" spans="1:9">
      <c r="A87" s="2" t="s">
        <v>44</v>
      </c>
      <c r="B87" s="11">
        <v>0.4</v>
      </c>
    </row>
    <row r="88" spans="1:9">
      <c r="A88" s="2"/>
      <c r="B88" s="11"/>
    </row>
    <row r="90" spans="1:9">
      <c r="A90" s="7"/>
      <c r="C90" s="1"/>
      <c r="E90" s="1"/>
      <c r="I90" s="12"/>
    </row>
    <row r="91" spans="1:9" ht="15.75" thickBot="1">
      <c r="F91" s="14"/>
      <c r="G91" s="14"/>
      <c r="H91" s="14"/>
    </row>
    <row r="92" spans="1:9" ht="15.75" thickTop="1">
      <c r="A92" s="16"/>
      <c r="G92" s="1"/>
      <c r="H92" s="1"/>
    </row>
    <row r="93" spans="1:9">
      <c r="A93" s="16"/>
    </row>
    <row r="94" spans="1:9">
      <c r="A94" s="16"/>
    </row>
    <row r="98" spans="1:9">
      <c r="A98" s="2"/>
    </row>
    <row r="99" spans="1:9" s="2" customFormat="1" ht="13.5"/>
    <row r="103" spans="1:9">
      <c r="A103" s="2"/>
      <c r="B103" s="13"/>
    </row>
    <row r="104" spans="1:9">
      <c r="A104" s="2"/>
      <c r="B104" s="13"/>
    </row>
    <row r="106" spans="1:9">
      <c r="B106" s="7"/>
      <c r="C106" s="7"/>
      <c r="D106" s="7"/>
      <c r="E106" s="7"/>
      <c r="F106" s="7"/>
      <c r="G106" s="7"/>
      <c r="H106" s="7"/>
      <c r="I106" s="7"/>
    </row>
    <row r="107" spans="1:9">
      <c r="A107" s="7"/>
      <c r="C107" s="1"/>
      <c r="D107" s="1"/>
      <c r="E107" s="1"/>
      <c r="I107" s="12"/>
    </row>
    <row r="108" spans="1:9">
      <c r="A108" s="7"/>
      <c r="C108" s="1"/>
      <c r="E108" s="1"/>
      <c r="I108" s="12"/>
    </row>
    <row r="109" spans="1:9" ht="15.75" thickBot="1">
      <c r="F109" s="14"/>
      <c r="G109" s="14"/>
      <c r="H109" s="14"/>
    </row>
    <row r="110" spans="1:9" ht="15.75" thickTop="1">
      <c r="A110" s="16"/>
      <c r="G110" s="1"/>
      <c r="H110" s="1"/>
    </row>
    <row r="111" spans="1:9">
      <c r="A111" s="16"/>
    </row>
    <row r="112" spans="1:9">
      <c r="A112" s="1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7387D-8EAF-4857-82F9-58E359D973CA}">
  <dimension ref="A1:B8"/>
  <sheetViews>
    <sheetView workbookViewId="0">
      <selection activeCell="B8" sqref="B8"/>
    </sheetView>
  </sheetViews>
  <sheetFormatPr defaultRowHeight="15"/>
  <sheetData>
    <row r="1" spans="1:2">
      <c r="A1">
        <v>1</v>
      </c>
      <c r="B1" t="s">
        <v>45</v>
      </c>
    </row>
    <row r="2" spans="1:2">
      <c r="A2">
        <v>2</v>
      </c>
      <c r="B2" t="s">
        <v>46</v>
      </c>
    </row>
    <row r="3" spans="1:2">
      <c r="A3">
        <v>3</v>
      </c>
      <c r="B3" t="s">
        <v>47</v>
      </c>
    </row>
    <row r="4" spans="1:2">
      <c r="A4">
        <v>4</v>
      </c>
      <c r="B4" t="s">
        <v>48</v>
      </c>
    </row>
    <row r="5" spans="1:2">
      <c r="A5">
        <v>5</v>
      </c>
      <c r="B5" t="s">
        <v>49</v>
      </c>
    </row>
    <row r="6" spans="1:2">
      <c r="A6">
        <v>6</v>
      </c>
      <c r="B6" t="s">
        <v>50</v>
      </c>
    </row>
    <row r="7" spans="1:2">
      <c r="A7">
        <v>7</v>
      </c>
      <c r="B7" t="s">
        <v>51</v>
      </c>
    </row>
    <row r="8" spans="1:2">
      <c r="A8">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Jim Ferretti</dc:creator>
  <cp:keywords/>
  <dc:description/>
  <cp:lastModifiedBy/>
  <cp:revision/>
  <dcterms:created xsi:type="dcterms:W3CDTF">2025-01-29T18:28:23Z</dcterms:created>
  <dcterms:modified xsi:type="dcterms:W3CDTF">2025-02-24T05:58:28Z</dcterms:modified>
  <cp:category/>
  <cp:contentStatus/>
</cp:coreProperties>
</file>