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test_consolidated_Nov2021" sheetId="1" state="visible" r:id="rId2"/>
    <sheet name="historias_df10_11_2021_03_48_58" sheetId="2" state="visible" r:id="rId3"/>
    <sheet name="historias_df10_11_2021_14_44_36" sheetId="3" state="visible" r:id="rId4"/>
    <sheet name="historias_df11_11_2021_17_11_02" sheetId="4" state="visible" r:id="rId5"/>
    <sheet name="historias_df11_11_2021_21_42_14" sheetId="5" state="visible" r:id="rId6"/>
    <sheet name="historias_df09_11_2021_13_10_52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<sst xmlns="http://schemas.openxmlformats.org/spreadsheetml/2006/main" count="4420" uniqueCount="1143">
  <si>
    <t xml:space="preserve">paciente_chb01_30_mexhsolap_0.75</t>
  </si>
  <si>
    <t xml:space="preserve">paciente_chb17_30_morl</t>
  </si>
  <si>
    <t xml:space="preserve">paciente_chb01_30_morl</t>
  </si>
  <si>
    <t xml:space="preserve">paciente_chb01_30_mexh</t>
  </si>
  <si>
    <t xml:space="preserve">paciente_chb21_30_cmor2.5-1</t>
  </si>
  <si>
    <t xml:space="preserve">paciente_chb13_30_mexhsolap_0</t>
  </si>
  <si>
    <t xml:space="preserve">paciente_chb17_10_morl</t>
  </si>
  <si>
    <t xml:space="preserve">paciente_chb21_10_cmor2.5-1</t>
  </si>
  <si>
    <t xml:space="preserve">paciente_chb01_10_morl</t>
  </si>
  <si>
    <t xml:space="preserve">paciente_chb02_30_mexhsolap_0.75</t>
  </si>
  <si>
    <t xml:space="preserve">paciente_chb20_10_morl</t>
  </si>
  <si>
    <t xml:space="preserve">paciente_chb02_30_morlsolap_0</t>
  </si>
  <si>
    <t xml:space="preserve">paciente_chb01_30_morlsolap_0.75</t>
  </si>
  <si>
    <t xml:space="preserve">paciente_chb19_10_mexhsolap_0.75</t>
  </si>
  <si>
    <t xml:space="preserve">paciente_chb19_10_mexhsolap_0.5</t>
  </si>
  <si>
    <t xml:space="preserve">paciente_chb19_10_morlsolap_0.5</t>
  </si>
  <si>
    <t xml:space="preserve">paciente_chb19_30_mexhsolap_0.75</t>
  </si>
  <si>
    <t xml:space="preserve">paciente_chb01_30_mexhsolap_0</t>
  </si>
  <si>
    <t xml:space="preserve">paciente_chb02_10_mexhsolap_0.5</t>
  </si>
  <si>
    <t xml:space="preserve">paciente_chb13_10_mexhsolap_0.75</t>
  </si>
  <si>
    <t xml:space="preserve">paciente_chb19_10_morlsolap_0.75</t>
  </si>
  <si>
    <t xml:space="preserve">paciente_chb17_10_mexh</t>
  </si>
  <si>
    <t xml:space="preserve">paciente_chb20_10_mexhsolap_2</t>
  </si>
  <si>
    <t xml:space="preserve">paciente_chb13_30_morlsolap_0</t>
  </si>
  <si>
    <t xml:space="preserve">paciente_chb13_10_mexhsolap_0</t>
  </si>
  <si>
    <t xml:space="preserve">paciente_chb19_10_morlsolap_2</t>
  </si>
  <si>
    <t xml:space="preserve">paciente_chb19_10_mexhsolap_2</t>
  </si>
  <si>
    <t xml:space="preserve">paciente_chb01_30_morlsolap_0</t>
  </si>
  <si>
    <t xml:space="preserve">paciente_chb02_30_mexhsolap_0</t>
  </si>
  <si>
    <t xml:space="preserve">paciente_chb01_10_mexhsolap_0</t>
  </si>
  <si>
    <t xml:space="preserve">paciente_chb15_30_morl</t>
  </si>
  <si>
    <t xml:space="preserve">paciente_chb13_10_morlsolap_0</t>
  </si>
  <si>
    <t xml:space="preserve">paciente_chb13_30_mexhsolap_0.75</t>
  </si>
  <si>
    <t xml:space="preserve">paciente_chb19_10_morlsolap_0</t>
  </si>
  <si>
    <t xml:space="preserve">paciente_chb21_10_shan</t>
  </si>
  <si>
    <t xml:space="preserve">paciente_chb20_10_mexhsolap_0.5</t>
  </si>
  <si>
    <t xml:space="preserve">paciente_chb13_10_morlsolap_0.75</t>
  </si>
  <si>
    <t xml:space="preserve">paciente_chb02_10_mexhsolap_0</t>
  </si>
  <si>
    <t xml:space="preserve">paciente_chb02_10_morlsolap_0.5</t>
  </si>
  <si>
    <t xml:space="preserve">paciente_chb01_10_morlsolap_0</t>
  </si>
  <si>
    <t xml:space="preserve">paciente_chb20_10_morlsolap_0.5</t>
  </si>
  <si>
    <t xml:space="preserve">paciente_chb15_10_morl</t>
  </si>
  <si>
    <t xml:space="preserve">paciente_chb02_10_morlsolap_0.75</t>
  </si>
  <si>
    <t xml:space="preserve">paciente_chb01_10_morlsolap_0.75</t>
  </si>
  <si>
    <t xml:space="preserve">paciente_chb02_10_morlsolap_0</t>
  </si>
  <si>
    <t xml:space="preserve">paciente_chb20_10_mexh</t>
  </si>
  <si>
    <t xml:space="preserve">paciente_chb02_30_morlsolap_0.75</t>
  </si>
  <si>
    <t xml:space="preserve">paciente_chb19_30_mexhsolap_0</t>
  </si>
  <si>
    <t xml:space="preserve">paciente_chb19_10_mexhsolap_0</t>
  </si>
  <si>
    <t xml:space="preserve">paciente_chb01_10_mexhsolap_0.75</t>
  </si>
  <si>
    <t xml:space="preserve">paciente_chb15_30_mexh</t>
  </si>
  <si>
    <t xml:space="preserve">paciente_chb13_30_morlsolap_0.75</t>
  </si>
  <si>
    <t xml:space="preserve">paciente_chb17_30_mexh</t>
  </si>
  <si>
    <t xml:space="preserve">paciente_chb20_30_mexh</t>
  </si>
  <si>
    <t xml:space="preserve">paciente_chb20_30_morl</t>
  </si>
  <si>
    <t xml:space="preserve">paciente_chb21_30_shan</t>
  </si>
  <si>
    <t xml:space="preserve">paciente_chb19_30_morlsolap_0</t>
  </si>
  <si>
    <t xml:space="preserve">paciente_chb01_10_mexh</t>
  </si>
  <si>
    <t xml:space="preserve">paciente_chb02_10_morlsolap_2</t>
  </si>
  <si>
    <t xml:space="preserve">paciente_chb15_10_mexh</t>
  </si>
  <si>
    <t xml:space="preserve">paciente_chb13_10_morl</t>
  </si>
  <si>
    <t xml:space="preserve">paciente_chb02_10_mexhsolap_2</t>
  </si>
  <si>
    <t xml:space="preserve">paciente_chb02_10_mexhsolap_0.75</t>
  </si>
  <si>
    <t xml:space="preserve">paciente_chb13_10_mexh</t>
  </si>
  <si>
    <t xml:space="preserve">paciente_chb13_30_mexh</t>
  </si>
  <si>
    <t xml:space="preserve">paciente_chb13_30_morl</t>
  </si>
  <si>
    <t xml:space="preserve">paciente_chb20_10_morlsolap_2</t>
  </si>
  <si>
    <t xml:space="preserve">paciente_chb19_30_morlsolap_0.75</t>
  </si>
  <si>
    <t xml:space="preserve">loss</t>
  </si>
  <si>
    <t xml:space="preserve">0.09390004724264145</t>
  </si>
  <si>
    <t xml:space="preserve">7.889317203080282e-06</t>
  </si>
  <si>
    <t xml:space="preserve">0.0001588165614521131</t>
  </si>
  <si>
    <t xml:space="preserve">0.0008122461731545627</t>
  </si>
  <si>
    <t xml:space="preserve">2.4846776796039194e-06</t>
  </si>
  <si>
    <t xml:space="preserve">7.372182608378353e-06</t>
  </si>
  <si>
    <t xml:space="preserve">0.00039245656807906926</t>
  </si>
  <si>
    <t xml:space="preserve">3.192181611666456e-05</t>
  </si>
  <si>
    <t xml:space="preserve">0.12889593839645386</t>
  </si>
  <si>
    <t xml:space="preserve">0.1379910409450531</t>
  </si>
  <si>
    <t xml:space="preserve">0.00019966352556366473</t>
  </si>
  <si>
    <t xml:space="preserve">0.3677932024002075</t>
  </si>
  <si>
    <t xml:space="preserve">0.5927356481552124</t>
  </si>
  <si>
    <t xml:space="preserve">0.21264122426509857</t>
  </si>
  <si>
    <t xml:space="preserve">0.14522778987884521</t>
  </si>
  <si>
    <t xml:space="preserve">0.09818710386753082</t>
  </si>
  <si>
    <t xml:space="preserve">0.5215350389480591</t>
  </si>
  <si>
    <t xml:space="preserve">0.2768976092338562</t>
  </si>
  <si>
    <t xml:space="preserve">0.00022934905427973717</t>
  </si>
  <si>
    <t xml:space="preserve">1.091957983589964e-05</t>
  </si>
  <si>
    <t xml:space="preserve">0.16519056260585785</t>
  </si>
  <si>
    <t xml:space="preserve">0.014568216167390347</t>
  </si>
  <si>
    <t xml:space="preserve">0.18390020728111267</t>
  </si>
  <si>
    <t xml:space="preserve">1.5794146747794002e-05</t>
  </si>
  <si>
    <t xml:space="preserve">2.1659920093952678e-05</t>
  </si>
  <si>
    <t xml:space="preserve">0.1829051971435547</t>
  </si>
  <si>
    <t xml:space="preserve">0.16221575438976288</t>
  </si>
  <si>
    <t xml:space="preserve">0.34354016184806824</t>
  </si>
  <si>
    <t xml:space="preserve">0.4093705713748932</t>
  </si>
  <si>
    <t xml:space="preserve">0.6438440680503845</t>
  </si>
  <si>
    <t xml:space="preserve">0.33677035570144653</t>
  </si>
  <si>
    <t xml:space="preserve">0.00036807404831051826</t>
  </si>
  <si>
    <t xml:space="preserve">0.1551131010055542</t>
  </si>
  <si>
    <t xml:space="preserve">0.9977341294288635</t>
  </si>
  <si>
    <t xml:space="preserve">4.814926069229841e-05</t>
  </si>
  <si>
    <t xml:space="preserve">0.17361921072006226</t>
  </si>
  <si>
    <t xml:space="preserve">1.4004519471200183e-05</t>
  </si>
  <si>
    <t xml:space="preserve">0.5300630927085876</t>
  </si>
  <si>
    <t xml:space="preserve">0.0002430430758977309</t>
  </si>
  <si>
    <t xml:space="preserve">0.7441654801368713</t>
  </si>
  <si>
    <t xml:space="preserve">0.7485752701759338</t>
  </si>
  <si>
    <t xml:space="preserve">1.3122683763504028</t>
  </si>
  <si>
    <t xml:space="preserve">0.4274018108844757</t>
  </si>
  <si>
    <t xml:space="preserve">0.9812500476837158</t>
  </si>
  <si>
    <t xml:space="preserve">0.5585725903511047</t>
  </si>
  <si>
    <t xml:space="preserve">0.07685906440019608</t>
  </si>
  <si>
    <t xml:space="preserve">0.5536383986473083</t>
  </si>
  <si>
    <t xml:space="preserve">0.7248236536979675</t>
  </si>
  <si>
    <t xml:space="preserve">0.7513001561164856</t>
  </si>
  <si>
    <t xml:space="preserve">1.164079189300537</t>
  </si>
  <si>
    <t xml:space="preserve">0.3312029540538788</t>
  </si>
  <si>
    <t xml:space="preserve">5.6355744163738564e-05</t>
  </si>
  <si>
    <t xml:space="preserve">2.8871692848042585e-05</t>
  </si>
  <si>
    <t xml:space="preserve">1.6264822988887317e-05</t>
  </si>
  <si>
    <t xml:space="preserve">1.5362671547336504e-05</t>
  </si>
  <si>
    <t xml:space="preserve">2.7705295906343963e-06</t>
  </si>
  <si>
    <t xml:space="preserve">0.43279582262039185</t>
  </si>
  <si>
    <t xml:space="preserve">0.07278762012720108</t>
  </si>
  <si>
    <t xml:space="preserve">2.0214025425957516e-05</t>
  </si>
  <si>
    <t xml:space="preserve">1.077114462852478</t>
  </si>
  <si>
    <t xml:space="preserve">1.0650781393051147</t>
  </si>
  <si>
    <t xml:space="preserve">1.469898870709585e-05</t>
  </si>
  <si>
    <t xml:space="preserve">0.5084984302520752</t>
  </si>
  <si>
    <t xml:space="preserve">0.9715859293937683</t>
  </si>
  <si>
    <t xml:space="preserve">0.48410335183143616</t>
  </si>
  <si>
    <t xml:space="preserve">0.45394167304039</t>
  </si>
  <si>
    <t xml:space="preserve">1.0546938180923462</t>
  </si>
  <si>
    <t xml:space="preserve">0.6384371519088745</t>
  </si>
  <si>
    <t xml:space="preserve">accuracy</t>
  </si>
  <si>
    <t xml:space="preserve">0.9382715821266174</t>
  </si>
  <si>
    <t xml:space="preserve">1.0</t>
  </si>
  <si>
    <t xml:space="preserve">0.9352226853370667</t>
  </si>
  <si>
    <t xml:space="preserve">0.8518518805503845</t>
  </si>
  <si>
    <t xml:space="preserve">0.8641975522041321</t>
  </si>
  <si>
    <t xml:space="preserve">0.7777777910232544</t>
  </si>
  <si>
    <t xml:space="preserve">0.7982456088066101</t>
  </si>
  <si>
    <t xml:space="preserve">0.8771929740905762</t>
  </si>
  <si>
    <t xml:space="preserve">0.9210526347160339</t>
  </si>
  <si>
    <t xml:space="preserve">0.7894737124443054</t>
  </si>
  <si>
    <t xml:space="preserve">0.5925925970077515</t>
  </si>
  <si>
    <t xml:space="preserve">0.8552631735801697</t>
  </si>
  <si>
    <t xml:space="preserve">0.9959514141082764</t>
  </si>
  <si>
    <t xml:space="preserve">0.9285714030265808</t>
  </si>
  <si>
    <t xml:space="preserve">0.7763158082962036</t>
  </si>
  <si>
    <t xml:space="preserve">0.8333333134651184</t>
  </si>
  <si>
    <t xml:space="preserve">0.4938271641731262</t>
  </si>
  <si>
    <t xml:space="preserve">0.8148148059844971</t>
  </si>
  <si>
    <t xml:space="preserve">0.7246963381767273</t>
  </si>
  <si>
    <t xml:space="preserve">0.9506173133850098</t>
  </si>
  <si>
    <t xml:space="preserve">0.4649122953414917</t>
  </si>
  <si>
    <t xml:space="preserve">0.9075630307197571</t>
  </si>
  <si>
    <t xml:space="preserve">0.7368420958518982</t>
  </si>
  <si>
    <t xml:space="preserve">0.6680161952972412</t>
  </si>
  <si>
    <t xml:space="preserve">0.651260495185852</t>
  </si>
  <si>
    <t xml:space="preserve">0.3319838047027588</t>
  </si>
  <si>
    <t xml:space="preserve">0.8340080976486206</t>
  </si>
  <si>
    <t xml:space="preserve">0.36032387614250183</t>
  </si>
  <si>
    <t xml:space="preserve">0.7692307829856873</t>
  </si>
  <si>
    <t xml:space="preserve">0.9369747638702393</t>
  </si>
  <si>
    <t xml:space="preserve">0.6842105388641357</t>
  </si>
  <si>
    <t xml:space="preserve">0.2591093182563782</t>
  </si>
  <si>
    <t xml:space="preserve">0.8157894611358643</t>
  </si>
  <si>
    <t xml:space="preserve">0.9797570705413818</t>
  </si>
  <si>
    <t xml:space="preserve">0.30364373326301575</t>
  </si>
  <si>
    <t xml:space="preserve">0.32793521881103516</t>
  </si>
  <si>
    <t xml:space="preserve">0.829959511756897</t>
  </si>
  <si>
    <t xml:space="preserve">0.5668016076087952</t>
  </si>
  <si>
    <t xml:space="preserve">0.6790123581886292</t>
  </si>
  <si>
    <t xml:space="preserve">0.6172839403152466</t>
  </si>
  <si>
    <t xml:space="preserve">0.47478991746902466</t>
  </si>
  <si>
    <t xml:space="preserve">0.6973684430122375</t>
  </si>
  <si>
    <t xml:space="preserve">tp</t>
  </si>
  <si>
    <t xml:space="preserve">76.0</t>
  </si>
  <si>
    <t xml:space="preserve">81.0</t>
  </si>
  <si>
    <t xml:space="preserve">247.0</t>
  </si>
  <si>
    <t xml:space="preserve">231.0</t>
  </si>
  <si>
    <t xml:space="preserve">69.0</t>
  </si>
  <si>
    <t xml:space="preserve">238.0</t>
  </si>
  <si>
    <t xml:space="preserve">66.0</t>
  </si>
  <si>
    <t xml:space="preserve">60.0</t>
  </si>
  <si>
    <t xml:space="preserve">182.0</t>
  </si>
  <si>
    <t xml:space="preserve">200.0</t>
  </si>
  <si>
    <t xml:space="preserve">210.0</t>
  </si>
  <si>
    <t xml:space="preserve">57.0</t>
  </si>
  <si>
    <t xml:space="preserve">48.0</t>
  </si>
  <si>
    <t xml:space="preserve">195.0</t>
  </si>
  <si>
    <t xml:space="preserve">246.0</t>
  </si>
  <si>
    <t xml:space="preserve">219.0</t>
  </si>
  <si>
    <t xml:space="preserve">177.0</t>
  </si>
  <si>
    <t xml:space="preserve">190.0</t>
  </si>
  <si>
    <t xml:space="preserve">40.0</t>
  </si>
  <si>
    <t xml:space="preserve">77.0</t>
  </si>
  <si>
    <t xml:space="preserve">216.0</t>
  </si>
  <si>
    <t xml:space="preserve">181.0</t>
  </si>
  <si>
    <t xml:space="preserve">161.0</t>
  </si>
  <si>
    <t xml:space="preserve">139.0</t>
  </si>
  <si>
    <t xml:space="preserve">3.0</t>
  </si>
  <si>
    <t xml:space="preserve">206.0</t>
  </si>
  <si>
    <t xml:space="preserve">83.0</t>
  </si>
  <si>
    <t xml:space="preserve">223.0</t>
  </si>
  <si>
    <t xml:space="preserve">59.0</t>
  </si>
  <si>
    <t xml:space="preserve">52.0</t>
  </si>
  <si>
    <t xml:space="preserve">16.0</t>
  </si>
  <si>
    <t xml:space="preserve">70.0</t>
  </si>
  <si>
    <t xml:space="preserve">79.0</t>
  </si>
  <si>
    <t xml:space="preserve">242.0</t>
  </si>
  <si>
    <t xml:space="preserve">13.0</t>
  </si>
  <si>
    <t xml:space="preserve">6.0</t>
  </si>
  <si>
    <t xml:space="preserve">205.0</t>
  </si>
  <si>
    <t xml:space="preserve">55.0</t>
  </si>
  <si>
    <t xml:space="preserve">50.0</t>
  </si>
  <si>
    <t xml:space="preserve">10.0</t>
  </si>
  <si>
    <t xml:space="preserve">49.0</t>
  </si>
  <si>
    <t xml:space="preserve">fp</t>
  </si>
  <si>
    <t xml:space="preserve">5.0</t>
  </si>
  <si>
    <t xml:space="preserve">0.0</t>
  </si>
  <si>
    <t xml:space="preserve">12.0</t>
  </si>
  <si>
    <t xml:space="preserve">7.0</t>
  </si>
  <si>
    <t xml:space="preserve">46.0</t>
  </si>
  <si>
    <t xml:space="preserve">28.0</t>
  </si>
  <si>
    <t xml:space="preserve">18.0</t>
  </si>
  <si>
    <t xml:space="preserve">14.0</t>
  </si>
  <si>
    <t xml:space="preserve">33.0</t>
  </si>
  <si>
    <t xml:space="preserve">15.0</t>
  </si>
  <si>
    <t xml:space="preserve">51.0</t>
  </si>
  <si>
    <t xml:space="preserve">38.0</t>
  </si>
  <si>
    <t xml:space="preserve">41.0</t>
  </si>
  <si>
    <t xml:space="preserve">63.0</t>
  </si>
  <si>
    <t xml:space="preserve">4.0</t>
  </si>
  <si>
    <t xml:space="preserve">25.0</t>
  </si>
  <si>
    <t xml:space="preserve">44.0</t>
  </si>
  <si>
    <t xml:space="preserve">27.0</t>
  </si>
  <si>
    <t xml:space="preserve">39.0</t>
  </si>
  <si>
    <t xml:space="preserve">21.0</t>
  </si>
  <si>
    <t xml:space="preserve">11.0</t>
  </si>
  <si>
    <t xml:space="preserve">8.0</t>
  </si>
  <si>
    <t xml:space="preserve">45.0</t>
  </si>
  <si>
    <t xml:space="preserve">20.0</t>
  </si>
  <si>
    <t xml:space="preserve">42.0</t>
  </si>
  <si>
    <t xml:space="preserve">26.0</t>
  </si>
  <si>
    <t xml:space="preserve">31.0</t>
  </si>
  <si>
    <t xml:space="preserve">tn</t>
  </si>
  <si>
    <t xml:space="preserve">157.0</t>
  </si>
  <si>
    <t xml:space="preserve">162.0</t>
  </si>
  <si>
    <t xml:space="preserve">494.0</t>
  </si>
  <si>
    <t xml:space="preserve">478.0</t>
  </si>
  <si>
    <t xml:space="preserve">150.0</t>
  </si>
  <si>
    <t xml:space="preserve">476.0</t>
  </si>
  <si>
    <t xml:space="preserve">155.0</t>
  </si>
  <si>
    <t xml:space="preserve">410.0</t>
  </si>
  <si>
    <t xml:space="preserve">428.0</t>
  </si>
  <si>
    <t xml:space="preserve">438.0</t>
  </si>
  <si>
    <t xml:space="preserve">138.0</t>
  </si>
  <si>
    <t xml:space="preserve">129.0</t>
  </si>
  <si>
    <t xml:space="preserve">423.0</t>
  </si>
  <si>
    <t xml:space="preserve">493.0</t>
  </si>
  <si>
    <t xml:space="preserve">461.0</t>
  </si>
  <si>
    <t xml:space="preserve">405.0</t>
  </si>
  <si>
    <t xml:space="preserve">418.0</t>
  </si>
  <si>
    <t xml:space="preserve">121.0</t>
  </si>
  <si>
    <t xml:space="preserve">147.0</t>
  </si>
  <si>
    <t xml:space="preserve">431.0</t>
  </si>
  <si>
    <t xml:space="preserve">158.0</t>
  </si>
  <si>
    <t xml:space="preserve">450.0</t>
  </si>
  <si>
    <t xml:space="preserve">437.0</t>
  </si>
  <si>
    <t xml:space="preserve">466.0</t>
  </si>
  <si>
    <t xml:space="preserve">467.0</t>
  </si>
  <si>
    <t xml:space="preserve">453.0</t>
  </si>
  <si>
    <t xml:space="preserve">442.0</t>
  </si>
  <si>
    <t xml:space="preserve">156.0</t>
  </si>
  <si>
    <t xml:space="preserve">134.0</t>
  </si>
  <si>
    <t xml:space="preserve">417.0</t>
  </si>
  <si>
    <t xml:space="preserve">473.0</t>
  </si>
  <si>
    <t xml:space="preserve">151.0</t>
  </si>
  <si>
    <t xml:space="preserve">144.0</t>
  </si>
  <si>
    <t xml:space="preserve">489.0</t>
  </si>
  <si>
    <t xml:space="preserve">449.0</t>
  </si>
  <si>
    <t xml:space="preserve">474.0</t>
  </si>
  <si>
    <t xml:space="preserve">452.0</t>
  </si>
  <si>
    <t xml:space="preserve">482.0</t>
  </si>
  <si>
    <t xml:space="preserve">136.0</t>
  </si>
  <si>
    <t xml:space="preserve">131.0</t>
  </si>
  <si>
    <t xml:space="preserve">472.0</t>
  </si>
  <si>
    <t xml:space="preserve">fn</t>
  </si>
  <si>
    <t xml:space="preserve">19.0</t>
  </si>
  <si>
    <t xml:space="preserve">22.0</t>
  </si>
  <si>
    <t xml:space="preserve">86.0</t>
  </si>
  <si>
    <t xml:space="preserve">99.0</t>
  </si>
  <si>
    <t xml:space="preserve">244.0</t>
  </si>
  <si>
    <t xml:space="preserve">164.0</t>
  </si>
  <si>
    <t xml:space="preserve">24.0</t>
  </si>
  <si>
    <t xml:space="preserve">234.0</t>
  </si>
  <si>
    <t xml:space="preserve">241.0</t>
  </si>
  <si>
    <t xml:space="preserve">228.0</t>
  </si>
  <si>
    <t xml:space="preserve">f1_score</t>
  </si>
  <si>
    <t xml:space="preserve">[0.9606299  0.85714287 0.        ]</t>
  </si>
  <si>
    <t xml:space="preserve">[1. 1. 1.]</t>
  </si>
  <si>
    <t xml:space="preserve">[1. 1. 0.]</t>
  </si>
  <si>
    <t xml:space="preserve">[0.9606299  0.989011   0.27272725]</t>
  </si>
  <si>
    <t xml:space="preserve">[0.9032258  0.68421054 0.        ]</t>
  </si>
  <si>
    <t xml:space="preserve">[0.9180328 0.7777778 0.       ]</t>
  </si>
  <si>
    <t xml:space="preserve">[0.8739495  0.54999995 0.        ]</t>
  </si>
  <si>
    <t xml:space="preserve">[0.8597561 0.640625  0.       ]</t>
  </si>
  <si>
    <t xml:space="preserve">[0.9186047 0.75      0.       ]</t>
  </si>
  <si>
    <t xml:space="preserve">[0.9497206  0.81632656 0.        ]</t>
  </si>
  <si>
    <t xml:space="preserve">[0.8543689  0.68085104 0.        ]</t>
  </si>
  <si>
    <t xml:space="preserve">[0.6857143  0.42105266 0.        ]</t>
  </si>
  <si>
    <t xml:space="preserve">[0.9009009 0.7317073 0.       ]</t>
  </si>
  <si>
    <t xml:space="preserve">[0.99746835 1.         0.93333334]</t>
  </si>
  <si>
    <t xml:space="preserve">[0.95375717 0.9908257  0.1904762 ]</t>
  </si>
  <si>
    <t xml:space="preserve">[0.8688946  0.23880598 0.        ]</t>
  </si>
  <si>
    <t xml:space="preserve">[0.90500003 0.3214286  0.        ]</t>
  </si>
  <si>
    <t xml:space="preserve">[0.5494505 0.4225352 0.       ]</t>
  </si>
  <si>
    <t xml:space="preserve">[0.91525424 0.8        0.21052632]</t>
  </si>
  <si>
    <t xml:space="preserve">[0.8571428  0.64197534 0.0952381 ]</t>
  </si>
  <si>
    <t xml:space="preserve">[0.5591398 0.4057971 0.       ]</t>
  </si>
  <si>
    <t xml:space="preserve">[0.9692307 1.        0.3333333]</t>
  </si>
  <si>
    <t xml:space="preserve">[0.5976096  0.38926172 0.07142857]</t>
  </si>
  <si>
    <t xml:space="preserve">[0.9402174  0.9879518  0.16000001]</t>
  </si>
  <si>
    <t xml:space="preserve">[0.88450706 0.61538464 0.13513513]</t>
  </si>
  <si>
    <t xml:space="preserve">[0.8112676 0.4675325 0.0967742]</t>
  </si>
  <si>
    <t xml:space="preserve">[0.7409836 0.5637584 0.       ]</t>
  </si>
  <si>
    <t xml:space="preserve">[0.4755245  0.19117646 0.02777778]</t>
  </si>
  <si>
    <t xml:space="preserve">[0.94214875 0.7272727  0.25925925]</t>
  </si>
  <si>
    <t xml:space="preserve">[0.56028366 0.19178084 0.04316547]</t>
  </si>
  <si>
    <t xml:space="preserve">[0.8863636 0.7605634 0.1971831]</t>
  </si>
  <si>
    <t xml:space="preserve">[0.96021223 1.         0.21052632]</t>
  </si>
  <si>
    <t xml:space="preserve">[0.90909094 0.5714286  0.        ]</t>
  </si>
  <si>
    <t xml:space="preserve">[0.88073397 0.24000001 0.11111111]</t>
  </si>
  <si>
    <t xml:space="preserve">[0.91291285 0.5974026  0.21739133]</t>
  </si>
  <si>
    <t xml:space="preserve">[0.39215687 0.26373628 0.02702703]</t>
  </si>
  <si>
    <t xml:space="preserve">[0.9230769  0.42105266 0.        ]</t>
  </si>
  <si>
    <t xml:space="preserve">[0.9059829  0.59999996 0.        ]</t>
  </si>
  <si>
    <t xml:space="preserve">[0.9900497  0.9879518  0.44444448]</t>
  </si>
  <si>
    <t xml:space="preserve">[0.37837836 0.2780749  0.        ]</t>
  </si>
  <si>
    <t xml:space="preserve">[0.43542436 0.26993865 0.        ]</t>
  </si>
  <si>
    <t xml:space="preserve">[0.9479452  0.6760564  0.27586207]</t>
  </si>
  <si>
    <t xml:space="preserve">[0.7356948 0.1111111 0.       ]</t>
  </si>
  <si>
    <t xml:space="preserve">[0.8088235 0.        0.       ]</t>
  </si>
  <si>
    <t xml:space="preserve">[0.752      0.16216217 0.        ]</t>
  </si>
  <si>
    <t xml:space="preserve">[0.64984226 0.17821784 0.03448275]</t>
  </si>
  <si>
    <t xml:space="preserve">[0.8648649  0.27272728 0.21052632]</t>
  </si>
  <si>
    <t xml:space="preserve">categorical_crossentropy</t>
  </si>
  <si>
    <t xml:space="preserve">0.18483492732048035</t>
  </si>
  <si>
    <t xml:space="preserve">4.616391379386187e-06</t>
  </si>
  <si>
    <t xml:space="preserve">0.00038897572085261345</t>
  </si>
  <si>
    <t xml:space="preserve">0.0019983183592557907</t>
  </si>
  <si>
    <t xml:space="preserve">5.649537797580706e-06</t>
  </si>
  <si>
    <t xml:space="preserve">7.549643669335637e-06</t>
  </si>
  <si>
    <t xml:space="preserve">7.77381137595512e-05</t>
  </si>
  <si>
    <t xml:space="preserve">5.094540028949268e-05</t>
  </si>
  <si>
    <t xml:space="preserve">0.16597464680671692</t>
  </si>
  <si>
    <t xml:space="preserve">0.24538226425647736</t>
  </si>
  <si>
    <t xml:space="preserve">0.00045956988469697535</t>
  </si>
  <si>
    <t xml:space="preserve">0.30633291602134705</t>
  </si>
  <si>
    <t xml:space="preserve">0.45023036003112793</t>
  </si>
  <si>
    <t xml:space="preserve">0.39460489153862</t>
  </si>
  <si>
    <t xml:space="preserve">0.2554386854171753</t>
  </si>
  <si>
    <t xml:space="preserve">0.18980912864208221</t>
  </si>
  <si>
    <t xml:space="preserve">0.5109037160873413</t>
  </si>
  <si>
    <t xml:space="preserve">0.4451103210449219</t>
  </si>
  <si>
    <t xml:space="preserve">0.0005461417022161186</t>
  </si>
  <si>
    <t xml:space="preserve">2.2392703613149934e-05</t>
  </si>
  <si>
    <t xml:space="preserve">0.3092612028121948</t>
  </si>
  <si>
    <t xml:space="preserve">0.024089878425002098</t>
  </si>
  <si>
    <t xml:space="preserve">0.12981060147285461</t>
  </si>
  <si>
    <t xml:space="preserve">2.9050075681880116e-05</t>
  </si>
  <si>
    <t xml:space="preserve">4.194538269075565e-05</t>
  </si>
  <si>
    <t xml:space="preserve">0.34044787287712097</t>
  </si>
  <si>
    <t xml:space="preserve">0.3057093024253845</t>
  </si>
  <si>
    <t xml:space="preserve">0.5365884900093079</t>
  </si>
  <si>
    <t xml:space="preserve">0.36179405450820923</t>
  </si>
  <si>
    <t xml:space="preserve">0.6095607280731201</t>
  </si>
  <si>
    <t xml:space="preserve">0.574826717376709</t>
  </si>
  <si>
    <t xml:space="preserve">0.00036991029628552496</t>
  </si>
  <si>
    <t xml:space="preserve">0.08602709323167801</t>
  </si>
  <si>
    <t xml:space="preserve">0.8711055517196655</t>
  </si>
  <si>
    <t xml:space="preserve">9.849660273175687e-05</t>
  </si>
  <si>
    <t xml:space="preserve">0.1400425285100937</t>
  </si>
  <si>
    <t xml:space="preserve">2.5356310288771056e-05</t>
  </si>
  <si>
    <t xml:space="preserve">0.46154600381851196</t>
  </si>
  <si>
    <t xml:space="preserve">0.0003005938488058746</t>
  </si>
  <si>
    <t xml:space="preserve">0.6153165102005005</t>
  </si>
  <si>
    <t xml:space="preserve">0.47347867488861084</t>
  </si>
  <si>
    <t xml:space="preserve">1.0649906396865845</t>
  </si>
  <si>
    <t xml:space="preserve">0.3492196798324585</t>
  </si>
  <si>
    <t xml:space="preserve">0.9353789687156677</t>
  </si>
  <si>
    <t xml:space="preserve">0.48335444927215576</t>
  </si>
  <si>
    <t xml:space="preserve">0.14584046602249146</t>
  </si>
  <si>
    <t xml:space="preserve">0.41304072737693787</t>
  </si>
  <si>
    <t xml:space="preserve">0.568831205368042</t>
  </si>
  <si>
    <t xml:space="preserve">0.4962250590324402</t>
  </si>
  <si>
    <t xml:space="preserve">1.1076363325119019</t>
  </si>
  <si>
    <t xml:space="preserve">0.43986785411834717</t>
  </si>
  <si>
    <t xml:space="preserve">0.00011680832540150732</t>
  </si>
  <si>
    <t xml:space="preserve">5.16694944963092e-06</t>
  </si>
  <si>
    <t xml:space="preserve">3.333817221573554e-05</t>
  </si>
  <si>
    <t xml:space="preserve">3.680591908050701e-05</t>
  </si>
  <si>
    <t xml:space="preserve">2.6593386337481206e-06</t>
  </si>
  <si>
    <t xml:space="preserve">0.3756609559059143</t>
  </si>
  <si>
    <t xml:space="preserve">0.07542181015014648</t>
  </si>
  <si>
    <t xml:space="preserve">2.2789279682911e-05</t>
  </si>
  <si>
    <t xml:space="preserve">1.0114341974258423</t>
  </si>
  <si>
    <t xml:space="preserve">1.0460156202316284</t>
  </si>
  <si>
    <t xml:space="preserve">3.167097383993678e-05</t>
  </si>
  <si>
    <t xml:space="preserve">0.3676918148994446</t>
  </si>
  <si>
    <t xml:space="preserve">0.9390873908996582</t>
  </si>
  <si>
    <t xml:space="preserve">0.6408957242965698</t>
  </si>
  <si>
    <t xml:space="preserve">0.6452115178108215</t>
  </si>
  <si>
    <t xml:space="preserve">1.0028804540634155</t>
  </si>
  <si>
    <t xml:space="preserve">0.5604346394538879</t>
  </si>
  <si>
    <t xml:space="preserve">precision</t>
  </si>
  <si>
    <t xml:space="preserve">0.9850746393203735</t>
  </si>
  <si>
    <t xml:space="preserve">0.89552241563797</t>
  </si>
  <si>
    <t xml:space="preserve">0.8028169274330139</t>
  </si>
  <si>
    <t xml:space="preserve">0.9358974099159241</t>
  </si>
  <si>
    <t xml:space="preserve">0.737500011920929</t>
  </si>
  <si>
    <t xml:space="preserve">0.7641509175300598</t>
  </si>
  <si>
    <t xml:space="preserve">0.9350649118423462</t>
  </si>
  <si>
    <t xml:space="preserve">0.804444432258606</t>
  </si>
  <si>
    <t xml:space="preserve">0.7385321259498596</t>
  </si>
  <si>
    <t xml:space="preserve">0.9328858852386475</t>
  </si>
  <si>
    <t xml:space="preserve">0.10000000149011612</t>
  </si>
  <si>
    <t xml:space="preserve">0.614814817905426</t>
  </si>
  <si>
    <t xml:space="preserve">0.9076923131942749</t>
  </si>
  <si>
    <t xml:space="preserve">0.7428571581840515</t>
  </si>
  <si>
    <t xml:space="preserve">0.8194444179534912</t>
  </si>
  <si>
    <t xml:space="preserve">0.4324324429035187</t>
  </si>
  <si>
    <t xml:space="preserve">0.8823529481887817</t>
  </si>
  <si>
    <t xml:space="preserve">0.22413793206214905</t>
  </si>
  <si>
    <t xml:space="preserve">0.23076923191547394</t>
  </si>
  <si>
    <t xml:space="preserve">0.5714285969734192</t>
  </si>
  <si>
    <t xml:space="preserve">0.7142857313156128</t>
  </si>
  <si>
    <t xml:space="preserve">recall</t>
  </si>
  <si>
    <t xml:space="preserve">0.7407407164573669</t>
  </si>
  <si>
    <t xml:space="preserve">0.75</t>
  </si>
  <si>
    <t xml:space="preserve">0.9201680421829224</t>
  </si>
  <si>
    <t xml:space="preserve">0.71659916639328</t>
  </si>
  <si>
    <t xml:space="preserve">0.3552631437778473</t>
  </si>
  <si>
    <t xml:space="preserve">0.7327935099601746</t>
  </si>
  <si>
    <t xml:space="preserve">0.6518218517303467</t>
  </si>
  <si>
    <t xml:space="preserve">0.5840336084365845</t>
  </si>
  <si>
    <t xml:space="preserve">0.012145749293267727</t>
  </si>
  <si>
    <t xml:space="preserve">0.3360323905944824</t>
  </si>
  <si>
    <t xml:space="preserve">0.7283950448036194</t>
  </si>
  <si>
    <t xml:space="preserve">0.06477732956409454</t>
  </si>
  <si>
    <t xml:space="preserve">0.05263157933950424</t>
  </si>
  <si>
    <t xml:space="preserve">0.024291498586535454</t>
  </si>
  <si>
    <t xml:space="preserve">0.042016807943582535</t>
  </si>
  <si>
    <t xml:space="preserve">0.6447368264198303</t>
  </si>
  <si>
    <t xml:space="preserve">auc</t>
  </si>
  <si>
    <t xml:space="preserve">0.992150604724884</t>
  </si>
  <si>
    <t xml:space="preserve">0.9973939061164856</t>
  </si>
  <si>
    <t xml:space="preserve">0.9827389121055603</t>
  </si>
  <si>
    <t xml:space="preserve">0.972565233707428</t>
  </si>
  <si>
    <t xml:space="preserve">0.9331656098365784</t>
  </si>
  <si>
    <t xml:space="preserve">0.9585545659065247</t>
  </si>
  <si>
    <t xml:space="preserve">0.9809844493865967</t>
  </si>
  <si>
    <t xml:space="preserve">0.9897900819778442</t>
  </si>
  <si>
    <t xml:space="preserve">0.9247317314147949</t>
  </si>
  <si>
    <t xml:space="preserve">0.8923182487487793</t>
  </si>
  <si>
    <t xml:space="preserve">0.9776565432548523</t>
  </si>
  <si>
    <t xml:space="preserve">0.9997541308403015</t>
  </si>
  <si>
    <t xml:space="preserve">0.9959262013435364</t>
  </si>
  <si>
    <t xml:space="preserve">0.9709622263908386</t>
  </si>
  <si>
    <t xml:space="preserve">0.981359601020813</t>
  </si>
  <si>
    <t xml:space="preserve">0.8273509740829468</t>
  </si>
  <si>
    <t xml:space="preserve">0.9687548279762268</t>
  </si>
  <si>
    <t xml:space="preserve">0.9207248687744141</t>
  </si>
  <si>
    <t xml:space="preserve">0.8333333730697632</t>
  </si>
  <si>
    <t xml:space="preserve">0.9977899789810181</t>
  </si>
  <si>
    <t xml:space="preserve">0.6929632425308228</t>
  </si>
  <si>
    <t xml:space="preserve">0.993648886680603</t>
  </si>
  <si>
    <t xml:space="preserve">0.940021276473999</t>
  </si>
  <si>
    <t xml:space="preserve">0.8933190107345581</t>
  </si>
  <si>
    <t xml:space="preserve">0.9249964356422424</t>
  </si>
  <si>
    <t xml:space="preserve">0.5858767032623291</t>
  </si>
  <si>
    <t xml:space="preserve">0.9769378304481506</t>
  </si>
  <si>
    <t xml:space="preserve">0.6441303491592407</t>
  </si>
  <si>
    <t xml:space="preserve">0.9453400373458862</t>
  </si>
  <si>
    <t xml:space="preserve">0.9973386526107788</t>
  </si>
  <si>
    <t xml:space="preserve">0.9508839845657349</t>
  </si>
  <si>
    <t xml:space="preserve">0.9146901369094849</t>
  </si>
  <si>
    <t xml:space="preserve">0.9534472227096558</t>
  </si>
  <si>
    <t xml:space="preserve">0.46223095059394836</t>
  </si>
  <si>
    <t xml:space="preserve">0.9587714672088623</t>
  </si>
  <si>
    <t xml:space="preserve">0.9575397968292236</t>
  </si>
  <si>
    <t xml:space="preserve">0.9992419481277466</t>
  </si>
  <si>
    <t xml:space="preserve">0.6189783215522766</t>
  </si>
  <si>
    <t xml:space="preserve">0.6015014052391052</t>
  </si>
  <si>
    <t xml:space="preserve">0.9738932251930237</t>
  </si>
  <si>
    <t xml:space="preserve">0.7767419219017029</t>
  </si>
  <si>
    <t xml:space="preserve">0.8837448358535767</t>
  </si>
  <si>
    <t xml:space="preserve">0.8721232414245605</t>
  </si>
  <si>
    <t xml:space="preserve">0.7159849405288696</t>
  </si>
  <si>
    <t xml:space="preserve">0.9092797040939331</t>
  </si>
  <si>
    <t xml:space="preserve">prc</t>
  </si>
  <si>
    <t xml:space="preserve">0.9849656820297241</t>
  </si>
  <si>
    <t xml:space="preserve">0.995028555393219</t>
  </si>
  <si>
    <t xml:space="preserve">0.9679872989654541</t>
  </si>
  <si>
    <t xml:space="preserve">0.9575226902961731</t>
  </si>
  <si>
    <t xml:space="preserve">0.904718816280365</t>
  </si>
  <si>
    <t xml:space="preserve">0.9250731468200684</t>
  </si>
  <si>
    <t xml:space="preserve">0.9645503759384155</t>
  </si>
  <si>
    <t xml:space="preserve">0.9806698560714722</t>
  </si>
  <si>
    <t xml:space="preserve">0.8911874294281006</t>
  </si>
  <si>
    <t xml:space="preserve">0.8173899054527283</t>
  </si>
  <si>
    <t xml:space="preserve">0.958457887172699</t>
  </si>
  <si>
    <t xml:space="preserve">0.9995352029800415</t>
  </si>
  <si>
    <t xml:space="preserve">0.9923676252365112</t>
  </si>
  <si>
    <t xml:space="preserve">0.9476606845855713</t>
  </si>
  <si>
    <t xml:space="preserve">0.9657275676727295</t>
  </si>
  <si>
    <t xml:space="preserve">0.7166622281074524</t>
  </si>
  <si>
    <t xml:space="preserve">0.9496267437934875</t>
  </si>
  <si>
    <t xml:space="preserve">0.8770269155502319</t>
  </si>
  <si>
    <t xml:space="preserve">0.7296192646026611</t>
  </si>
  <si>
    <t xml:space="preserve">0.9958133101463318</t>
  </si>
  <si>
    <t xml:space="preserve">0.6331232786178589</t>
  </si>
  <si>
    <t xml:space="preserve">0.9881921410560608</t>
  </si>
  <si>
    <t xml:space="preserve">0.9088197350502014</t>
  </si>
  <si>
    <t xml:space="preserve">0.8437815308570862</t>
  </si>
  <si>
    <t xml:space="preserve">0.8749851584434509</t>
  </si>
  <si>
    <t xml:space="preserve">0.3596288561820984</t>
  </si>
  <si>
    <t xml:space="preserve">0.9614320397377014</t>
  </si>
  <si>
    <t xml:space="preserve">0.5812433958053589</t>
  </si>
  <si>
    <t xml:space="preserve">0.9168263077735901</t>
  </si>
  <si>
    <t xml:space="preserve">0.9948539733886719</t>
  </si>
  <si>
    <t xml:space="preserve">0.9241117835044861</t>
  </si>
  <si>
    <t xml:space="preserve">0.8718189001083374</t>
  </si>
  <si>
    <t xml:space="preserve">0.9240524768829346</t>
  </si>
  <si>
    <t xml:space="preserve">0.3436855673789978</t>
  </si>
  <si>
    <t xml:space="preserve">0.9189995527267456</t>
  </si>
  <si>
    <t xml:space="preserve">0.933220624923706</t>
  </si>
  <si>
    <t xml:space="preserve">0.998539924621582</t>
  </si>
  <si>
    <t xml:space="preserve">0.39294561743736267</t>
  </si>
  <si>
    <t xml:space="preserve">0.360543429851532</t>
  </si>
  <si>
    <t xml:space="preserve">0.9561761617660522</t>
  </si>
  <si>
    <t xml:space="preserve">0.5687148571014404</t>
  </si>
  <si>
    <t xml:space="preserve">0.7462277412414551</t>
  </si>
  <si>
    <t xml:space="preserve">0.7264022827148438</t>
  </si>
  <si>
    <t xml:space="preserve">0.4900294542312622</t>
  </si>
  <si>
    <t xml:space="preserve">0.8651785850524902</t>
  </si>
  <si>
    <t xml:space="preserve">val_loss</t>
  </si>
  <si>
    <t xml:space="preserve">105.5563735961914</t>
  </si>
  <si>
    <t xml:space="preserve">0.29536426067352295</t>
  </si>
  <si>
    <t xml:space="preserve">0.8760865330696106</t>
  </si>
  <si>
    <t xml:space="preserve">1.1561638116836548</t>
  </si>
  <si>
    <t xml:space="preserve">0.45043933391571045</t>
  </si>
  <si>
    <t xml:space="preserve">5.353952407836914</t>
  </si>
  <si>
    <t xml:space="preserve">0.7639041543006897</t>
  </si>
  <si>
    <t xml:space="preserve">1.6722904443740845</t>
  </si>
  <si>
    <t xml:space="preserve">1.1681166887283325</t>
  </si>
  <si>
    <t xml:space="preserve">1.0203144550323486</t>
  </si>
  <si>
    <t xml:space="preserve">1.6776347160339355</t>
  </si>
  <si>
    <t xml:space="preserve">0.44817787408828735</t>
  </si>
  <si>
    <t xml:space="preserve">1.6224123239517212</t>
  </si>
  <si>
    <t xml:space="preserve">0.5185331702232361</t>
  </si>
  <si>
    <t xml:space="preserve">2.1513190269470215</t>
  </si>
  <si>
    <t xml:space="preserve">1.1557375192642212</t>
  </si>
  <si>
    <t xml:space="preserve">9.595823287963867</t>
  </si>
  <si>
    <t xml:space="preserve">2.454991340637207</t>
  </si>
  <si>
    <t xml:space="preserve">2.1580464839935303</t>
  </si>
  <si>
    <t xml:space="preserve">0.9784043431282043</t>
  </si>
  <si>
    <t xml:space="preserve">0.990450382232666</t>
  </si>
  <si>
    <t xml:space="preserve">1.9552652835845947</t>
  </si>
  <si>
    <t xml:space="preserve">2.196727752685547</t>
  </si>
  <si>
    <t xml:space="preserve">1.4432506561279297</t>
  </si>
  <si>
    <t xml:space="preserve">0.5979998707771301</t>
  </si>
  <si>
    <t xml:space="preserve">0.8158738613128662</t>
  </si>
  <si>
    <t xml:space="preserve">2.219374895095825</t>
  </si>
  <si>
    <t xml:space="preserve">1.067230463027954</t>
  </si>
  <si>
    <t xml:space="preserve">0.5271890163421631</t>
  </si>
  <si>
    <t xml:space="preserve">6.079296588897705</t>
  </si>
  <si>
    <t xml:space="preserve">1.0488858222961426</t>
  </si>
  <si>
    <t xml:space="preserve">1.4244661331176758</t>
  </si>
  <si>
    <t xml:space="preserve">14.569144248962402</t>
  </si>
  <si>
    <t xml:space="preserve">1.5081896781921387</t>
  </si>
  <si>
    <t xml:space="preserve">2.1270270347595215</t>
  </si>
  <si>
    <t xml:space="preserve">11.457208633422852</t>
  </si>
  <si>
    <t xml:space="preserve">1.6309820413589478</t>
  </si>
  <si>
    <t xml:space="preserve">1.1587107181549072</t>
  </si>
  <si>
    <t xml:space="preserve">4.8875322341918945</t>
  </si>
  <si>
    <t xml:space="preserve">4.191380500793457</t>
  </si>
  <si>
    <t xml:space="preserve">11.689844131469727</t>
  </si>
  <si>
    <t xml:space="preserve">1.0355669260025024</t>
  </si>
  <si>
    <t xml:space="preserve">1.0235843658447266</t>
  </si>
  <si>
    <t xml:space="preserve">1.1645228862762451</t>
  </si>
  <si>
    <t xml:space="preserve">1.3965286016464233</t>
  </si>
  <si>
    <t xml:space="preserve">2.6469526290893555</t>
  </si>
  <si>
    <t xml:space="preserve">1.4191588163375854</t>
  </si>
  <si>
    <t xml:space="preserve">1.4026798009872437</t>
  </si>
  <si>
    <t xml:space="preserve">1.3075515031814575</t>
  </si>
  <si>
    <t xml:space="preserve">1.146523118019104</t>
  </si>
  <si>
    <t xml:space="preserve">0.7702286243438721</t>
  </si>
  <si>
    <t xml:space="preserve">4.120079040527344</t>
  </si>
  <si>
    <t xml:space="preserve">1.9202539920806885</t>
  </si>
  <si>
    <t xml:space="preserve">6.418376445770264</t>
  </si>
  <si>
    <t xml:space="preserve">2.945467472076416</t>
  </si>
  <si>
    <t xml:space="preserve">1.3235841989517212</t>
  </si>
  <si>
    <t xml:space="preserve">1.5649906396865845</t>
  </si>
  <si>
    <t xml:space="preserve">2.100816011428833</t>
  </si>
  <si>
    <t xml:space="preserve">1.4091697931289673</t>
  </si>
  <si>
    <t xml:space="preserve">0.9784196019172668</t>
  </si>
  <si>
    <t xml:space="preserve">0.9748139977455139</t>
  </si>
  <si>
    <t xml:space="preserve">2.2251181602478027</t>
  </si>
  <si>
    <t xml:space="preserve">1.1948091983795166</t>
  </si>
  <si>
    <t xml:space="preserve">0.9181813597679138</t>
  </si>
  <si>
    <t xml:space="preserve">0.7919290065765381</t>
  </si>
  <si>
    <t xml:space="preserve">0.9036434888839722</t>
  </si>
  <si>
    <t xml:space="preserve">0.998585045337677</t>
  </si>
  <si>
    <t xml:space="preserve">1.9757884740829468</t>
  </si>
  <si>
    <t xml:space="preserve">val_accuracy</t>
  </si>
  <si>
    <t xml:space="preserve">0.9166666865348816</t>
  </si>
  <si>
    <t xml:space="preserve">0.8888888955116272</t>
  </si>
  <si>
    <t xml:space="preserve">0.8584905862808228</t>
  </si>
  <si>
    <t xml:space="preserve">0.849056601524353</t>
  </si>
  <si>
    <t xml:space="preserve">0.801886796951294</t>
  </si>
  <si>
    <t xml:space="preserve">0.8627451062202454</t>
  </si>
  <si>
    <t xml:space="preserve">0.7222222089767456</t>
  </si>
  <si>
    <t xml:space="preserve">0.747474730014801</t>
  </si>
  <si>
    <t xml:space="preserve">0.7373737096786499</t>
  </si>
  <si>
    <t xml:space="preserve">0.7575757503509521</t>
  </si>
  <si>
    <t xml:space="preserve">0.5555555820465088</t>
  </si>
  <si>
    <t xml:space="preserve">0.8301886916160583</t>
  </si>
  <si>
    <t xml:space="preserve">0.8207547068595886</t>
  </si>
  <si>
    <t xml:space="preserve">0.6764705777168274</t>
  </si>
  <si>
    <t xml:space="preserve">0.808080792427063</t>
  </si>
  <si>
    <t xml:space="preserve">0.4722222089767456</t>
  </si>
  <si>
    <t xml:space="preserve">0.5754716992378235</t>
  </si>
  <si>
    <t xml:space="preserve">0.3333333432674408</t>
  </si>
  <si>
    <t xml:space="preserve">0.8113207817077637</t>
  </si>
  <si>
    <t xml:space="preserve">0.6944444179534912</t>
  </si>
  <si>
    <t xml:space="preserve">0.3737373650074005</t>
  </si>
  <si>
    <t xml:space="preserve">0.6372548937797546</t>
  </si>
  <si>
    <t xml:space="preserve">0.7358490824699402</t>
  </si>
  <si>
    <t xml:space="preserve">0.3396226465702057</t>
  </si>
  <si>
    <t xml:space="preserve">0.44117647409439087</t>
  </si>
  <si>
    <t xml:space="preserve">0.7075471878051758</t>
  </si>
  <si>
    <t xml:space="preserve">0.3113207519054413</t>
  </si>
  <si>
    <t xml:space="preserve">0.650943398475647</t>
  </si>
  <si>
    <t xml:space="preserve">0.7254902124404907</t>
  </si>
  <si>
    <t xml:space="preserve">0.4848484992980957</t>
  </si>
  <si>
    <t xml:space="preserve">0.5858585834503174</t>
  </si>
  <si>
    <t xml:space="preserve">0.06603773683309555</t>
  </si>
  <si>
    <t xml:space="preserve">0.9444444179534912</t>
  </si>
  <si>
    <t xml:space="preserve">0.8529411554336548</t>
  </si>
  <si>
    <t xml:space="preserve">0.8611111044883728</t>
  </si>
  <si>
    <t xml:space="preserve">0.5757575631141663</t>
  </si>
  <si>
    <t xml:space="preserve">0.7830188870429993</t>
  </si>
  <si>
    <t xml:space="preserve">0.9716981053352356</t>
  </si>
  <si>
    <t xml:space="preserve">0.1603773534297943</t>
  </si>
  <si>
    <t xml:space="preserve">0.9433962106704712</t>
  </si>
  <si>
    <t xml:space="preserve">0.6698113083839417</t>
  </si>
  <si>
    <t xml:space="preserve">0.8055555820465088</t>
  </si>
  <si>
    <t xml:space="preserve">0.7450980544090271</t>
  </si>
  <si>
    <t xml:space="preserve">0.42424243688583374</t>
  </si>
  <si>
    <t xml:space="preserve">val_tp</t>
  </si>
  <si>
    <t xml:space="preserve">32.0</t>
  </si>
  <si>
    <t xml:space="preserve">30.0</t>
  </si>
  <si>
    <t xml:space="preserve">91.0</t>
  </si>
  <si>
    <t xml:space="preserve">90.0</t>
  </si>
  <si>
    <t xml:space="preserve">85.0</t>
  </si>
  <si>
    <t xml:space="preserve">88.0</t>
  </si>
  <si>
    <t xml:space="preserve">74.0</t>
  </si>
  <si>
    <t xml:space="preserve">73.0</t>
  </si>
  <si>
    <t xml:space="preserve">75.0</t>
  </si>
  <si>
    <t xml:space="preserve">87.0</t>
  </si>
  <si>
    <t xml:space="preserve">68.0</t>
  </si>
  <si>
    <t xml:space="preserve">80.0</t>
  </si>
  <si>
    <t xml:space="preserve">17.0</t>
  </si>
  <si>
    <t xml:space="preserve">61.0</t>
  </si>
  <si>
    <t xml:space="preserve">65.0</t>
  </si>
  <si>
    <t xml:space="preserve">78.0</t>
  </si>
  <si>
    <t xml:space="preserve">35.0</t>
  </si>
  <si>
    <t xml:space="preserve">2.0</t>
  </si>
  <si>
    <t xml:space="preserve">58.0</t>
  </si>
  <si>
    <t xml:space="preserve">34.0</t>
  </si>
  <si>
    <t xml:space="preserve">29.0</t>
  </si>
  <si>
    <t xml:space="preserve">103.0</t>
  </si>
  <si>
    <t xml:space="preserve">100.0</t>
  </si>
  <si>
    <t xml:space="preserve">71.0</t>
  </si>
  <si>
    <t xml:space="preserve">val_fp</t>
  </si>
  <si>
    <t xml:space="preserve">9.0</t>
  </si>
  <si>
    <t xml:space="preserve">37.0</t>
  </si>
  <si>
    <t xml:space="preserve">23.0</t>
  </si>
  <si>
    <t xml:space="preserve">val_tn</t>
  </si>
  <si>
    <t xml:space="preserve">197.0</t>
  </si>
  <si>
    <t xml:space="preserve">196.0</t>
  </si>
  <si>
    <t xml:space="preserve">191.0</t>
  </si>
  <si>
    <t xml:space="preserve">62.0</t>
  </si>
  <si>
    <t xml:space="preserve">173.0</t>
  </si>
  <si>
    <t xml:space="preserve">172.0</t>
  </si>
  <si>
    <t xml:space="preserve">174.0</t>
  </si>
  <si>
    <t xml:space="preserve">56.0</t>
  </si>
  <si>
    <t xml:space="preserve">194.0</t>
  </si>
  <si>
    <t xml:space="preserve">171.0</t>
  </si>
  <si>
    <t xml:space="preserve">64.0</t>
  </si>
  <si>
    <t xml:space="preserve">176.0</t>
  </si>
  <si>
    <t xml:space="preserve">179.0</t>
  </si>
  <si>
    <t xml:space="preserve">53.0</t>
  </si>
  <si>
    <t xml:space="preserve">170.0</t>
  </si>
  <si>
    <t xml:space="preserve">192.0</t>
  </si>
  <si>
    <t xml:space="preserve">167.0</t>
  </si>
  <si>
    <t xml:space="preserve">184.0</t>
  </si>
  <si>
    <t xml:space="preserve">146.0</t>
  </si>
  <si>
    <t xml:space="preserve">212.0</t>
  </si>
  <si>
    <t xml:space="preserve">204.0</t>
  </si>
  <si>
    <t xml:space="preserve">175.0</t>
  </si>
  <si>
    <t xml:space="preserve">209.0</t>
  </si>
  <si>
    <t xml:space="preserve">67.0</t>
  </si>
  <si>
    <t xml:space="preserve">189.0</t>
  </si>
  <si>
    <t xml:space="preserve">203.0</t>
  </si>
  <si>
    <t xml:space="preserve">val_fn</t>
  </si>
  <si>
    <t xml:space="preserve">104.0</t>
  </si>
  <si>
    <t xml:space="preserve">101.0</t>
  </si>
  <si>
    <t xml:space="preserve">105.0</t>
  </si>
  <si>
    <t xml:space="preserve">106.0</t>
  </si>
  <si>
    <t xml:space="preserve">98.0</t>
  </si>
  <si>
    <t xml:space="preserve">val_f1_score</t>
  </si>
  <si>
    <t xml:space="preserve">0.9491525  0.90909094 0.        </t>
  </si>
  <si>
    <t xml:space="preserve">0.94117653 0.82352936 1.       </t>
  </si>
  <si>
    <t xml:space="preserve">0.93333334 0.72727275 0.       </t>
  </si>
  <si>
    <t xml:space="preserve">0.8928571  0.66666675 0.       </t>
  </si>
  <si>
    <t xml:space="preserve">0.9677419 0.6666667 0.      </t>
  </si>
  <si>
    <t xml:space="preserve">0.8965517 0.6666667 0.      </t>
  </si>
  <si>
    <t xml:space="preserve">0.9221556  0.63414633 0.5      </t>
  </si>
  <si>
    <t xml:space="preserve">0.9112426  0.62857145 0.5      </t>
  </si>
  <si>
    <t xml:space="preserve">0.8742514  0.6111111  0.22222222</t>
  </si>
  <si>
    <t xml:space="preserve">0.85106385 0.6086956  0.        </t>
  </si>
  <si>
    <t xml:space="preserve">0.9195402 0.5925926 0.      </t>
  </si>
  <si>
    <t xml:space="preserve">0.88       0.59999996 0.        </t>
  </si>
  <si>
    <t xml:space="preserve">0.8085106 0.5833333 0.       </t>
  </si>
  <si>
    <t xml:space="preserve">0.8226951 0.5614035 0.       </t>
  </si>
  <si>
    <t xml:space="preserve">0.82014394 0.55172414 0.       </t>
  </si>
  <si>
    <t xml:space="preserve">0.8413793 0.5384615 0.      </t>
  </si>
  <si>
    <t xml:space="preserve">0.8571428  0.53333336 0.        </t>
  </si>
  <si>
    <t xml:space="preserve">0.59999996 0.516129   0.        </t>
  </si>
  <si>
    <t xml:space="preserve">0.87999994 0.44444448 0.       </t>
  </si>
  <si>
    <t xml:space="preserve">0.8999999 0.4375    0.      </t>
  </si>
  <si>
    <t xml:space="preserve">0.82894737 0.43478262 0.        </t>
  </si>
  <si>
    <t xml:space="preserve">0.90697676 0.3870968  0.6666667</t>
  </si>
  <si>
    <t xml:space="preserve">0.7870968  0.3783784  0.16666666</t>
  </si>
  <si>
    <t xml:space="preserve">0.8666667  0.36363637 0.       </t>
  </si>
  <si>
    <t xml:space="preserve">0.90109897 0.35714287 1.       </t>
  </si>
  <si>
    <t xml:space="preserve">0.8658537  0.35294116 0.       </t>
  </si>
  <si>
    <t xml:space="preserve">0.88757396 0.34482756 0.       </t>
  </si>
  <si>
    <t xml:space="preserve">0.5714286  0.34482756 0.        </t>
  </si>
  <si>
    <t xml:space="preserve">0.88888896 0.3333333  0.16666667</t>
  </si>
  <si>
    <t xml:space="preserve">0.7320261  0.32258067 0.        </t>
  </si>
  <si>
    <t xml:space="preserve">0.3783784  0.29411766 0.        </t>
  </si>
  <si>
    <t xml:space="preserve">0.89617485 0.2857143  0.       </t>
  </si>
  <si>
    <t xml:space="preserve">0.8363637 0.2857143 0.      </t>
  </si>
  <si>
    <t xml:space="preserve">0.45454544 0.27906978 0.        </t>
  </si>
  <si>
    <t xml:space="preserve">0.89010984 0.23999998 0.4      </t>
  </si>
  <si>
    <t xml:space="preserve">0.7643312  0.23529413 0.15384614</t>
  </si>
  <si>
    <t xml:space="preserve">0.8864865  0.22222224 0.       </t>
  </si>
  <si>
    <t xml:space="preserve">0.87951803 0.21052632 0.22222222</t>
  </si>
  <si>
    <t xml:space="preserve">0.8474576  0.17647058 0.       </t>
  </si>
  <si>
    <t xml:space="preserve">0.48854962 0.17021278 0.        </t>
  </si>
  <si>
    <t xml:space="preserve">0.5839416  0.15151516 0.       </t>
  </si>
  <si>
    <t xml:space="preserve">0.8947368 0.0952381 0.       </t>
  </si>
  <si>
    <t xml:space="preserve">0.8727273  0.08695652 0.16666667</t>
  </si>
  <si>
    <t xml:space="preserve">0.51666665 0.07692308 0.03030303</t>
  </si>
  <si>
    <t xml:space="preserve">0.8170732  0.07407407 0.0952381</t>
  </si>
  <si>
    <t xml:space="preserve">0.83908045 0.         0.6666667</t>
  </si>
  <si>
    <t xml:space="preserve">0.8727273  0.         0.19999999</t>
  </si>
  <si>
    <t xml:space="preserve">0.73170733 0.         0.1111111 </t>
  </si>
  <si>
    <t xml:space="preserve">0.7916667  0.         0.05882353</t>
  </si>
  <si>
    <t xml:space="preserve">0.12631579 0.         0.02040816</t>
  </si>
  <si>
    <t xml:space="preserve">0.85714287 0.         0.        </t>
  </si>
  <si>
    <t xml:space="preserve">0.8474576 0.        0.      </t>
  </si>
  <si>
    <t xml:space="preserve">0.96666664 0.8        1.       </t>
  </si>
  <si>
    <t xml:space="preserve">0.9122807 0.6       0.      </t>
  </si>
  <si>
    <t xml:space="preserve">0.91228074 0.6        0.       </t>
  </si>
  <si>
    <t xml:space="preserve">0.91803277 0.6        0.       </t>
  </si>
  <si>
    <t xml:space="preserve">0.6666667 0.5       0.       </t>
  </si>
  <si>
    <t xml:space="preserve">0.8720931 0.4375    0.25    </t>
  </si>
  <si>
    <t xml:space="preserve">0.9855072 0.4       0.      </t>
  </si>
  <si>
    <t xml:space="preserve">0.         0.27642274 0.        </t>
  </si>
  <si>
    <t xml:space="preserve">0.97058827 0.25       0.       </t>
  </si>
  <si>
    <t xml:space="preserve">0.83750004 0.2        0.09090909</t>
  </si>
  <si>
    <t xml:space="preserve">0.8663102 0.        0.       </t>
  </si>
  <si>
    <t xml:space="preserve">0.8923077 0.        0.       </t>
  </si>
  <si>
    <t xml:space="preserve">0.875 0.    0.   </t>
  </si>
  <si>
    <t xml:space="preserve">0.85393256 0.         0.       </t>
  </si>
  <si>
    <t xml:space="preserve">0.7222222  0.         0.10526316</t>
  </si>
  <si>
    <t xml:space="preserve">val_categorical_crossentropy</t>
  </si>
  <si>
    <t xml:space="preserve">val_precision</t>
  </si>
  <si>
    <t xml:space="preserve">0.9615384340286255</t>
  </si>
  <si>
    <t xml:space="preserve">0.8285714387893677</t>
  </si>
  <si>
    <t xml:space="preserve">0.6732673048973083</t>
  </si>
  <si>
    <t xml:space="preserve">0.5922330021858215</t>
  </si>
  <si>
    <t xml:space="preserve">0.6875</t>
  </si>
  <si>
    <t xml:space="preserve">0.8620689511299133</t>
  </si>
  <si>
    <t xml:space="preserve">0.3465346395969391</t>
  </si>
  <si>
    <t xml:space="preserve">0.640625</t>
  </si>
  <si>
    <t xml:space="preserve">0.7047619223594666</t>
  </si>
  <si>
    <t xml:space="preserve">0.7948718070983887</t>
  </si>
  <si>
    <t xml:space="preserve">0.9375</t>
  </si>
  <si>
    <t xml:space="preserve">0.800000011920929</t>
  </si>
  <si>
    <t xml:space="preserve">0.8666666746139526</t>
  </si>
  <si>
    <t xml:space="preserve">val_recall</t>
  </si>
  <si>
    <t xml:space="preserve">0.6666666865348816</t>
  </si>
  <si>
    <t xml:space="preserve">0.6111111044883728</t>
  </si>
  <si>
    <t xml:space="preserve">0.2525252401828766</t>
  </si>
  <si>
    <t xml:space="preserve">0.33018869161605835</t>
  </si>
  <si>
    <t xml:space="preserve">0.4019607901573181</t>
  </si>
  <si>
    <t xml:space="preserve">0.01886792480945587</t>
  </si>
  <si>
    <t xml:space="preserve">0.698113203048706</t>
  </si>
  <si>
    <t xml:space="preserve">0.2924528419971466</t>
  </si>
  <si>
    <t xml:space="preserve">0.4545454680919647</t>
  </si>
  <si>
    <t xml:space="preserve">0.04716981202363968</t>
  </si>
  <si>
    <t xml:space="preserve">0.009433962404727936</t>
  </si>
  <si>
    <t xml:space="preserve">0.03921568766236305</t>
  </si>
  <si>
    <t xml:space="preserve">0.39393940567970276</t>
  </si>
  <si>
    <t xml:space="preserve">val_auc</t>
  </si>
  <si>
    <t xml:space="preserve">0.9498456716537476</t>
  </si>
  <si>
    <t xml:space="preserve">0.9747298955917358</t>
  </si>
  <si>
    <t xml:space="preserve">0.9319058656692505</t>
  </si>
  <si>
    <t xml:space="preserve">0.9392361044883728</t>
  </si>
  <si>
    <t xml:space="preserve">0.9616127014160156</t>
  </si>
  <si>
    <t xml:space="preserve">0.9209104776382446</t>
  </si>
  <si>
    <t xml:space="preserve">0.9438857436180115</t>
  </si>
  <si>
    <t xml:space="preserve">0.9189435839653015</t>
  </si>
  <si>
    <t xml:space="preserve">0.9346075057983398</t>
  </si>
  <si>
    <t xml:space="preserve">0.9000771641731262</t>
  </si>
  <si>
    <t xml:space="preserve">0.9179881811141968</t>
  </si>
  <si>
    <t xml:space="preserve">0.9373071193695068</t>
  </si>
  <si>
    <t xml:space="preserve">0.8597607016563416</t>
  </si>
  <si>
    <t xml:space="preserve">0.9430670738220215</t>
  </si>
  <si>
    <t xml:space="preserve">0.9119222164154053</t>
  </si>
  <si>
    <t xml:space="preserve">0.9103407859802246</t>
  </si>
  <si>
    <t xml:space="preserve">0.8957759737968445</t>
  </si>
  <si>
    <t xml:space="preserve">0.8229166865348816</t>
  </si>
  <si>
    <t xml:space="preserve">0.8908196687698364</t>
  </si>
  <si>
    <t xml:space="preserve">0.9205233454704285</t>
  </si>
  <si>
    <t xml:space="preserve">0.9256454110145569</t>
  </si>
  <si>
    <t xml:space="preserve">0.9030793309211731</t>
  </si>
  <si>
    <t xml:space="preserve">0.8411188125610352</t>
  </si>
  <si>
    <t xml:space="preserve">0.902006208896637</t>
  </si>
  <si>
    <t xml:space="preserve">0.9437745213508606</t>
  </si>
  <si>
    <t xml:space="preserve">0.9622741937637329</t>
  </si>
  <si>
    <t xml:space="preserve">0.9689062237739563</t>
  </si>
  <si>
    <t xml:space="preserve">0.7949458956718445</t>
  </si>
  <si>
    <t xml:space="preserve">0.9297839403152466</t>
  </si>
  <si>
    <t xml:space="preserve">0.8166162371635437</t>
  </si>
  <si>
    <t xml:space="preserve">0.7434414029121399</t>
  </si>
  <si>
    <t xml:space="preserve">0.9181870818138123</t>
  </si>
  <si>
    <t xml:space="preserve">0.8333334922790527</t>
  </si>
  <si>
    <t xml:space="preserve">0.5450974702835083</t>
  </si>
  <si>
    <t xml:space="preserve">0.8824092149734497</t>
  </si>
  <si>
    <t xml:space="preserve">0.8164408206939697</t>
  </si>
  <si>
    <t xml:space="preserve">0.8983178734779358</t>
  </si>
  <si>
    <t xml:space="preserve">0.9079297780990601</t>
  </si>
  <si>
    <t xml:space="preserve">0.8494125604629517</t>
  </si>
  <si>
    <t xml:space="preserve">0.6328320503234863</t>
  </si>
  <si>
    <t xml:space="preserve">0.7547817826271057</t>
  </si>
  <si>
    <t xml:space="preserve">0.9027678370475769</t>
  </si>
  <si>
    <t xml:space="preserve">0.9043254256248474</t>
  </si>
  <si>
    <t xml:space="preserve">0.555335521697998</t>
  </si>
  <si>
    <t xml:space="preserve">0.8662112951278687</t>
  </si>
  <si>
    <t xml:space="preserve">0.8172577619552612</t>
  </si>
  <si>
    <t xml:space="preserve">0.8850309252738953</t>
  </si>
  <si>
    <t xml:space="preserve">0.7621671557426453</t>
  </si>
  <si>
    <t xml:space="preserve">0.8438169360160828</t>
  </si>
  <si>
    <t xml:space="preserve">0.3360181748867035</t>
  </si>
  <si>
    <t xml:space="preserve">0.8514660596847534</t>
  </si>
  <si>
    <t xml:space="preserve">0.8090277910232544</t>
  </si>
  <si>
    <t xml:space="preserve">0.9552469253540039</t>
  </si>
  <si>
    <t xml:space="preserve">0.8810553550720215</t>
  </si>
  <si>
    <t xml:space="preserve">0.9437716603279114</t>
  </si>
  <si>
    <t xml:space="preserve">0.9270833134651184</t>
  </si>
  <si>
    <t xml:space="preserve">0.7571166157722473</t>
  </si>
  <si>
    <t xml:space="preserve">0.8971163630485535</t>
  </si>
  <si>
    <t xml:space="preserve">0.9782395362854004</t>
  </si>
  <si>
    <t xml:space="preserve">0.5747151970863342</t>
  </si>
  <si>
    <t xml:space="preserve">0.9570131301879883</t>
  </si>
  <si>
    <t xml:space="preserve">0.8879494667053223</t>
  </si>
  <si>
    <t xml:space="preserve">0.8773584961891174</t>
  </si>
  <si>
    <t xml:space="preserve">0.8624327778816223</t>
  </si>
  <si>
    <t xml:space="preserve">0.7449495196342468</t>
  </si>
  <si>
    <t xml:space="preserve">val_prc</t>
  </si>
  <si>
    <t xml:space="preserve">0.9018240571022034</t>
  </si>
  <si>
    <t xml:space="preserve">0.9510553479194641</t>
  </si>
  <si>
    <t xml:space="preserve">0.8846803307533264</t>
  </si>
  <si>
    <t xml:space="preserve">0.8847390413284302</t>
  </si>
  <si>
    <t xml:space="preserve">0.9410558938980103</t>
  </si>
  <si>
    <t xml:space="preserve">0.8486737608909607</t>
  </si>
  <si>
    <t xml:space="preserve">0.8967564702033997</t>
  </si>
  <si>
    <t xml:space="preserve">0.8449224829673767</t>
  </si>
  <si>
    <t xml:space="preserve">0.8800475597381592</t>
  </si>
  <si>
    <t xml:space="preserve">0.8240295648574829</t>
  </si>
  <si>
    <t xml:space="preserve">0.8475128412246704</t>
  </si>
  <si>
    <t xml:space="preserve">0.9056416749954224</t>
  </si>
  <si>
    <t xml:space="preserve">0.8203989863395691</t>
  </si>
  <si>
    <t xml:space="preserve">0.8979349136352539</t>
  </si>
  <si>
    <t xml:space="preserve">0.839972972869873</t>
  </si>
  <si>
    <t xml:space="preserve">0.8343743085861206</t>
  </si>
  <si>
    <t xml:space="preserve">0.8241493701934814</t>
  </si>
  <si>
    <t xml:space="preserve">0.6898694634437561</t>
  </si>
  <si>
    <t xml:space="preserve">0.8011107444763184</t>
  </si>
  <si>
    <t xml:space="preserve">0.8491306304931641</t>
  </si>
  <si>
    <t xml:space="preserve">0.860717236995697</t>
  </si>
  <si>
    <t xml:space="preserve">0.8227798938751221</t>
  </si>
  <si>
    <t xml:space="preserve">0.7149387001991272</t>
  </si>
  <si>
    <t xml:space="preserve">0.8160256147384644</t>
  </si>
  <si>
    <t xml:space="preserve">0.8910239934921265</t>
  </si>
  <si>
    <t xml:space="preserve">0.9299936890602112</t>
  </si>
  <si>
    <t xml:space="preserve">0.9417471885681152</t>
  </si>
  <si>
    <t xml:space="preserve">0.6626375913619995</t>
  </si>
  <si>
    <t xml:space="preserve">0.8959143161773682</t>
  </si>
  <si>
    <t xml:space="preserve">0.7179688215255737</t>
  </si>
  <si>
    <t xml:space="preserve">0.6173884868621826</t>
  </si>
  <si>
    <t xml:space="preserve">0.8487386703491211</t>
  </si>
  <si>
    <t xml:space="preserve">0.7093887329101562</t>
  </si>
  <si>
    <t xml:space="preserve">0.5009605884552002</t>
  </si>
  <si>
    <t xml:space="preserve">0.7848334908485413</t>
  </si>
  <si>
    <t xml:space="preserve">0.6732613444328308</t>
  </si>
  <si>
    <t xml:space="preserve">0.8072750568389893</t>
  </si>
  <si>
    <t xml:space="preserve">0.8410524129867554</t>
  </si>
  <si>
    <t xml:space="preserve">0.72523432970047</t>
  </si>
  <si>
    <t xml:space="preserve">0.4762439727783203</t>
  </si>
  <si>
    <t xml:space="preserve">0.5908724069595337</t>
  </si>
  <si>
    <t xml:space="preserve">0.7856582403182983</t>
  </si>
  <si>
    <t xml:space="preserve">0.8372702598571777</t>
  </si>
  <si>
    <t xml:space="preserve">0.4754689931869507</t>
  </si>
  <si>
    <t xml:space="preserve">0.7679523229598999</t>
  </si>
  <si>
    <t xml:space="preserve">0.6744639873504639</t>
  </si>
  <si>
    <t xml:space="preserve">0.7993671894073486</t>
  </si>
  <si>
    <t xml:space="preserve">0.6792546510696411</t>
  </si>
  <si>
    <t xml:space="preserve">0.7676732540130615</t>
  </si>
  <si>
    <t xml:space="preserve">0.2814823389053345</t>
  </si>
  <si>
    <t xml:space="preserve">0.681533694267273</t>
  </si>
  <si>
    <t xml:space="preserve">0.6868936419487</t>
  </si>
  <si>
    <t xml:space="preserve">0.9140872359275818</t>
  </si>
  <si>
    <t xml:space="preserve">0.7825347185134888</t>
  </si>
  <si>
    <t xml:space="preserve">0.8927006721496582</t>
  </si>
  <si>
    <t xml:space="preserve">0.8621137738227844</t>
  </si>
  <si>
    <t xml:space="preserve">0.6688754558563232</t>
  </si>
  <si>
    <t xml:space="preserve">0.8065568208694458</t>
  </si>
  <si>
    <t xml:space="preserve">0.958196759223938</t>
  </si>
  <si>
    <t xml:space="preserve">0.3446163833141327</t>
  </si>
  <si>
    <t xml:space="preserve">0.3333018124103546</t>
  </si>
  <si>
    <t xml:space="preserve">0.9188072681427002</t>
  </si>
  <si>
    <t xml:space="preserve">0.8068631887435913</t>
  </si>
  <si>
    <t xml:space="preserve">0.7233880758285522</t>
  </si>
  <si>
    <t xml:space="preserve">0.761600911617279</t>
  </si>
  <si>
    <t xml:space="preserve">0.7324637174606323</t>
  </si>
  <si>
    <t xml:space="preserve">0.6910775303840637</t>
  </si>
  <si>
    <t xml:space="preserve">0.6484662294387817</t>
  </si>
  <si>
    <t xml:space="preserve">Paciente</t>
  </si>
  <si>
    <t xml:space="preserve">Ventana</t>
  </si>
  <si>
    <t xml:space="preserve">Tipo Wavelet</t>
  </si>
  <si>
    <t xml:space="preserve">Mejor F1 Preictal en Validacion</t>
  </si>
  <si>
    <t xml:space="preserve">Mejor F1 Ictal en Validacion</t>
  </si>
  <si>
    <t xml:space="preserve">Inter</t>
  </si>
  <si>
    <t xml:space="preserve">Preictal</t>
  </si>
  <si>
    <t xml:space="preserve">Ictal</t>
  </si>
  <si>
    <t xml:space="preserve">0.90697676 0.3870968 0.6666667</t>
  </si>
  <si>
    <t xml:space="preserve">0.9221556 0.63414633 0.5</t>
  </si>
  <si>
    <t xml:space="preserve">0.94117653 0.82352936 1.</t>
  </si>
  <si>
    <t xml:space="preserve">0.83908045 0. 0.6666667</t>
  </si>
  <si>
    <t xml:space="preserve">0.9195402 0.5925926 0.</t>
  </si>
  <si>
    <t xml:space="preserve">0.9122807 0.6 0.</t>
  </si>
  <si>
    <t xml:space="preserve">0.91228074 0.6 0.</t>
  </si>
  <si>
    <t xml:space="preserve">0.8720931 0.4375 0.25</t>
  </si>
  <si>
    <t xml:space="preserve">0.8742514 0.6111111 0.22222222</t>
  </si>
  <si>
    <t xml:space="preserve">0.8928571 0.66666675 0.</t>
  </si>
  <si>
    <t xml:space="preserve">0.93333334 0.72727275 0.</t>
  </si>
  <si>
    <t xml:space="preserve">0. 0.27642274 0.</t>
  </si>
  <si>
    <t xml:space="preserve">0.8947368 0.0952381 0.</t>
  </si>
  <si>
    <t xml:space="preserve">0.85714287 0. 0.</t>
  </si>
  <si>
    <t xml:space="preserve">0.3783784 0.29411766 0.</t>
  </si>
  <si>
    <t xml:space="preserve">0.8663102 0. 0.</t>
  </si>
  <si>
    <t xml:space="preserve">0.8923077 0. 0.</t>
  </si>
  <si>
    <t xml:space="preserve">0.875 0. 0.</t>
  </si>
  <si>
    <t xml:space="preserve">0.96666664 0.8 1.</t>
  </si>
  <si>
    <t xml:space="preserve">0.89010984 0.23999998 0.4</t>
  </si>
  <si>
    <t xml:space="preserve">0.9112426 0.62857145 0.5</t>
  </si>
  <si>
    <t xml:space="preserve">0.91803277 0.6 0.</t>
  </si>
  <si>
    <t xml:space="preserve">0.9677419 0.6666667 0.</t>
  </si>
  <si>
    <t xml:space="preserve">0.8474576 0.17647058 0.</t>
  </si>
  <si>
    <t xml:space="preserve">0.9855072 0.4 0.</t>
  </si>
  <si>
    <t xml:space="preserve">0.87999994 0.44444448 0.</t>
  </si>
  <si>
    <t xml:space="preserve">0.97058827 0.25 0.</t>
  </si>
  <si>
    <t xml:space="preserve">0.8413793 0.5384615 0.</t>
  </si>
  <si>
    <t xml:space="preserve">0.8658537 0.35294116 0.</t>
  </si>
  <si>
    <t xml:space="preserve">0.82014394 0.55172414 0.</t>
  </si>
  <si>
    <t xml:space="preserve">0.88757396 0.34482756 0.</t>
  </si>
  <si>
    <t xml:space="preserve">0.5839416 0.15151516 0.</t>
  </si>
  <si>
    <t xml:space="preserve">0.85393256 0. 0.</t>
  </si>
  <si>
    <t xml:space="preserve">0.7643312 0.23529413 0.15384614</t>
  </si>
  <si>
    <t xml:space="preserve">0.7870968 0.3783784 0.16666666</t>
  </si>
  <si>
    <t xml:space="preserve">0.89617485 0.2857143 0.</t>
  </si>
  <si>
    <t xml:space="preserve">0.8864865 0.22222224 0.</t>
  </si>
  <si>
    <t xml:space="preserve">0.90109897 0.35714287 1.</t>
  </si>
  <si>
    <t xml:space="preserve">0.8999999 0.4375 0.</t>
  </si>
  <si>
    <t xml:space="preserve">0.8666667 0.36363637 0.</t>
  </si>
  <si>
    <t xml:space="preserve">0.8474576 0. 0.</t>
  </si>
  <si>
    <t xml:space="preserve">0.8965517 0.6666667 0.</t>
  </si>
  <si>
    <t xml:space="preserve">0.8363637 0.2857143 0.</t>
  </si>
  <si>
    <t xml:space="preserve">0.8170732 0.07407407 0.0952381</t>
  </si>
  <si>
    <t xml:space="preserve">0.8727273 0.08695652 0.16666667</t>
  </si>
  <si>
    <t xml:space="preserve">0.83750004 0.2 0.09090909</t>
  </si>
  <si>
    <t xml:space="preserve">0.88 0.59999996 0.</t>
  </si>
  <si>
    <t xml:space="preserve">0.8727273 0. 0.19999999</t>
  </si>
  <si>
    <t xml:space="preserve">0.88888896 0.3333333 0.16666667</t>
  </si>
  <si>
    <t xml:space="preserve">0.85106385 0.6086956 0.</t>
  </si>
  <si>
    <t xml:space="preserve">0.48854962 0.17021278 0.</t>
  </si>
  <si>
    <t xml:space="preserve">0.7320261 0.32258067 0.</t>
  </si>
  <si>
    <t xml:space="preserve">0.12631579 0. 0.02040816</t>
  </si>
  <si>
    <t xml:space="preserve">0.5714286 0.34482756 0.</t>
  </si>
  <si>
    <t xml:space="preserve">0.8085106 0.5833333 0.</t>
  </si>
  <si>
    <t xml:space="preserve">0.59999996 0.516129 0.</t>
  </si>
  <si>
    <t xml:space="preserve">0.9491525 0.90909094 0.</t>
  </si>
  <si>
    <t xml:space="preserve">0.45454544 0.27906978 0.</t>
  </si>
  <si>
    <t xml:space="preserve">0.82894737 0.43478262 0.</t>
  </si>
  <si>
    <t xml:space="preserve">0.7916667 0. 0.05882353</t>
  </si>
  <si>
    <t xml:space="preserve">0.8226951 0.5614035 0.</t>
  </si>
  <si>
    <t xml:space="preserve">0.6666667 0.5 0.</t>
  </si>
  <si>
    <t xml:space="preserve">0.7222222 0. 0.10526316</t>
  </si>
  <si>
    <t xml:space="preserve">0.73170733 0. 0.1111111</t>
  </si>
  <si>
    <t xml:space="preserve">0.8571428 0.53333336 0.</t>
  </si>
  <si>
    <t xml:space="preserve">Test</t>
  </si>
  <si>
    <t xml:space="preserve">TEST</t>
  </si>
  <si>
    <t xml:space="preserve">paciente_chb10_10_mexh</t>
  </si>
  <si>
    <t xml:space="preserve">paciente_chb10_10_morl</t>
  </si>
  <si>
    <t xml:space="preserve">paciente_chb10_10_shan</t>
  </si>
  <si>
    <t xml:space="preserve">paciente_chb10_30_mexh</t>
  </si>
  <si>
    <t xml:space="preserve">paciente_chb10_30_morl</t>
  </si>
  <si>
    <t xml:space="preserve">paciente_chb10_30_shan</t>
  </si>
  <si>
    <t xml:space="preserve">paciente_chb11_10_mexh</t>
  </si>
  <si>
    <t xml:space="preserve">paciente_chb11_10_morl</t>
  </si>
  <si>
    <t xml:space="preserve">paciente_chb11_10_shan</t>
  </si>
  <si>
    <t xml:space="preserve">paciente_chb11_30_mexh</t>
  </si>
  <si>
    <t xml:space="preserve">paciente_chb11_30_morl</t>
  </si>
  <si>
    <t xml:space="preserve">paciente_chb11_30_shan</t>
  </si>
  <si>
    <t xml:space="preserve">0.002434080932289362</t>
  </si>
  <si>
    <t xml:space="preserve">2.2958543922868557e-05</t>
  </si>
  <si>
    <t xml:space="preserve">0.0393756702542305</t>
  </si>
  <si>
    <t xml:space="preserve">0.0003861549193970859</t>
  </si>
  <si>
    <t xml:space="preserve">8.934567574669927e-08</t>
  </si>
  <si>
    <t xml:space="preserve">0.04014098271727562</t>
  </si>
  <si>
    <t xml:space="preserve">0.032117076218128204</t>
  </si>
  <si>
    <t xml:space="preserve">0.06099425628781319</t>
  </si>
  <si>
    <t xml:space="preserve">1.5101225017133402e-06</t>
  </si>
  <si>
    <t xml:space="preserve">5.560455065278802e-06</t>
  </si>
  <si>
    <t xml:space="preserve">6.277800679299617e-08</t>
  </si>
  <si>
    <t xml:space="preserve">0.9838056564331055</t>
  </si>
  <si>
    <t xml:space="preserve">82.0</t>
  </si>
  <si>
    <t xml:space="preserve">243.0</t>
  </si>
  <si>
    <t xml:space="preserve">490.0</t>
  </si>
  <si>
    <t xml:space="preserve">[1.         0.9885058  0.88888896]</t>
  </si>
  <si>
    <t xml:space="preserve">[1.         0.9876543  0.85714287]</t>
  </si>
  <si>
    <t xml:space="preserve">[1.       0.989011 0.8     ]</t>
  </si>
  <si>
    <t xml:space="preserve">[0.99497485 0.9777778  0.3333333 ]</t>
  </si>
  <si>
    <t xml:space="preserve">0.00025574484607204795</t>
  </si>
  <si>
    <t xml:space="preserve">4.072011506650597e-05</t>
  </si>
  <si>
    <t xml:space="preserve">0.01518100406974554</t>
  </si>
  <si>
    <t xml:space="preserve">1.979912121896632e-05</t>
  </si>
  <si>
    <t xml:space="preserve">2.1806404504332022e-07</t>
  </si>
  <si>
    <t xml:space="preserve">0.014421806670725346</t>
  </si>
  <si>
    <t xml:space="preserve">0.011524970643222332</t>
  </si>
  <si>
    <t xml:space="preserve">0.050250209867954254</t>
  </si>
  <si>
    <t xml:space="preserve">2.6490567961445777e-06</t>
  </si>
  <si>
    <t xml:space="preserve">1.066733238985762e-05</t>
  </si>
  <si>
    <t xml:space="preserve">9.860512761861173e-08</t>
  </si>
  <si>
    <t xml:space="preserve">0.9999589920043945</t>
  </si>
  <si>
    <t xml:space="preserve">0.9999753832817078</t>
  </si>
  <si>
    <t xml:space="preserve">0.9997991919517517</t>
  </si>
  <si>
    <t xml:space="preserve">0.9999184012413025</t>
  </si>
  <si>
    <t xml:space="preserve">0.9999510645866394</t>
  </si>
  <si>
    <t xml:space="preserve">0.9999510049819946</t>
  </si>
  <si>
    <t xml:space="preserve">0.9996055364608765</t>
  </si>
  <si>
    <t xml:space="preserve">1.327716588973999</t>
  </si>
  <si>
    <t xml:space="preserve">0.7403365969657898</t>
  </si>
  <si>
    <t xml:space="preserve">0.4200144112110138</t>
  </si>
  <si>
    <t xml:space="preserve">0.1605125069618225</t>
  </si>
  <si>
    <t xml:space="preserve">0.1084187775850296</t>
  </si>
  <si>
    <t xml:space="preserve">0.5676119327545166</t>
  </si>
  <si>
    <t xml:space="preserve">1.369779348373413</t>
  </si>
  <si>
    <t xml:space="preserve">0.6889264583587646</t>
  </si>
  <si>
    <t xml:space="preserve">0.40747228264808655</t>
  </si>
  <si>
    <t xml:space="preserve">1.274567723274231</t>
  </si>
  <si>
    <t xml:space="preserve">0.05367238074541092</t>
  </si>
  <si>
    <t xml:space="preserve">0.09926211088895798</t>
  </si>
  <si>
    <t xml:space="preserve">0.822429895401001</t>
  </si>
  <si>
    <t xml:space="preserve">0.8504672646522522</t>
  </si>
  <si>
    <t xml:space="preserve">0.9439252614974976</t>
  </si>
  <si>
    <t xml:space="preserve">0.9722222089767456</t>
  </si>
  <si>
    <t xml:space="preserve">0.7735849022865295</t>
  </si>
  <si>
    <t xml:space="preserve">0.9056603908538818</t>
  </si>
  <si>
    <t xml:space="preserve">96.0</t>
  </si>
  <si>
    <t xml:space="preserve">198.0</t>
  </si>
  <si>
    <t xml:space="preserve">208.0</t>
  </si>
  <si>
    <t xml:space="preserve">202.0</t>
  </si>
  <si>
    <t xml:space="preserve">0.9039548  0.38709676 0.6666667</t>
  </si>
  <si>
    <t xml:space="preserve">0.9047619 0.6511628 0.6666667</t>
  </si>
  <si>
    <t xml:space="preserve">0.96629214 0.8125     1.       </t>
  </si>
  <si>
    <t xml:space="preserve">0.95238096 0.5714286  1.       </t>
  </si>
  <si>
    <t xml:space="preserve">0.98039216 0.94117653 1.       </t>
  </si>
  <si>
    <t xml:space="preserve">0.9491525 0.6       0.6666667</t>
  </si>
  <si>
    <t xml:space="preserve">0.86666673 0.20689656 0.6666667</t>
  </si>
  <si>
    <t xml:space="preserve">0.9152543  0.5517242  0.33333334</t>
  </si>
  <si>
    <t xml:space="preserve">0.9431818 0.7333333 0.6666667</t>
  </si>
  <si>
    <t xml:space="preserve">0.8888889 0.625     1.      </t>
  </si>
  <si>
    <t xml:space="preserve">0.9830508  0.90909094 1.       </t>
  </si>
  <si>
    <t xml:space="preserve">0.9824561 0.9230769 1.      </t>
  </si>
  <si>
    <t xml:space="preserve">0.7809523940086365</t>
  </si>
  <si>
    <t xml:space="preserve">0.8571428656578064</t>
  </si>
  <si>
    <t xml:space="preserve">0.9714285731315613</t>
  </si>
  <si>
    <t xml:space="preserve">0.9065421223640442</t>
  </si>
  <si>
    <t xml:space="preserve">0.9456284642219543</t>
  </si>
  <si>
    <t xml:space="preserve">0.9751070737838745</t>
  </si>
  <si>
    <t xml:space="preserve">0.9965277910232544</t>
  </si>
  <si>
    <t xml:space="preserve">0.9996141791343689</t>
  </si>
  <si>
    <t xml:space="preserve">0.9745369553565979</t>
  </si>
  <si>
    <t xml:space="preserve">0.8865476250648499</t>
  </si>
  <si>
    <t xml:space="preserve">0.9469116926193237</t>
  </si>
  <si>
    <t xml:space="preserve">0.9643779397010803</t>
  </si>
  <si>
    <t xml:space="preserve">0.899305522441864</t>
  </si>
  <si>
    <t xml:space="preserve">0.9976851940155029</t>
  </si>
  <si>
    <t xml:space="preserve">0.8281745910644531</t>
  </si>
  <si>
    <t xml:space="preserve">0.8956125378608704</t>
  </si>
  <si>
    <t xml:space="preserve">0.9518216848373413</t>
  </si>
  <si>
    <t xml:space="preserve">0.9933297634124756</t>
  </si>
  <si>
    <t xml:space="preserve">0.999238908290863</t>
  </si>
  <si>
    <t xml:space="preserve">0.9509152173995972</t>
  </si>
  <si>
    <t xml:space="preserve">0.7934744954109192</t>
  </si>
  <si>
    <t xml:space="preserve">0.9087247848510742</t>
  </si>
  <si>
    <t xml:space="preserve">0.9364970922470093</t>
  </si>
  <si>
    <t xml:space="preserve">0.8105282187461853</t>
  </si>
  <si>
    <t xml:space="preserve">0.9992389678955078</t>
  </si>
  <si>
    <t xml:space="preserve">0.9955992102622986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</si>
</sst>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31.96"/>
    <col collapsed="false" customWidth="true" hidden="false" outlineLevel="0" max="3" min="3" style="0" width="28.38"/>
    <col collapsed="false" customWidth="true" hidden="false" outlineLevel="0" max="4" min="4" style="0" width="28.25"/>
    <col collapsed="false" customWidth="true" hidden="false" outlineLevel="0" max="5" min="5" style="0" width="28.38"/>
    <col collapsed="false" customWidth="true" hidden="false" outlineLevel="0" max="6" min="6" style="0" width="25.87"/>
    <col collapsed="false" customWidth="true" hidden="false" outlineLevel="0" max="7" min="7" style="0" width="23.38"/>
    <col collapsed="false" customWidth="true" hidden="false" outlineLevel="0" max="8" min="8" style="0" width="25.47"/>
    <col collapsed="false" customWidth="true" hidden="false" outlineLevel="0" max="9" min="9" style="0" width="30.89"/>
    <col collapsed="false" customWidth="true" hidden="false" outlineLevel="0" max="10" min="10" style="0" width="30.33"/>
    <col collapsed="false" customWidth="true" hidden="false" outlineLevel="0" max="11" min="11" style="0" width="27.97"/>
    <col collapsed="false" customWidth="true" hidden="false" outlineLevel="0" max="12" min="12" style="0" width="28.38"/>
    <col collapsed="false" customWidth="true" hidden="false" outlineLevel="0" max="13" min="13" style="0" width="27.97"/>
    <col collapsed="false" customWidth="true" hidden="false" outlineLevel="0" max="14" min="14" style="0" width="31.16"/>
    <col collapsed="false" customWidth="true" hidden="false" outlineLevel="0" max="15" min="15" style="0" width="27.97"/>
    <col collapsed="false" customWidth="true" hidden="false" outlineLevel="0" max="16" min="16" style="0" width="27.84"/>
    <col collapsed="false" customWidth="true" hidden="false" outlineLevel="0" max="17" min="17" style="0" width="25.06"/>
    <col collapsed="false" customWidth="true" hidden="false" outlineLevel="0" max="18" min="18" style="0" width="28.38"/>
    <col collapsed="false" customWidth="true" hidden="false" outlineLevel="0" max="19" min="19" style="0" width="22.96"/>
    <col collapsed="false" customWidth="true" hidden="false" outlineLevel="0" max="20" min="20" style="0" width="26.32"/>
    <col collapsed="false" customWidth="true" hidden="false" outlineLevel="0" max="21" min="21" style="0" width="29.5"/>
    <col collapsed="false" customWidth="true" hidden="false" outlineLevel="0" max="22" min="22" style="0" width="27"/>
    <col collapsed="false" customWidth="true" hidden="false" outlineLevel="0" max="23" min="23" style="0" width="24.08"/>
    <col collapsed="false" customWidth="true" hidden="false" outlineLevel="0" max="24" min="24" style="0" width="26.85"/>
    <col collapsed="false" customWidth="true" hidden="false" outlineLevel="0" max="25" min="25" style="0" width="28.65"/>
    <col collapsed="false" customWidth="true" hidden="false" outlineLevel="0" max="26" min="26" style="0" width="24.49"/>
    <col collapsed="false" customWidth="true" hidden="false" outlineLevel="0" max="27" min="27" style="0" width="22.83"/>
    <col collapsed="false" customWidth="true" hidden="false" outlineLevel="0" max="28" min="28" style="0" width="24.08"/>
    <col collapsed="false" customWidth="true" hidden="false" outlineLevel="0" max="29" min="29" style="0" width="31.16"/>
    <col collapsed="false" customWidth="true" hidden="false" outlineLevel="0" max="30" min="30" style="0" width="30.62"/>
    <col collapsed="false" customWidth="true" hidden="false" outlineLevel="0" max="31" min="31" style="0" width="26.59"/>
    <col collapsed="false" customWidth="true" hidden="false" outlineLevel="0" max="32" min="32" style="0" width="27"/>
    <col collapsed="false" customWidth="true" hidden="false" outlineLevel="0" max="33" min="33" style="0" width="28.25"/>
    <col collapsed="false" customWidth="true" hidden="false" outlineLevel="0" max="34" min="34" style="0" width="31.43"/>
    <col collapsed="false" customWidth="true" hidden="false" outlineLevel="0" max="35" min="35" style="0" width="28.25"/>
    <col collapsed="false" customWidth="true" hidden="false" outlineLevel="0" max="36" min="36" style="0" width="27"/>
    <col collapsed="false" customWidth="true" hidden="false" outlineLevel="0" max="37" min="37" style="0" width="25.33"/>
    <col collapsed="false" customWidth="true" hidden="false" outlineLevel="0" max="38" min="38" style="0" width="28.65"/>
    <col collapsed="false" customWidth="true" hidden="false" outlineLevel="0" max="39" min="39" style="0" width="23.23"/>
    <col collapsed="false" customWidth="true" hidden="false" outlineLevel="0" max="40" min="40" style="0" width="26.59"/>
    <col collapsed="false" customWidth="true" hidden="false" outlineLevel="0" max="41" min="41" style="0" width="27.41"/>
    <col collapsed="false" customWidth="true" hidden="false" outlineLevel="0" max="42" min="42" style="0" width="26.85"/>
    <col collapsed="false" customWidth="true" hidden="false" outlineLevel="0" max="43" min="43" style="0" width="24.08"/>
    <col collapsed="false" customWidth="true" hidden="false" outlineLevel="0" max="44" min="44" style="0" width="26.44"/>
    <col collapsed="false" customWidth="true" hidden="false" outlineLevel="0" max="45" min="45" style="0" width="29.63"/>
    <col collapsed="false" customWidth="true" hidden="false" outlineLevel="0" max="46" min="46" style="0" width="28.11"/>
    <col collapsed="false" customWidth="true" hidden="false" outlineLevel="0" max="47" min="47" style="0" width="30.62"/>
    <col collapsed="false" customWidth="true" hidden="false" outlineLevel="0" max="48" min="48" style="0" width="29.08"/>
    <col collapsed="false" customWidth="true" hidden="false" outlineLevel="0" max="49" min="49" style="0" width="29.63"/>
    <col collapsed="false" customWidth="true" hidden="false" outlineLevel="0" max="50" min="50" style="0" width="28.25"/>
    <col collapsed="false" customWidth="true" hidden="false" outlineLevel="0" max="51" min="51" style="0" width="30.62"/>
    <col collapsed="false" customWidth="true" hidden="false" outlineLevel="0" max="52" min="52" style="0" width="29.08"/>
    <col collapsed="false" customWidth="true" hidden="false" outlineLevel="0" max="53" min="53" style="0" width="29.63"/>
    <col collapsed="false" customWidth="true" hidden="false" outlineLevel="0" max="54" min="54" style="0" width="32"/>
    <col collapsed="false" customWidth="true" hidden="false" outlineLevel="0" max="56" min="55" style="0" width="31.16"/>
    <col collapsed="false" customWidth="true" hidden="false" outlineLevel="0" max="57" min="57" style="0" width="28.11"/>
    <col collapsed="false" customWidth="true" hidden="false" outlineLevel="0" max="58" min="58" style="0" width="30.62"/>
    <col collapsed="false" customWidth="true" hidden="false" outlineLevel="0" max="59" min="59" style="0" width="29.08"/>
    <col collapsed="false" customWidth="true" hidden="false" outlineLevel="0" max="60" min="60" style="0" width="31.58"/>
    <col collapsed="false" customWidth="true" hidden="false" outlineLevel="0" max="61" min="61" style="0" width="28.11"/>
    <col collapsed="false" customWidth="true" hidden="false" outlineLevel="0" max="62" min="62" style="0" width="30.62"/>
    <col collapsed="false" customWidth="true" hidden="false" outlineLevel="0" max="63" min="63" style="0" width="29.08"/>
    <col collapsed="false" customWidth="true" hidden="false" outlineLevel="0" max="64" min="64" style="0" width="31.58"/>
    <col collapsed="false" customWidth="true" hidden="false" outlineLevel="0" max="65" min="65" style="0" width="29.5"/>
    <col collapsed="false" customWidth="true" hidden="false" outlineLevel="0" max="66" min="66" style="0" width="31.58"/>
    <col collapsed="false" customWidth="true" hidden="false" outlineLevel="0" max="67" min="67" style="0" width="32"/>
    <col collapsed="false" customWidth="true" hidden="false" outlineLevel="0" max="68" min="68" style="0" width="31.58"/>
    <col collapsed="false" customWidth="true" hidden="false" outlineLevel="0" max="69" min="69" style="0" width="28.11"/>
    <col collapsed="false" customWidth="true" hidden="false" outlineLevel="0" max="70" min="70" style="0" width="30.62"/>
    <col collapsed="false" customWidth="true" hidden="false" outlineLevel="0" max="71" min="71" style="0" width="30.47"/>
    <col collapsed="false" customWidth="true" hidden="false" outlineLevel="0" max="72" min="72" style="0" width="31.58"/>
    <col collapsed="false" customWidth="true" hidden="false" outlineLevel="0" max="73" min="73" style="0" width="28.94"/>
    <col collapsed="false" customWidth="true" hidden="false" outlineLevel="0" max="74" min="74" style="0" width="32"/>
    <col collapsed="false" customWidth="true" hidden="false" outlineLevel="0" max="75" min="75" style="0" width="31.16"/>
    <col collapsed="false" customWidth="true" hidden="false" outlineLevel="0" max="76" min="76" style="0" width="32"/>
    <col collapsed="false" customWidth="true" hidden="false" outlineLevel="0" max="77" min="77" style="0" width="28.11"/>
    <col collapsed="false" customWidth="true" hidden="false" outlineLevel="0" max="78" min="78" style="0" width="30.62"/>
    <col collapsed="false" customWidth="true" hidden="false" outlineLevel="0" max="79" min="79" style="0" width="29.08"/>
    <col collapsed="false" customWidth="true" hidden="false" outlineLevel="0" max="81" min="80" style="0" width="31.58"/>
    <col collapsed="false" customWidth="true" hidden="false" outlineLevel="0" max="82" min="82" style="0" width="30.62"/>
    <col collapsed="false" customWidth="true" hidden="false" outlineLevel="0" max="84" min="83" style="0" width="31.58"/>
    <col collapsed="false" customWidth="true" hidden="false" outlineLevel="0" max="85" min="85" style="0" width="28.25"/>
    <col collapsed="false" customWidth="true" hidden="false" outlineLevel="0" max="86" min="86" style="0" width="31.58"/>
    <col collapsed="false" customWidth="true" hidden="false" outlineLevel="0" max="87" min="87" style="0" width="31.03"/>
    <col collapsed="false" customWidth="true" hidden="false" outlineLevel="0" max="88" min="88" style="0" width="31.5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2</v>
      </c>
      <c r="F1" s="0" t="s">
        <v>3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6</v>
      </c>
      <c r="L1" s="0" t="s">
        <v>7</v>
      </c>
      <c r="M1" s="0" t="s">
        <v>8</v>
      </c>
      <c r="N1" s="0" t="s">
        <v>8</v>
      </c>
      <c r="O1" s="0" t="s">
        <v>9</v>
      </c>
      <c r="P1" s="0" t="s">
        <v>10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14</v>
      </c>
      <c r="V1" s="0" t="s">
        <v>15</v>
      </c>
      <c r="W1" s="0" t="s">
        <v>16</v>
      </c>
      <c r="X1" s="0" t="s">
        <v>17</v>
      </c>
      <c r="Y1" s="0" t="s">
        <v>18</v>
      </c>
      <c r="Z1" s="0" t="s">
        <v>19</v>
      </c>
      <c r="AA1" s="0" t="s">
        <v>20</v>
      </c>
      <c r="AB1" s="0" t="s">
        <v>21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30</v>
      </c>
      <c r="AM1" s="0" t="s">
        <v>30</v>
      </c>
      <c r="AN1" s="0" t="s">
        <v>31</v>
      </c>
      <c r="AO1" s="0" t="s">
        <v>32</v>
      </c>
      <c r="AP1" s="0" t="s">
        <v>33</v>
      </c>
      <c r="AQ1" s="0" t="s">
        <v>34</v>
      </c>
      <c r="AR1" s="0" t="s">
        <v>35</v>
      </c>
      <c r="AS1" s="0" t="s">
        <v>36</v>
      </c>
      <c r="AT1" s="0" t="s">
        <v>37</v>
      </c>
      <c r="AU1" s="0" t="s">
        <v>38</v>
      </c>
      <c r="AV1" s="0" t="s">
        <v>39</v>
      </c>
      <c r="AW1" s="0" t="s">
        <v>40</v>
      </c>
      <c r="AX1" s="0" t="s">
        <v>41</v>
      </c>
      <c r="AY1" s="0" t="s">
        <v>41</v>
      </c>
      <c r="AZ1" s="0" t="s">
        <v>42</v>
      </c>
      <c r="BA1" s="0" t="s">
        <v>43</v>
      </c>
      <c r="BB1" s="0" t="s">
        <v>44</v>
      </c>
      <c r="BC1" s="0" t="s">
        <v>45</v>
      </c>
      <c r="BD1" s="0" t="s">
        <v>46</v>
      </c>
      <c r="BE1" s="0" t="s">
        <v>47</v>
      </c>
      <c r="BF1" s="0" t="s">
        <v>48</v>
      </c>
      <c r="BG1" s="0" t="s">
        <v>49</v>
      </c>
      <c r="BH1" s="0" t="s">
        <v>50</v>
      </c>
      <c r="BI1" s="0" t="s">
        <v>50</v>
      </c>
      <c r="BJ1" s="0" t="s">
        <v>51</v>
      </c>
      <c r="BK1" s="0" t="s">
        <v>52</v>
      </c>
      <c r="BL1" s="0" t="s">
        <v>52</v>
      </c>
      <c r="BM1" s="0" t="s">
        <v>53</v>
      </c>
      <c r="BN1" s="0" t="s">
        <v>54</v>
      </c>
      <c r="BO1" s="0" t="s">
        <v>53</v>
      </c>
      <c r="BP1" s="0" t="s">
        <v>54</v>
      </c>
      <c r="BQ1" s="0" t="s">
        <v>55</v>
      </c>
      <c r="BR1" s="0" t="s">
        <v>56</v>
      </c>
      <c r="BS1" s="0" t="s">
        <v>57</v>
      </c>
      <c r="BT1" s="0" t="s">
        <v>57</v>
      </c>
      <c r="BU1" s="0" t="s">
        <v>58</v>
      </c>
      <c r="BV1" s="0" t="s">
        <v>59</v>
      </c>
      <c r="BW1" s="0" t="s">
        <v>60</v>
      </c>
      <c r="BX1" s="0" t="s">
        <v>61</v>
      </c>
      <c r="BY1" s="0" t="s">
        <v>62</v>
      </c>
      <c r="BZ1" s="0" t="s">
        <v>45</v>
      </c>
      <c r="CA1" s="0" t="s">
        <v>63</v>
      </c>
      <c r="CB1" s="0" t="s">
        <v>60</v>
      </c>
      <c r="CC1" s="0" t="s">
        <v>64</v>
      </c>
      <c r="CD1" s="0" t="s">
        <v>65</v>
      </c>
      <c r="CE1" s="0" t="s">
        <v>59</v>
      </c>
      <c r="CF1" s="0" t="s">
        <v>63</v>
      </c>
      <c r="CG1" s="0" t="s">
        <v>64</v>
      </c>
      <c r="CH1" s="0" t="s">
        <v>65</v>
      </c>
      <c r="CI1" s="0" t="s">
        <v>66</v>
      </c>
      <c r="CJ1" s="0" t="s">
        <v>67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0" t="s">
        <v>71</v>
      </c>
      <c r="E2" s="0" t="s">
        <v>71</v>
      </c>
      <c r="F2" s="0" t="s">
        <v>72</v>
      </c>
      <c r="G2" s="0" t="s">
        <v>72</v>
      </c>
      <c r="H2" s="0" t="s">
        <v>73</v>
      </c>
      <c r="I2" s="0" t="s">
        <v>74</v>
      </c>
      <c r="J2" s="0" t="s">
        <v>75</v>
      </c>
      <c r="K2" s="0" t="s">
        <v>75</v>
      </c>
      <c r="L2" s="0" t="s">
        <v>76</v>
      </c>
      <c r="M2" s="0" t="s">
        <v>77</v>
      </c>
      <c r="N2" s="0" t="s">
        <v>77</v>
      </c>
      <c r="O2" s="0" t="s">
        <v>78</v>
      </c>
      <c r="P2" s="0" t="s">
        <v>79</v>
      </c>
      <c r="Q2" s="0" t="s">
        <v>79</v>
      </c>
      <c r="R2" s="0" t="s">
        <v>80</v>
      </c>
      <c r="S2" s="0" t="s">
        <v>81</v>
      </c>
      <c r="T2" s="0" t="s">
        <v>82</v>
      </c>
      <c r="U2" s="0" t="s">
        <v>83</v>
      </c>
      <c r="V2" s="0" t="s">
        <v>84</v>
      </c>
      <c r="W2" s="0" t="s">
        <v>85</v>
      </c>
      <c r="X2" s="0" t="s">
        <v>86</v>
      </c>
      <c r="Y2" s="0" t="s">
        <v>87</v>
      </c>
      <c r="Z2" s="0" t="s">
        <v>88</v>
      </c>
      <c r="AA2" s="0" t="s">
        <v>89</v>
      </c>
      <c r="AB2" s="0" t="s">
        <v>90</v>
      </c>
      <c r="AC2" s="0" t="s">
        <v>90</v>
      </c>
      <c r="AD2" s="0" t="s">
        <v>91</v>
      </c>
      <c r="AE2" s="0" t="s">
        <v>92</v>
      </c>
      <c r="AF2" s="0" t="s">
        <v>93</v>
      </c>
      <c r="AG2" s="0" t="s">
        <v>94</v>
      </c>
      <c r="AH2" s="0" t="s">
        <v>95</v>
      </c>
      <c r="AI2" s="0" t="s">
        <v>96</v>
      </c>
      <c r="AJ2" s="0" t="s">
        <v>97</v>
      </c>
      <c r="AK2" s="0" t="s">
        <v>98</v>
      </c>
      <c r="AL2" s="0" t="s">
        <v>99</v>
      </c>
      <c r="AM2" s="0" t="s">
        <v>99</v>
      </c>
      <c r="AN2" s="0" t="s">
        <v>100</v>
      </c>
      <c r="AO2" s="0" t="s">
        <v>101</v>
      </c>
      <c r="AP2" s="0" t="s">
        <v>102</v>
      </c>
      <c r="AQ2" s="0" t="s">
        <v>103</v>
      </c>
      <c r="AR2" s="0" t="s">
        <v>104</v>
      </c>
      <c r="AS2" s="0" t="s">
        <v>105</v>
      </c>
      <c r="AT2" s="0" t="s">
        <v>106</v>
      </c>
      <c r="AU2" s="0" t="s">
        <v>107</v>
      </c>
      <c r="AV2" s="0" t="s">
        <v>108</v>
      </c>
      <c r="AW2" s="0" t="s">
        <v>109</v>
      </c>
      <c r="AX2" s="0" t="s">
        <v>110</v>
      </c>
      <c r="AY2" s="0" t="s">
        <v>110</v>
      </c>
      <c r="AZ2" s="0" t="s">
        <v>111</v>
      </c>
      <c r="BA2" s="0" t="s">
        <v>112</v>
      </c>
      <c r="BB2" s="0" t="s">
        <v>113</v>
      </c>
      <c r="BC2" s="0" t="s">
        <v>114</v>
      </c>
      <c r="BD2" s="0" t="s">
        <v>115</v>
      </c>
      <c r="BE2" s="0" t="s">
        <v>116</v>
      </c>
      <c r="BF2" s="0" t="s">
        <v>117</v>
      </c>
      <c r="BG2" s="0" t="s">
        <v>118</v>
      </c>
      <c r="BH2" s="0" t="s">
        <v>119</v>
      </c>
      <c r="BI2" s="0" t="s">
        <v>119</v>
      </c>
      <c r="BJ2" s="0" t="s">
        <v>120</v>
      </c>
      <c r="BK2" s="0" t="s">
        <v>121</v>
      </c>
      <c r="BL2" s="0" t="s">
        <v>121</v>
      </c>
      <c r="BM2" s="0" t="s">
        <v>122</v>
      </c>
      <c r="BN2" s="0" t="s">
        <v>123</v>
      </c>
      <c r="BO2" s="0" t="s">
        <v>122</v>
      </c>
      <c r="BP2" s="0" t="s">
        <v>123</v>
      </c>
      <c r="BQ2" s="0" t="s">
        <v>124</v>
      </c>
      <c r="BR2" s="0" t="s">
        <v>125</v>
      </c>
      <c r="BS2" s="0" t="s">
        <v>126</v>
      </c>
      <c r="BT2" s="0" t="s">
        <v>126</v>
      </c>
      <c r="BU2" s="0" t="s">
        <v>127</v>
      </c>
      <c r="BV2" s="0" t="s">
        <v>128</v>
      </c>
      <c r="BW2" s="0" t="s">
        <v>129</v>
      </c>
      <c r="BX2" s="0" t="s">
        <v>130</v>
      </c>
      <c r="BY2" s="0" t="s">
        <v>131</v>
      </c>
      <c r="BZ2" s="0" t="s">
        <v>114</v>
      </c>
      <c r="CA2" s="0" t="s">
        <v>132</v>
      </c>
      <c r="CB2" s="0" t="s">
        <v>129</v>
      </c>
      <c r="CC2" s="0" t="s">
        <v>133</v>
      </c>
      <c r="CD2" s="0" t="s">
        <v>134</v>
      </c>
      <c r="CE2" s="0" t="s">
        <v>128</v>
      </c>
      <c r="CF2" s="0" t="s">
        <v>132</v>
      </c>
      <c r="CG2" s="0" t="s">
        <v>133</v>
      </c>
      <c r="CH2" s="0" t="s">
        <v>134</v>
      </c>
      <c r="CI2" s="0" t="s">
        <v>135</v>
      </c>
      <c r="CJ2" s="0" t="s">
        <v>136</v>
      </c>
    </row>
    <row r="3" customFormat="false" ht="12.8" hidden="false" customHeight="false" outlineLevel="0" collapsed="false">
      <c r="A3" s="0" t="s">
        <v>137</v>
      </c>
      <c r="B3" s="0" t="s">
        <v>138</v>
      </c>
      <c r="C3" s="0" t="s">
        <v>139</v>
      </c>
      <c r="D3" s="0" t="s">
        <v>139</v>
      </c>
      <c r="E3" s="0" t="s">
        <v>139</v>
      </c>
      <c r="F3" s="0" t="s">
        <v>139</v>
      </c>
      <c r="G3" s="0" t="s">
        <v>139</v>
      </c>
      <c r="H3" s="0" t="s">
        <v>139</v>
      </c>
      <c r="I3" s="0" t="s">
        <v>139</v>
      </c>
      <c r="J3" s="0" t="s">
        <v>139</v>
      </c>
      <c r="K3" s="0" t="s">
        <v>139</v>
      </c>
      <c r="L3" s="0" t="s">
        <v>139</v>
      </c>
      <c r="M3" s="0" t="s">
        <v>140</v>
      </c>
      <c r="N3" s="0" t="s">
        <v>140</v>
      </c>
      <c r="O3" s="0" t="s">
        <v>141</v>
      </c>
      <c r="P3" s="0" t="s">
        <v>139</v>
      </c>
      <c r="Q3" s="0" t="s">
        <v>139</v>
      </c>
      <c r="R3" s="0" t="s">
        <v>142</v>
      </c>
      <c r="S3" s="0" t="s">
        <v>143</v>
      </c>
      <c r="T3" s="0" t="s">
        <v>144</v>
      </c>
      <c r="U3" s="0" t="s">
        <v>145</v>
      </c>
      <c r="V3" s="0" t="s">
        <v>146</v>
      </c>
      <c r="W3" s="0" t="s">
        <v>147</v>
      </c>
      <c r="X3" s="0" t="s">
        <v>148</v>
      </c>
      <c r="Y3" s="0" t="s">
        <v>139</v>
      </c>
      <c r="Z3" s="0" t="s">
        <v>139</v>
      </c>
      <c r="AA3" s="0" t="s">
        <v>149</v>
      </c>
      <c r="AB3" s="0" t="s">
        <v>150</v>
      </c>
      <c r="AC3" s="0" t="s">
        <v>150</v>
      </c>
      <c r="AD3" s="0" t="s">
        <v>151</v>
      </c>
      <c r="AE3" s="0" t="s">
        <v>139</v>
      </c>
      <c r="AF3" s="0" t="s">
        <v>139</v>
      </c>
      <c r="AG3" s="0" t="s">
        <v>152</v>
      </c>
      <c r="AH3" s="0" t="s">
        <v>153</v>
      </c>
      <c r="AI3" s="0" t="s">
        <v>154</v>
      </c>
      <c r="AJ3" s="0" t="s">
        <v>155</v>
      </c>
      <c r="AK3" s="0" t="s">
        <v>156</v>
      </c>
      <c r="AL3" s="0" t="s">
        <v>154</v>
      </c>
      <c r="AM3" s="0" t="s">
        <v>154</v>
      </c>
      <c r="AN3" s="0" t="s">
        <v>139</v>
      </c>
      <c r="AO3" s="0" t="s">
        <v>157</v>
      </c>
      <c r="AP3" s="0" t="s">
        <v>158</v>
      </c>
      <c r="AQ3" s="0" t="s">
        <v>139</v>
      </c>
      <c r="AR3" s="0" t="s">
        <v>159</v>
      </c>
      <c r="AS3" s="0" t="s">
        <v>139</v>
      </c>
      <c r="AT3" s="0" t="s">
        <v>160</v>
      </c>
      <c r="AU3" s="0" t="s">
        <v>139</v>
      </c>
      <c r="AV3" s="0" t="s">
        <v>161</v>
      </c>
      <c r="AW3" s="0" t="s">
        <v>162</v>
      </c>
      <c r="AX3" s="0" t="s">
        <v>163</v>
      </c>
      <c r="AY3" s="0" t="s">
        <v>163</v>
      </c>
      <c r="AZ3" s="0" t="s">
        <v>164</v>
      </c>
      <c r="BA3" s="0" t="s">
        <v>165</v>
      </c>
      <c r="BB3" s="0" t="s">
        <v>166</v>
      </c>
      <c r="BC3" s="0" t="s">
        <v>167</v>
      </c>
      <c r="BD3" s="0" t="s">
        <v>143</v>
      </c>
      <c r="BE3" s="0" t="s">
        <v>168</v>
      </c>
      <c r="BF3" s="0" t="s">
        <v>147</v>
      </c>
      <c r="BG3" s="0" t="s">
        <v>169</v>
      </c>
      <c r="BH3" s="0" t="s">
        <v>142</v>
      </c>
      <c r="BI3" s="0" t="s">
        <v>142</v>
      </c>
      <c r="BJ3" s="0" t="s">
        <v>139</v>
      </c>
      <c r="BK3" s="0" t="s">
        <v>139</v>
      </c>
      <c r="BL3" s="0" t="s">
        <v>139</v>
      </c>
      <c r="BM3" s="0" t="s">
        <v>139</v>
      </c>
      <c r="BN3" s="0" t="s">
        <v>139</v>
      </c>
      <c r="BO3" s="0" t="s">
        <v>139</v>
      </c>
      <c r="BP3" s="0" t="s">
        <v>139</v>
      </c>
      <c r="BQ3" s="0" t="s">
        <v>139</v>
      </c>
      <c r="BR3" s="0" t="s">
        <v>170</v>
      </c>
      <c r="BS3" s="0" t="s">
        <v>171</v>
      </c>
      <c r="BT3" s="0" t="s">
        <v>171</v>
      </c>
      <c r="BU3" s="0" t="s">
        <v>139</v>
      </c>
      <c r="BV3" s="0" t="s">
        <v>172</v>
      </c>
      <c r="BW3" s="0" t="s">
        <v>173</v>
      </c>
      <c r="BX3" s="0" t="s">
        <v>139</v>
      </c>
      <c r="BY3" s="0" t="s">
        <v>174</v>
      </c>
      <c r="BZ3" s="0" t="s">
        <v>167</v>
      </c>
      <c r="CA3" s="0" t="s">
        <v>175</v>
      </c>
      <c r="CB3" s="0" t="s">
        <v>173</v>
      </c>
      <c r="CC3" s="0" t="s">
        <v>176</v>
      </c>
      <c r="CD3" s="0" t="s">
        <v>177</v>
      </c>
      <c r="CE3" s="0" t="s">
        <v>172</v>
      </c>
      <c r="CF3" s="0" t="s">
        <v>175</v>
      </c>
      <c r="CG3" s="0" t="s">
        <v>176</v>
      </c>
      <c r="CH3" s="0" t="s">
        <v>177</v>
      </c>
      <c r="CI3" s="0" t="s">
        <v>178</v>
      </c>
      <c r="CJ3" s="0" t="s">
        <v>179</v>
      </c>
    </row>
    <row r="4" customFormat="false" ht="12.8" hidden="false" customHeight="false" outlineLevel="0" collapsed="false">
      <c r="A4" s="0" t="s">
        <v>180</v>
      </c>
      <c r="B4" s="0" t="s">
        <v>181</v>
      </c>
      <c r="C4" s="0" t="s">
        <v>182</v>
      </c>
      <c r="D4" s="0" t="s">
        <v>182</v>
      </c>
      <c r="E4" s="0" t="s">
        <v>182</v>
      </c>
      <c r="F4" s="0" t="s">
        <v>182</v>
      </c>
      <c r="G4" s="0" t="s">
        <v>182</v>
      </c>
      <c r="H4" s="0" t="s">
        <v>182</v>
      </c>
      <c r="I4" s="0" t="s">
        <v>182</v>
      </c>
      <c r="J4" s="0" t="s">
        <v>183</v>
      </c>
      <c r="K4" s="0" t="s">
        <v>183</v>
      </c>
      <c r="L4" s="0" t="s">
        <v>183</v>
      </c>
      <c r="M4" s="0" t="s">
        <v>184</v>
      </c>
      <c r="N4" s="0" t="s">
        <v>184</v>
      </c>
      <c r="O4" s="0" t="s">
        <v>185</v>
      </c>
      <c r="P4" s="0" t="s">
        <v>186</v>
      </c>
      <c r="Q4" s="0" t="s">
        <v>186</v>
      </c>
      <c r="R4" s="0" t="s">
        <v>187</v>
      </c>
      <c r="S4" s="0" t="s">
        <v>188</v>
      </c>
      <c r="T4" s="0" t="s">
        <v>189</v>
      </c>
      <c r="U4" s="0" t="s">
        <v>190</v>
      </c>
      <c r="V4" s="0" t="s">
        <v>191</v>
      </c>
      <c r="W4" s="0" t="s">
        <v>192</v>
      </c>
      <c r="X4" s="0" t="s">
        <v>193</v>
      </c>
      <c r="Y4" s="0" t="s">
        <v>183</v>
      </c>
      <c r="Z4" s="0" t="s">
        <v>183</v>
      </c>
      <c r="AA4" s="0" t="s">
        <v>194</v>
      </c>
      <c r="AB4" s="0" t="s">
        <v>195</v>
      </c>
      <c r="AC4" s="0" t="s">
        <v>195</v>
      </c>
      <c r="AD4" s="0" t="s">
        <v>196</v>
      </c>
      <c r="AE4" s="0" t="s">
        <v>182</v>
      </c>
      <c r="AF4" s="0" t="s">
        <v>183</v>
      </c>
      <c r="AG4" s="0" t="s">
        <v>197</v>
      </c>
      <c r="AH4" s="0" t="s">
        <v>198</v>
      </c>
      <c r="AI4" s="0" t="s">
        <v>199</v>
      </c>
      <c r="AJ4" s="0" t="s">
        <v>187</v>
      </c>
      <c r="AK4" s="0" t="s">
        <v>197</v>
      </c>
      <c r="AL4" s="0" t="s">
        <v>199</v>
      </c>
      <c r="AM4" s="0" t="s">
        <v>199</v>
      </c>
      <c r="AN4" s="0" t="s">
        <v>183</v>
      </c>
      <c r="AO4" s="0" t="s">
        <v>200</v>
      </c>
      <c r="AP4" s="0" t="s">
        <v>182</v>
      </c>
      <c r="AQ4" s="0" t="s">
        <v>183</v>
      </c>
      <c r="AR4" s="0" t="s">
        <v>201</v>
      </c>
      <c r="AS4" s="0" t="s">
        <v>183</v>
      </c>
      <c r="AT4" s="0" t="s">
        <v>202</v>
      </c>
      <c r="AU4" s="0" t="s">
        <v>183</v>
      </c>
      <c r="AV4" s="0" t="s">
        <v>203</v>
      </c>
      <c r="AW4" s="0" t="s">
        <v>204</v>
      </c>
      <c r="AX4" s="0" t="s">
        <v>205</v>
      </c>
      <c r="AY4" s="0" t="s">
        <v>205</v>
      </c>
      <c r="AZ4" s="0" t="s">
        <v>206</v>
      </c>
      <c r="BA4" s="0" t="s">
        <v>207</v>
      </c>
      <c r="BB4" s="0" t="s">
        <v>198</v>
      </c>
      <c r="BC4" s="0" t="s">
        <v>208</v>
      </c>
      <c r="BD4" s="0" t="s">
        <v>209</v>
      </c>
      <c r="BE4" s="0" t="s">
        <v>210</v>
      </c>
      <c r="BF4" s="0" t="s">
        <v>197</v>
      </c>
      <c r="BG4" s="0" t="s">
        <v>211</v>
      </c>
      <c r="BH4" s="0" t="s">
        <v>212</v>
      </c>
      <c r="BI4" s="0" t="s">
        <v>212</v>
      </c>
      <c r="BJ4" s="0" t="s">
        <v>182</v>
      </c>
      <c r="BK4" s="0" t="s">
        <v>182</v>
      </c>
      <c r="BL4" s="0" t="s">
        <v>182</v>
      </c>
      <c r="BM4" s="0" t="s">
        <v>213</v>
      </c>
      <c r="BN4" s="0" t="s">
        <v>213</v>
      </c>
      <c r="BO4" s="0" t="s">
        <v>213</v>
      </c>
      <c r="BP4" s="0" t="s">
        <v>213</v>
      </c>
      <c r="BQ4" s="0" t="s">
        <v>182</v>
      </c>
      <c r="BR4" s="0" t="s">
        <v>188</v>
      </c>
      <c r="BS4" s="0" t="s">
        <v>214</v>
      </c>
      <c r="BT4" s="0" t="s">
        <v>214</v>
      </c>
      <c r="BU4" s="0" t="s">
        <v>183</v>
      </c>
      <c r="BV4" s="0" t="s">
        <v>215</v>
      </c>
      <c r="BW4" s="0" t="s">
        <v>216</v>
      </c>
      <c r="BX4" s="0" t="s">
        <v>183</v>
      </c>
      <c r="BY4" s="0" t="s">
        <v>217</v>
      </c>
      <c r="BZ4" s="0" t="s">
        <v>208</v>
      </c>
      <c r="CA4" s="0" t="s">
        <v>211</v>
      </c>
      <c r="CB4" s="0" t="s">
        <v>216</v>
      </c>
      <c r="CC4" s="0" t="s">
        <v>218</v>
      </c>
      <c r="CD4" s="0" t="s">
        <v>219</v>
      </c>
      <c r="CE4" s="0" t="s">
        <v>215</v>
      </c>
      <c r="CF4" s="0" t="s">
        <v>211</v>
      </c>
      <c r="CG4" s="0" t="s">
        <v>218</v>
      </c>
      <c r="CH4" s="0" t="s">
        <v>219</v>
      </c>
      <c r="CI4" s="0" t="s">
        <v>220</v>
      </c>
      <c r="CJ4" s="0" t="s">
        <v>221</v>
      </c>
    </row>
    <row r="5" customFormat="false" ht="12.8" hidden="false" customHeight="false" outlineLevel="0" collapsed="false">
      <c r="A5" s="0" t="s">
        <v>222</v>
      </c>
      <c r="B5" s="0" t="s">
        <v>223</v>
      </c>
      <c r="C5" s="0" t="s">
        <v>224</v>
      </c>
      <c r="D5" s="0" t="s">
        <v>224</v>
      </c>
      <c r="E5" s="0" t="s">
        <v>224</v>
      </c>
      <c r="F5" s="0" t="s">
        <v>224</v>
      </c>
      <c r="G5" s="0" t="s">
        <v>224</v>
      </c>
      <c r="H5" s="0" t="s">
        <v>224</v>
      </c>
      <c r="I5" s="0" t="s">
        <v>224</v>
      </c>
      <c r="J5" s="0" t="s">
        <v>224</v>
      </c>
      <c r="K5" s="0" t="s">
        <v>224</v>
      </c>
      <c r="L5" s="0" t="s">
        <v>224</v>
      </c>
      <c r="M5" s="0" t="s">
        <v>211</v>
      </c>
      <c r="N5" s="0" t="s">
        <v>211</v>
      </c>
      <c r="O5" s="0" t="s">
        <v>225</v>
      </c>
      <c r="P5" s="0" t="s">
        <v>224</v>
      </c>
      <c r="Q5" s="0" t="s">
        <v>224</v>
      </c>
      <c r="R5" s="0" t="s">
        <v>139</v>
      </c>
      <c r="S5" s="0" t="s">
        <v>226</v>
      </c>
      <c r="T5" s="0" t="s">
        <v>227</v>
      </c>
      <c r="U5" s="0" t="s">
        <v>228</v>
      </c>
      <c r="V5" s="0" t="s">
        <v>229</v>
      </c>
      <c r="W5" s="0" t="s">
        <v>230</v>
      </c>
      <c r="X5" s="0" t="s">
        <v>231</v>
      </c>
      <c r="Y5" s="0" t="s">
        <v>224</v>
      </c>
      <c r="Z5" s="0" t="s">
        <v>224</v>
      </c>
      <c r="AA5" s="0" t="s">
        <v>231</v>
      </c>
      <c r="AB5" s="0" t="s">
        <v>139</v>
      </c>
      <c r="AC5" s="0" t="s">
        <v>139</v>
      </c>
      <c r="AD5" s="0" t="s">
        <v>232</v>
      </c>
      <c r="AE5" s="0" t="s">
        <v>224</v>
      </c>
      <c r="AF5" s="0" t="s">
        <v>224</v>
      </c>
      <c r="AG5" s="0" t="s">
        <v>233</v>
      </c>
      <c r="AH5" s="0" t="s">
        <v>234</v>
      </c>
      <c r="AI5" s="0" t="s">
        <v>235</v>
      </c>
      <c r="AJ5" s="0" t="s">
        <v>232</v>
      </c>
      <c r="AK5" s="0" t="s">
        <v>236</v>
      </c>
      <c r="AL5" s="0" t="s">
        <v>235</v>
      </c>
      <c r="AM5" s="0" t="s">
        <v>235</v>
      </c>
      <c r="AN5" s="0" t="s">
        <v>224</v>
      </c>
      <c r="AO5" s="0" t="s">
        <v>237</v>
      </c>
      <c r="AP5" s="0" t="s">
        <v>238</v>
      </c>
      <c r="AQ5" s="0" t="s">
        <v>224</v>
      </c>
      <c r="AR5" s="0" t="s">
        <v>232</v>
      </c>
      <c r="AS5" s="0" t="s">
        <v>224</v>
      </c>
      <c r="AT5" s="0" t="s">
        <v>239</v>
      </c>
      <c r="AU5" s="0" t="s">
        <v>224</v>
      </c>
      <c r="AV5" s="0" t="s">
        <v>192</v>
      </c>
      <c r="AW5" s="0" t="s">
        <v>220</v>
      </c>
      <c r="AX5" s="0" t="s">
        <v>240</v>
      </c>
      <c r="AY5" s="0" t="s">
        <v>240</v>
      </c>
      <c r="AZ5" s="0" t="s">
        <v>235</v>
      </c>
      <c r="BA5" s="0" t="s">
        <v>210</v>
      </c>
      <c r="BB5" s="0" t="s">
        <v>192</v>
      </c>
      <c r="BC5" s="0" t="s">
        <v>232</v>
      </c>
      <c r="BD5" s="0" t="s">
        <v>216</v>
      </c>
      <c r="BE5" s="0" t="s">
        <v>229</v>
      </c>
      <c r="BF5" s="0" t="s">
        <v>241</v>
      </c>
      <c r="BG5" s="0" t="s">
        <v>242</v>
      </c>
      <c r="BH5" s="0" t="s">
        <v>243</v>
      </c>
      <c r="BI5" s="0" t="s">
        <v>243</v>
      </c>
      <c r="BJ5" s="0" t="s">
        <v>224</v>
      </c>
      <c r="BK5" s="0" t="s">
        <v>224</v>
      </c>
      <c r="BL5" s="0" t="s">
        <v>224</v>
      </c>
      <c r="BM5" s="0" t="s">
        <v>224</v>
      </c>
      <c r="BN5" s="0" t="s">
        <v>224</v>
      </c>
      <c r="BO5" s="0" t="s">
        <v>224</v>
      </c>
      <c r="BP5" s="0" t="s">
        <v>224</v>
      </c>
      <c r="BQ5" s="0" t="s">
        <v>224</v>
      </c>
      <c r="BR5" s="0" t="s">
        <v>244</v>
      </c>
      <c r="BS5" s="0" t="s">
        <v>223</v>
      </c>
      <c r="BT5" s="0" t="s">
        <v>223</v>
      </c>
      <c r="BU5" s="0" t="s">
        <v>224</v>
      </c>
      <c r="BV5" s="0" t="s">
        <v>245</v>
      </c>
      <c r="BW5" s="0" t="s">
        <v>246</v>
      </c>
      <c r="BX5" s="0" t="s">
        <v>224</v>
      </c>
      <c r="BY5" s="0" t="s">
        <v>247</v>
      </c>
      <c r="BZ5" s="0" t="s">
        <v>232</v>
      </c>
      <c r="CA5" s="0" t="s">
        <v>225</v>
      </c>
      <c r="CB5" s="0" t="s">
        <v>246</v>
      </c>
      <c r="CC5" s="0" t="s">
        <v>248</v>
      </c>
      <c r="CD5" s="0" t="s">
        <v>249</v>
      </c>
      <c r="CE5" s="0" t="s">
        <v>245</v>
      </c>
      <c r="CF5" s="0" t="s">
        <v>225</v>
      </c>
      <c r="CG5" s="0" t="s">
        <v>248</v>
      </c>
      <c r="CH5" s="0" t="s">
        <v>249</v>
      </c>
      <c r="CI5" s="0" t="s">
        <v>237</v>
      </c>
      <c r="CJ5" s="0" t="s">
        <v>230</v>
      </c>
    </row>
    <row r="6" customFormat="false" ht="12.8" hidden="false" customHeight="false" outlineLevel="0" collapsed="false">
      <c r="A6" s="0" t="s">
        <v>250</v>
      </c>
      <c r="B6" s="0" t="s">
        <v>251</v>
      </c>
      <c r="C6" s="0" t="s">
        <v>252</v>
      </c>
      <c r="D6" s="0" t="s">
        <v>252</v>
      </c>
      <c r="E6" s="0" t="s">
        <v>252</v>
      </c>
      <c r="F6" s="0" t="s">
        <v>252</v>
      </c>
      <c r="G6" s="0" t="s">
        <v>252</v>
      </c>
      <c r="H6" s="0" t="s">
        <v>252</v>
      </c>
      <c r="I6" s="0" t="s">
        <v>252</v>
      </c>
      <c r="J6" s="0" t="s">
        <v>253</v>
      </c>
      <c r="K6" s="0" t="s">
        <v>253</v>
      </c>
      <c r="L6" s="0" t="s">
        <v>253</v>
      </c>
      <c r="M6" s="0" t="s">
        <v>254</v>
      </c>
      <c r="N6" s="0" t="s">
        <v>254</v>
      </c>
      <c r="O6" s="0" t="s">
        <v>255</v>
      </c>
      <c r="P6" s="0" t="s">
        <v>256</v>
      </c>
      <c r="Q6" s="0" t="s">
        <v>256</v>
      </c>
      <c r="R6" s="0" t="s">
        <v>203</v>
      </c>
      <c r="S6" s="0" t="s">
        <v>257</v>
      </c>
      <c r="T6" s="0" t="s">
        <v>258</v>
      </c>
      <c r="U6" s="0" t="s">
        <v>259</v>
      </c>
      <c r="V6" s="0" t="s">
        <v>260</v>
      </c>
      <c r="W6" s="0" t="s">
        <v>261</v>
      </c>
      <c r="X6" s="0" t="s">
        <v>262</v>
      </c>
      <c r="Y6" s="0" t="s">
        <v>253</v>
      </c>
      <c r="Z6" s="0" t="s">
        <v>253</v>
      </c>
      <c r="AA6" s="0" t="s">
        <v>263</v>
      </c>
      <c r="AB6" s="0" t="s">
        <v>264</v>
      </c>
      <c r="AC6" s="0" t="s">
        <v>264</v>
      </c>
      <c r="AD6" s="0" t="s">
        <v>265</v>
      </c>
      <c r="AE6" s="0" t="s">
        <v>252</v>
      </c>
      <c r="AF6" s="0" t="s">
        <v>253</v>
      </c>
      <c r="AG6" s="0" t="s">
        <v>266</v>
      </c>
      <c r="AH6" s="0" t="s">
        <v>267</v>
      </c>
      <c r="AI6" s="0" t="s">
        <v>268</v>
      </c>
      <c r="AJ6" s="0" t="s">
        <v>269</v>
      </c>
      <c r="AK6" s="0" t="s">
        <v>270</v>
      </c>
      <c r="AL6" s="0" t="s">
        <v>268</v>
      </c>
      <c r="AM6" s="0" t="s">
        <v>268</v>
      </c>
      <c r="AN6" s="0" t="s">
        <v>253</v>
      </c>
      <c r="AO6" s="0" t="s">
        <v>271</v>
      </c>
      <c r="AP6" s="0" t="s">
        <v>270</v>
      </c>
      <c r="AQ6" s="0" t="s">
        <v>253</v>
      </c>
      <c r="AR6" s="0" t="s">
        <v>265</v>
      </c>
      <c r="AS6" s="0" t="s">
        <v>253</v>
      </c>
      <c r="AT6" s="0" t="s">
        <v>272</v>
      </c>
      <c r="AU6" s="0" t="s">
        <v>253</v>
      </c>
      <c r="AV6" s="0" t="s">
        <v>273</v>
      </c>
      <c r="AW6" s="0" t="s">
        <v>274</v>
      </c>
      <c r="AX6" s="0" t="s">
        <v>275</v>
      </c>
      <c r="AY6" s="0" t="s">
        <v>275</v>
      </c>
      <c r="AZ6" s="0" t="s">
        <v>276</v>
      </c>
      <c r="BA6" s="0" t="s">
        <v>277</v>
      </c>
      <c r="BB6" s="0" t="s">
        <v>273</v>
      </c>
      <c r="BC6" s="0" t="s">
        <v>265</v>
      </c>
      <c r="BD6" s="0" t="s">
        <v>278</v>
      </c>
      <c r="BE6" s="0" t="s">
        <v>279</v>
      </c>
      <c r="BF6" s="0" t="s">
        <v>280</v>
      </c>
      <c r="BG6" s="0" t="s">
        <v>281</v>
      </c>
      <c r="BH6" s="0" t="s">
        <v>282</v>
      </c>
      <c r="BI6" s="0" t="s">
        <v>282</v>
      </c>
      <c r="BJ6" s="0" t="s">
        <v>252</v>
      </c>
      <c r="BK6" s="0" t="s">
        <v>252</v>
      </c>
      <c r="BL6" s="0" t="s">
        <v>252</v>
      </c>
      <c r="BM6" s="0" t="s">
        <v>271</v>
      </c>
      <c r="BN6" s="0" t="s">
        <v>271</v>
      </c>
      <c r="BO6" s="0" t="s">
        <v>271</v>
      </c>
      <c r="BP6" s="0" t="s">
        <v>271</v>
      </c>
      <c r="BQ6" s="0" t="s">
        <v>252</v>
      </c>
      <c r="BR6" s="0" t="s">
        <v>283</v>
      </c>
      <c r="BS6" s="0" t="s">
        <v>284</v>
      </c>
      <c r="BT6" s="0" t="s">
        <v>284</v>
      </c>
      <c r="BU6" s="0" t="s">
        <v>253</v>
      </c>
      <c r="BV6" s="0" t="s">
        <v>285</v>
      </c>
      <c r="BW6" s="0" t="s">
        <v>286</v>
      </c>
      <c r="BX6" s="0" t="s">
        <v>253</v>
      </c>
      <c r="BY6" s="0" t="s">
        <v>287</v>
      </c>
      <c r="BZ6" s="0" t="s">
        <v>265</v>
      </c>
      <c r="CA6" s="0" t="s">
        <v>288</v>
      </c>
      <c r="CB6" s="0" t="s">
        <v>286</v>
      </c>
      <c r="CC6" s="0" t="s">
        <v>289</v>
      </c>
      <c r="CD6" s="0" t="s">
        <v>290</v>
      </c>
      <c r="CE6" s="0" t="s">
        <v>285</v>
      </c>
      <c r="CF6" s="0" t="s">
        <v>288</v>
      </c>
      <c r="CG6" s="0" t="s">
        <v>289</v>
      </c>
      <c r="CH6" s="0" t="s">
        <v>290</v>
      </c>
      <c r="CI6" s="0" t="s">
        <v>291</v>
      </c>
      <c r="CJ6" s="0" t="s">
        <v>261</v>
      </c>
    </row>
    <row r="7" customFormat="false" ht="12.8" hidden="false" customHeight="false" outlineLevel="0" collapsed="false">
      <c r="A7" s="0" t="s">
        <v>292</v>
      </c>
      <c r="B7" s="0" t="s">
        <v>223</v>
      </c>
      <c r="C7" s="0" t="s">
        <v>224</v>
      </c>
      <c r="D7" s="0" t="s">
        <v>224</v>
      </c>
      <c r="E7" s="0" t="s">
        <v>224</v>
      </c>
      <c r="F7" s="0" t="s">
        <v>224</v>
      </c>
      <c r="G7" s="0" t="s">
        <v>224</v>
      </c>
      <c r="H7" s="0" t="s">
        <v>224</v>
      </c>
      <c r="I7" s="0" t="s">
        <v>224</v>
      </c>
      <c r="J7" s="0" t="s">
        <v>224</v>
      </c>
      <c r="K7" s="0" t="s">
        <v>224</v>
      </c>
      <c r="L7" s="0" t="s">
        <v>224</v>
      </c>
      <c r="M7" s="0" t="s">
        <v>211</v>
      </c>
      <c r="N7" s="0" t="s">
        <v>211</v>
      </c>
      <c r="O7" s="0" t="s">
        <v>225</v>
      </c>
      <c r="P7" s="0" t="s">
        <v>224</v>
      </c>
      <c r="Q7" s="0" t="s">
        <v>224</v>
      </c>
      <c r="R7" s="0" t="s">
        <v>232</v>
      </c>
      <c r="S7" s="0" t="s">
        <v>242</v>
      </c>
      <c r="T7" s="0" t="s">
        <v>227</v>
      </c>
      <c r="U7" s="0" t="s">
        <v>228</v>
      </c>
      <c r="V7" s="0" t="s">
        <v>229</v>
      </c>
      <c r="W7" s="0" t="s">
        <v>293</v>
      </c>
      <c r="X7" s="0" t="s">
        <v>231</v>
      </c>
      <c r="Y7" s="0" t="s">
        <v>224</v>
      </c>
      <c r="Z7" s="0" t="s">
        <v>224</v>
      </c>
      <c r="AA7" s="0" t="s">
        <v>231</v>
      </c>
      <c r="AB7" s="0" t="s">
        <v>139</v>
      </c>
      <c r="AC7" s="0" t="s">
        <v>139</v>
      </c>
      <c r="AD7" s="0" t="s">
        <v>293</v>
      </c>
      <c r="AE7" s="0" t="s">
        <v>224</v>
      </c>
      <c r="AF7" s="0" t="s">
        <v>224</v>
      </c>
      <c r="AG7" s="0" t="s">
        <v>233</v>
      </c>
      <c r="AH7" s="0" t="s">
        <v>234</v>
      </c>
      <c r="AI7" s="0" t="s">
        <v>235</v>
      </c>
      <c r="AJ7" s="0" t="s">
        <v>232</v>
      </c>
      <c r="AK7" s="0" t="s">
        <v>212</v>
      </c>
      <c r="AL7" s="0" t="s">
        <v>235</v>
      </c>
      <c r="AM7" s="0" t="s">
        <v>235</v>
      </c>
      <c r="AN7" s="0" t="s">
        <v>224</v>
      </c>
      <c r="AO7" s="0" t="s">
        <v>237</v>
      </c>
      <c r="AP7" s="0" t="s">
        <v>269</v>
      </c>
      <c r="AQ7" s="0" t="s">
        <v>224</v>
      </c>
      <c r="AR7" s="0" t="s">
        <v>294</v>
      </c>
      <c r="AS7" s="0" t="s">
        <v>224</v>
      </c>
      <c r="AT7" s="0" t="s">
        <v>187</v>
      </c>
      <c r="AU7" s="0" t="s">
        <v>224</v>
      </c>
      <c r="AV7" s="0" t="s">
        <v>295</v>
      </c>
      <c r="AW7" s="0" t="s">
        <v>296</v>
      </c>
      <c r="AX7" s="0" t="s">
        <v>297</v>
      </c>
      <c r="AY7" s="0" t="s">
        <v>297</v>
      </c>
      <c r="AZ7" s="0" t="s">
        <v>235</v>
      </c>
      <c r="BA7" s="0" t="s">
        <v>298</v>
      </c>
      <c r="BB7" s="0" t="s">
        <v>192</v>
      </c>
      <c r="BC7" s="0" t="s">
        <v>232</v>
      </c>
      <c r="BD7" s="0" t="s">
        <v>294</v>
      </c>
      <c r="BE7" s="0" t="s">
        <v>299</v>
      </c>
      <c r="BF7" s="0" t="s">
        <v>233</v>
      </c>
      <c r="BG7" s="0" t="s">
        <v>184</v>
      </c>
      <c r="BH7" s="0" t="s">
        <v>243</v>
      </c>
      <c r="BI7" s="0" t="s">
        <v>243</v>
      </c>
      <c r="BJ7" s="0" t="s">
        <v>224</v>
      </c>
      <c r="BK7" s="0" t="s">
        <v>224</v>
      </c>
      <c r="BL7" s="0" t="s">
        <v>224</v>
      </c>
      <c r="BM7" s="0" t="s">
        <v>224</v>
      </c>
      <c r="BN7" s="0" t="s">
        <v>224</v>
      </c>
      <c r="BO7" s="0" t="s">
        <v>224</v>
      </c>
      <c r="BP7" s="0" t="s">
        <v>224</v>
      </c>
      <c r="BQ7" s="0" t="s">
        <v>224</v>
      </c>
      <c r="BR7" s="0" t="s">
        <v>211</v>
      </c>
      <c r="BS7" s="0" t="s">
        <v>223</v>
      </c>
      <c r="BT7" s="0" t="s">
        <v>223</v>
      </c>
      <c r="BU7" s="0" t="s">
        <v>224</v>
      </c>
      <c r="BV7" s="0" t="s">
        <v>300</v>
      </c>
      <c r="BW7" s="0" t="s">
        <v>301</v>
      </c>
      <c r="BX7" s="0" t="s">
        <v>224</v>
      </c>
      <c r="BY7" s="0" t="s">
        <v>247</v>
      </c>
      <c r="BZ7" s="0" t="s">
        <v>232</v>
      </c>
      <c r="CA7" s="0" t="s">
        <v>184</v>
      </c>
      <c r="CB7" s="0" t="s">
        <v>301</v>
      </c>
      <c r="CC7" s="0" t="s">
        <v>248</v>
      </c>
      <c r="CD7" s="0" t="s">
        <v>249</v>
      </c>
      <c r="CE7" s="0" t="s">
        <v>300</v>
      </c>
      <c r="CF7" s="0" t="s">
        <v>184</v>
      </c>
      <c r="CG7" s="0" t="s">
        <v>248</v>
      </c>
      <c r="CH7" s="0" t="s">
        <v>249</v>
      </c>
      <c r="CI7" s="0" t="s">
        <v>302</v>
      </c>
      <c r="CJ7" s="0" t="s">
        <v>240</v>
      </c>
    </row>
    <row r="8" customFormat="false" ht="12.8" hidden="false" customHeight="false" outlineLevel="0" collapsed="false">
      <c r="A8" s="0" t="s">
        <v>303</v>
      </c>
      <c r="B8" s="0" t="s">
        <v>304</v>
      </c>
      <c r="C8" s="0" t="s">
        <v>305</v>
      </c>
      <c r="D8" s="0" t="s">
        <v>306</v>
      </c>
      <c r="E8" s="0" t="s">
        <v>306</v>
      </c>
      <c r="F8" s="0" t="s">
        <v>306</v>
      </c>
      <c r="G8" s="0" t="s">
        <v>306</v>
      </c>
      <c r="H8" s="0" t="s">
        <v>305</v>
      </c>
      <c r="I8" s="0" t="s">
        <v>306</v>
      </c>
      <c r="J8" s="0" t="s">
        <v>305</v>
      </c>
      <c r="K8" s="0" t="s">
        <v>305</v>
      </c>
      <c r="L8" s="0" t="s">
        <v>305</v>
      </c>
      <c r="M8" s="0" t="s">
        <v>307</v>
      </c>
      <c r="N8" s="0" t="s">
        <v>307</v>
      </c>
      <c r="O8" s="0" t="s">
        <v>308</v>
      </c>
      <c r="P8" s="0" t="s">
        <v>306</v>
      </c>
      <c r="Q8" s="0" t="s">
        <v>306</v>
      </c>
      <c r="R8" s="0" t="s">
        <v>309</v>
      </c>
      <c r="S8" s="0" t="s">
        <v>310</v>
      </c>
      <c r="T8" s="0" t="s">
        <v>311</v>
      </c>
      <c r="U8" s="0" t="s">
        <v>312</v>
      </c>
      <c r="V8" s="0" t="s">
        <v>313</v>
      </c>
      <c r="W8" s="0" t="s">
        <v>314</v>
      </c>
      <c r="X8" s="0" t="s">
        <v>315</v>
      </c>
      <c r="Y8" s="0" t="s">
        <v>306</v>
      </c>
      <c r="Z8" s="0" t="s">
        <v>306</v>
      </c>
      <c r="AA8" s="0" t="s">
        <v>316</v>
      </c>
      <c r="AB8" s="0" t="s">
        <v>317</v>
      </c>
      <c r="AC8" s="0" t="s">
        <v>317</v>
      </c>
      <c r="AD8" s="0" t="s">
        <v>318</v>
      </c>
      <c r="AE8" s="0" t="s">
        <v>305</v>
      </c>
      <c r="AF8" s="0" t="s">
        <v>305</v>
      </c>
      <c r="AG8" s="0" t="s">
        <v>319</v>
      </c>
      <c r="AH8" s="0" t="s">
        <v>320</v>
      </c>
      <c r="AI8" s="0" t="s">
        <v>321</v>
      </c>
      <c r="AJ8" s="0" t="s">
        <v>322</v>
      </c>
      <c r="AK8" s="0" t="s">
        <v>323</v>
      </c>
      <c r="AL8" s="0" t="s">
        <v>324</v>
      </c>
      <c r="AM8" s="0" t="s">
        <v>324</v>
      </c>
      <c r="AN8" s="0" t="s">
        <v>305</v>
      </c>
      <c r="AO8" s="0" t="s">
        <v>325</v>
      </c>
      <c r="AP8" s="0" t="s">
        <v>326</v>
      </c>
      <c r="AQ8" s="0" t="s">
        <v>305</v>
      </c>
      <c r="AR8" s="0" t="s">
        <v>327</v>
      </c>
      <c r="AS8" s="0" t="s">
        <v>306</v>
      </c>
      <c r="AT8" s="0" t="s">
        <v>328</v>
      </c>
      <c r="AU8" s="0" t="s">
        <v>306</v>
      </c>
      <c r="AV8" s="0" t="s">
        <v>329</v>
      </c>
      <c r="AW8" s="0" t="s">
        <v>330</v>
      </c>
      <c r="AX8" s="0" t="s">
        <v>331</v>
      </c>
      <c r="AY8" s="0" t="s">
        <v>331</v>
      </c>
      <c r="AZ8" s="0" t="s">
        <v>332</v>
      </c>
      <c r="BA8" s="0" t="s">
        <v>333</v>
      </c>
      <c r="BB8" s="0" t="s">
        <v>334</v>
      </c>
      <c r="BC8" s="0" t="s">
        <v>335</v>
      </c>
      <c r="BD8" s="0" t="s">
        <v>336</v>
      </c>
      <c r="BE8" s="0" t="s">
        <v>337</v>
      </c>
      <c r="BF8" s="0" t="s">
        <v>338</v>
      </c>
      <c r="BG8" s="0" t="s">
        <v>339</v>
      </c>
      <c r="BH8" s="0" t="s">
        <v>340</v>
      </c>
      <c r="BI8" s="0" t="s">
        <v>340</v>
      </c>
      <c r="BJ8" s="0" t="s">
        <v>306</v>
      </c>
      <c r="BK8" s="0" t="s">
        <v>305</v>
      </c>
      <c r="BL8" s="0" t="s">
        <v>305</v>
      </c>
      <c r="BM8" s="0" t="s">
        <v>306</v>
      </c>
      <c r="BN8" s="0" t="s">
        <v>306</v>
      </c>
      <c r="BO8" s="0" t="s">
        <v>306</v>
      </c>
      <c r="BP8" s="0" t="s">
        <v>306</v>
      </c>
      <c r="BQ8" s="0" t="s">
        <v>305</v>
      </c>
      <c r="BR8" s="0" t="s">
        <v>341</v>
      </c>
      <c r="BS8" s="0" t="s">
        <v>342</v>
      </c>
      <c r="BT8" s="0" t="s">
        <v>342</v>
      </c>
      <c r="BU8" s="0" t="s">
        <v>306</v>
      </c>
      <c r="BV8" s="0" t="s">
        <v>343</v>
      </c>
      <c r="BW8" s="0" t="s">
        <v>344</v>
      </c>
      <c r="BX8" s="0" t="s">
        <v>306</v>
      </c>
      <c r="BY8" s="0" t="s">
        <v>345</v>
      </c>
      <c r="BZ8" s="0" t="s">
        <v>335</v>
      </c>
      <c r="CA8" s="0" t="s">
        <v>346</v>
      </c>
      <c r="CB8" s="0" t="s">
        <v>344</v>
      </c>
      <c r="CC8" s="0" t="s">
        <v>347</v>
      </c>
      <c r="CD8" s="0" t="s">
        <v>348</v>
      </c>
      <c r="CE8" s="0" t="s">
        <v>343</v>
      </c>
      <c r="CF8" s="0" t="s">
        <v>346</v>
      </c>
      <c r="CG8" s="0" t="s">
        <v>347</v>
      </c>
      <c r="CH8" s="0" t="s">
        <v>348</v>
      </c>
      <c r="CI8" s="0" t="s">
        <v>349</v>
      </c>
      <c r="CJ8" s="0" t="s">
        <v>350</v>
      </c>
    </row>
    <row r="9" customFormat="false" ht="12.8" hidden="false" customHeight="false" outlineLevel="0" collapsed="false">
      <c r="A9" s="0" t="s">
        <v>351</v>
      </c>
      <c r="B9" s="0" t="s">
        <v>352</v>
      </c>
      <c r="C9" s="0" t="s">
        <v>353</v>
      </c>
      <c r="D9" s="0" t="s">
        <v>354</v>
      </c>
      <c r="E9" s="0" t="s">
        <v>354</v>
      </c>
      <c r="F9" s="0" t="s">
        <v>355</v>
      </c>
      <c r="G9" s="0" t="s">
        <v>355</v>
      </c>
      <c r="H9" s="0" t="s">
        <v>356</v>
      </c>
      <c r="I9" s="0" t="s">
        <v>357</v>
      </c>
      <c r="J9" s="0" t="s">
        <v>358</v>
      </c>
      <c r="K9" s="0" t="s">
        <v>358</v>
      </c>
      <c r="L9" s="0" t="s">
        <v>359</v>
      </c>
      <c r="M9" s="0" t="s">
        <v>360</v>
      </c>
      <c r="N9" s="0" t="s">
        <v>360</v>
      </c>
      <c r="O9" s="0" t="s">
        <v>361</v>
      </c>
      <c r="P9" s="0" t="s">
        <v>362</v>
      </c>
      <c r="Q9" s="0" t="s">
        <v>362</v>
      </c>
      <c r="R9" s="0" t="s">
        <v>363</v>
      </c>
      <c r="S9" s="0" t="s">
        <v>364</v>
      </c>
      <c r="T9" s="0" t="s">
        <v>365</v>
      </c>
      <c r="U9" s="0" t="s">
        <v>366</v>
      </c>
      <c r="V9" s="0" t="s">
        <v>367</v>
      </c>
      <c r="W9" s="0" t="s">
        <v>368</v>
      </c>
      <c r="X9" s="0" t="s">
        <v>369</v>
      </c>
      <c r="Y9" s="0" t="s">
        <v>370</v>
      </c>
      <c r="Z9" s="0" t="s">
        <v>371</v>
      </c>
      <c r="AA9" s="0" t="s">
        <v>372</v>
      </c>
      <c r="AB9" s="0" t="s">
        <v>373</v>
      </c>
      <c r="AC9" s="0" t="s">
        <v>373</v>
      </c>
      <c r="AD9" s="0" t="s">
        <v>374</v>
      </c>
      <c r="AE9" s="0" t="s">
        <v>375</v>
      </c>
      <c r="AF9" s="0" t="s">
        <v>376</v>
      </c>
      <c r="AG9" s="0" t="s">
        <v>377</v>
      </c>
      <c r="AH9" s="0" t="s">
        <v>378</v>
      </c>
      <c r="AI9" s="0" t="s">
        <v>379</v>
      </c>
      <c r="AJ9" s="0" t="s">
        <v>380</v>
      </c>
      <c r="AK9" s="0" t="s">
        <v>381</v>
      </c>
      <c r="AL9" s="0" t="s">
        <v>382</v>
      </c>
      <c r="AM9" s="0" t="s">
        <v>382</v>
      </c>
      <c r="AN9" s="0" t="s">
        <v>383</v>
      </c>
      <c r="AO9" s="0" t="s">
        <v>384</v>
      </c>
      <c r="AP9" s="0" t="s">
        <v>385</v>
      </c>
      <c r="AQ9" s="0" t="s">
        <v>386</v>
      </c>
      <c r="AR9" s="0" t="s">
        <v>387</v>
      </c>
      <c r="AS9" s="0" t="s">
        <v>388</v>
      </c>
      <c r="AT9" s="0" t="s">
        <v>389</v>
      </c>
      <c r="AU9" s="0" t="s">
        <v>390</v>
      </c>
      <c r="AV9" s="0" t="s">
        <v>391</v>
      </c>
      <c r="AW9" s="0" t="s">
        <v>392</v>
      </c>
      <c r="AX9" s="0" t="s">
        <v>393</v>
      </c>
      <c r="AY9" s="0" t="s">
        <v>393</v>
      </c>
      <c r="AZ9" s="0" t="s">
        <v>394</v>
      </c>
      <c r="BA9" s="0" t="s">
        <v>395</v>
      </c>
      <c r="BB9" s="0" t="s">
        <v>396</v>
      </c>
      <c r="BC9" s="0" t="s">
        <v>397</v>
      </c>
      <c r="BD9" s="0" t="s">
        <v>398</v>
      </c>
      <c r="BE9" s="0" t="s">
        <v>399</v>
      </c>
      <c r="BF9" s="0" t="s">
        <v>400</v>
      </c>
      <c r="BG9" s="0" t="s">
        <v>401</v>
      </c>
      <c r="BH9" s="0" t="s">
        <v>402</v>
      </c>
      <c r="BI9" s="0" t="s">
        <v>402</v>
      </c>
      <c r="BJ9" s="0" t="s">
        <v>403</v>
      </c>
      <c r="BK9" s="0" t="s">
        <v>404</v>
      </c>
      <c r="BL9" s="0" t="s">
        <v>404</v>
      </c>
      <c r="BM9" s="0" t="s">
        <v>405</v>
      </c>
      <c r="BN9" s="0" t="s">
        <v>406</v>
      </c>
      <c r="BO9" s="0" t="s">
        <v>405</v>
      </c>
      <c r="BP9" s="0" t="s">
        <v>406</v>
      </c>
      <c r="BQ9" s="0" t="s">
        <v>407</v>
      </c>
      <c r="BR9" s="0" t="s">
        <v>408</v>
      </c>
      <c r="BS9" s="0" t="s">
        <v>409</v>
      </c>
      <c r="BT9" s="0" t="s">
        <v>409</v>
      </c>
      <c r="BU9" s="0" t="s">
        <v>410</v>
      </c>
      <c r="BV9" s="0" t="s">
        <v>411</v>
      </c>
      <c r="BW9" s="0" t="s">
        <v>412</v>
      </c>
      <c r="BX9" s="0" t="s">
        <v>413</v>
      </c>
      <c r="BY9" s="0" t="s">
        <v>414</v>
      </c>
      <c r="BZ9" s="0" t="s">
        <v>397</v>
      </c>
      <c r="CA9" s="0" t="s">
        <v>415</v>
      </c>
      <c r="CB9" s="0" t="s">
        <v>412</v>
      </c>
      <c r="CC9" s="0" t="s">
        <v>416</v>
      </c>
      <c r="CD9" s="0" t="s">
        <v>417</v>
      </c>
      <c r="CE9" s="0" t="s">
        <v>411</v>
      </c>
      <c r="CF9" s="0" t="s">
        <v>415</v>
      </c>
      <c r="CG9" s="0" t="s">
        <v>416</v>
      </c>
      <c r="CH9" s="0" t="s">
        <v>417</v>
      </c>
      <c r="CI9" s="0" t="s">
        <v>418</v>
      </c>
      <c r="CJ9" s="0" t="s">
        <v>419</v>
      </c>
    </row>
    <row r="10" customFormat="false" ht="12.8" hidden="false" customHeight="false" outlineLevel="0" collapsed="false">
      <c r="A10" s="0" t="s">
        <v>420</v>
      </c>
      <c r="B10" s="0" t="s">
        <v>138</v>
      </c>
      <c r="C10" s="0" t="s">
        <v>139</v>
      </c>
      <c r="D10" s="0" t="s">
        <v>139</v>
      </c>
      <c r="E10" s="0" t="s">
        <v>139</v>
      </c>
      <c r="F10" s="0" t="s">
        <v>139</v>
      </c>
      <c r="G10" s="0" t="s">
        <v>139</v>
      </c>
      <c r="H10" s="0" t="s">
        <v>139</v>
      </c>
      <c r="I10" s="0" t="s">
        <v>139</v>
      </c>
      <c r="J10" s="0" t="s">
        <v>139</v>
      </c>
      <c r="K10" s="0" t="s">
        <v>139</v>
      </c>
      <c r="L10" s="0" t="s">
        <v>139</v>
      </c>
      <c r="M10" s="0" t="s">
        <v>140</v>
      </c>
      <c r="N10" s="0" t="s">
        <v>140</v>
      </c>
      <c r="O10" s="0" t="s">
        <v>141</v>
      </c>
      <c r="P10" s="0" t="s">
        <v>139</v>
      </c>
      <c r="Q10" s="0" t="s">
        <v>139</v>
      </c>
      <c r="R10" s="0" t="s">
        <v>421</v>
      </c>
      <c r="S10" s="0" t="s">
        <v>422</v>
      </c>
      <c r="T10" s="0" t="s">
        <v>144</v>
      </c>
      <c r="U10" s="0" t="s">
        <v>145</v>
      </c>
      <c r="V10" s="0" t="s">
        <v>146</v>
      </c>
      <c r="W10" s="0" t="s">
        <v>423</v>
      </c>
      <c r="X10" s="0" t="s">
        <v>148</v>
      </c>
      <c r="Y10" s="0" t="s">
        <v>139</v>
      </c>
      <c r="Z10" s="0" t="s">
        <v>139</v>
      </c>
      <c r="AA10" s="0" t="s">
        <v>149</v>
      </c>
      <c r="AB10" s="0" t="s">
        <v>150</v>
      </c>
      <c r="AC10" s="0" t="s">
        <v>150</v>
      </c>
      <c r="AD10" s="0" t="s">
        <v>424</v>
      </c>
      <c r="AE10" s="0" t="s">
        <v>139</v>
      </c>
      <c r="AF10" s="0" t="s">
        <v>139</v>
      </c>
      <c r="AG10" s="0" t="s">
        <v>152</v>
      </c>
      <c r="AH10" s="0" t="s">
        <v>153</v>
      </c>
      <c r="AI10" s="0" t="s">
        <v>154</v>
      </c>
      <c r="AJ10" s="0" t="s">
        <v>155</v>
      </c>
      <c r="AK10" s="0" t="s">
        <v>425</v>
      </c>
      <c r="AL10" s="0" t="s">
        <v>154</v>
      </c>
      <c r="AM10" s="0" t="s">
        <v>154</v>
      </c>
      <c r="AN10" s="0" t="s">
        <v>139</v>
      </c>
      <c r="AO10" s="0" t="s">
        <v>157</v>
      </c>
      <c r="AP10" s="0" t="s">
        <v>426</v>
      </c>
      <c r="AQ10" s="0" t="s">
        <v>139</v>
      </c>
      <c r="AR10" s="0" t="s">
        <v>427</v>
      </c>
      <c r="AS10" s="0" t="s">
        <v>139</v>
      </c>
      <c r="AT10" s="0" t="s">
        <v>428</v>
      </c>
      <c r="AU10" s="0" t="s">
        <v>139</v>
      </c>
      <c r="AV10" s="0" t="s">
        <v>429</v>
      </c>
      <c r="AW10" s="0" t="s">
        <v>430</v>
      </c>
      <c r="AX10" s="0" t="s">
        <v>431</v>
      </c>
      <c r="AY10" s="0" t="s">
        <v>431</v>
      </c>
      <c r="AZ10" s="0" t="s">
        <v>164</v>
      </c>
      <c r="BA10" s="0" t="s">
        <v>432</v>
      </c>
      <c r="BB10" s="0" t="s">
        <v>166</v>
      </c>
      <c r="BC10" s="0" t="s">
        <v>167</v>
      </c>
      <c r="BD10" s="0" t="s">
        <v>433</v>
      </c>
      <c r="BE10" s="0" t="s">
        <v>434</v>
      </c>
      <c r="BF10" s="0" t="s">
        <v>435</v>
      </c>
      <c r="BG10" s="0" t="s">
        <v>436</v>
      </c>
      <c r="BH10" s="0" t="s">
        <v>142</v>
      </c>
      <c r="BI10" s="0" t="s">
        <v>142</v>
      </c>
      <c r="BJ10" s="0" t="s">
        <v>139</v>
      </c>
      <c r="BK10" s="0" t="s">
        <v>139</v>
      </c>
      <c r="BL10" s="0" t="s">
        <v>139</v>
      </c>
      <c r="BM10" s="0" t="s">
        <v>139</v>
      </c>
      <c r="BN10" s="0" t="s">
        <v>139</v>
      </c>
      <c r="BO10" s="0" t="s">
        <v>139</v>
      </c>
      <c r="BP10" s="0" t="s">
        <v>139</v>
      </c>
      <c r="BQ10" s="0" t="s">
        <v>139</v>
      </c>
      <c r="BR10" s="0" t="s">
        <v>437</v>
      </c>
      <c r="BS10" s="0" t="s">
        <v>171</v>
      </c>
      <c r="BT10" s="0" t="s">
        <v>171</v>
      </c>
      <c r="BU10" s="0" t="s">
        <v>139</v>
      </c>
      <c r="BV10" s="0" t="s">
        <v>438</v>
      </c>
      <c r="BW10" s="0" t="s">
        <v>439</v>
      </c>
      <c r="BX10" s="0" t="s">
        <v>139</v>
      </c>
      <c r="BY10" s="0" t="s">
        <v>174</v>
      </c>
      <c r="BZ10" s="0" t="s">
        <v>167</v>
      </c>
      <c r="CA10" s="0" t="s">
        <v>440</v>
      </c>
      <c r="CB10" s="0" t="s">
        <v>439</v>
      </c>
      <c r="CC10" s="0" t="s">
        <v>176</v>
      </c>
      <c r="CD10" s="0" t="s">
        <v>177</v>
      </c>
      <c r="CE10" s="0" t="s">
        <v>438</v>
      </c>
      <c r="CF10" s="0" t="s">
        <v>440</v>
      </c>
      <c r="CG10" s="0" t="s">
        <v>176</v>
      </c>
      <c r="CH10" s="0" t="s">
        <v>177</v>
      </c>
      <c r="CI10" s="0" t="s">
        <v>441</v>
      </c>
      <c r="CJ10" s="0" t="s">
        <v>143</v>
      </c>
    </row>
    <row r="11" customFormat="false" ht="12.8" hidden="false" customHeight="false" outlineLevel="0" collapsed="false">
      <c r="A11" s="0" t="s">
        <v>442</v>
      </c>
      <c r="B11" s="0" t="s">
        <v>138</v>
      </c>
      <c r="C11" s="0" t="s">
        <v>139</v>
      </c>
      <c r="D11" s="0" t="s">
        <v>139</v>
      </c>
      <c r="E11" s="0" t="s">
        <v>139</v>
      </c>
      <c r="F11" s="0" t="s">
        <v>139</v>
      </c>
      <c r="G11" s="0" t="s">
        <v>139</v>
      </c>
      <c r="H11" s="0" t="s">
        <v>139</v>
      </c>
      <c r="I11" s="0" t="s">
        <v>139</v>
      </c>
      <c r="J11" s="0" t="s">
        <v>139</v>
      </c>
      <c r="K11" s="0" t="s">
        <v>139</v>
      </c>
      <c r="L11" s="0" t="s">
        <v>139</v>
      </c>
      <c r="M11" s="0" t="s">
        <v>140</v>
      </c>
      <c r="N11" s="0" t="s">
        <v>140</v>
      </c>
      <c r="O11" s="0" t="s">
        <v>141</v>
      </c>
      <c r="P11" s="0" t="s">
        <v>139</v>
      </c>
      <c r="Q11" s="0" t="s">
        <v>139</v>
      </c>
      <c r="R11" s="0" t="s">
        <v>155</v>
      </c>
      <c r="S11" s="0" t="s">
        <v>443</v>
      </c>
      <c r="T11" s="0" t="s">
        <v>144</v>
      </c>
      <c r="U11" s="0" t="s">
        <v>145</v>
      </c>
      <c r="V11" s="0" t="s">
        <v>146</v>
      </c>
      <c r="W11" s="0" t="s">
        <v>444</v>
      </c>
      <c r="X11" s="0" t="s">
        <v>148</v>
      </c>
      <c r="Y11" s="0" t="s">
        <v>139</v>
      </c>
      <c r="Z11" s="0" t="s">
        <v>139</v>
      </c>
      <c r="AA11" s="0" t="s">
        <v>149</v>
      </c>
      <c r="AB11" s="0" t="s">
        <v>150</v>
      </c>
      <c r="AC11" s="0" t="s">
        <v>150</v>
      </c>
      <c r="AD11" s="0" t="s">
        <v>445</v>
      </c>
      <c r="AE11" s="0" t="s">
        <v>139</v>
      </c>
      <c r="AF11" s="0" t="s">
        <v>139</v>
      </c>
      <c r="AG11" s="0" t="s">
        <v>152</v>
      </c>
      <c r="AH11" s="0" t="s">
        <v>153</v>
      </c>
      <c r="AI11" s="0" t="s">
        <v>154</v>
      </c>
      <c r="AJ11" s="0" t="s">
        <v>155</v>
      </c>
      <c r="AK11" s="0" t="s">
        <v>446</v>
      </c>
      <c r="AL11" s="0" t="s">
        <v>154</v>
      </c>
      <c r="AM11" s="0" t="s">
        <v>154</v>
      </c>
      <c r="AN11" s="0" t="s">
        <v>139</v>
      </c>
      <c r="AO11" s="0" t="s">
        <v>157</v>
      </c>
      <c r="AP11" s="0" t="s">
        <v>447</v>
      </c>
      <c r="AQ11" s="0" t="s">
        <v>139</v>
      </c>
      <c r="AR11" s="0" t="s">
        <v>159</v>
      </c>
      <c r="AS11" s="0" t="s">
        <v>139</v>
      </c>
      <c r="AT11" s="0" t="s">
        <v>448</v>
      </c>
      <c r="AU11" s="0" t="s">
        <v>139</v>
      </c>
      <c r="AV11" s="0" t="s">
        <v>449</v>
      </c>
      <c r="AW11" s="0" t="s">
        <v>450</v>
      </c>
      <c r="AX11" s="0" t="s">
        <v>451</v>
      </c>
      <c r="AY11" s="0" t="s">
        <v>451</v>
      </c>
      <c r="AZ11" s="0" t="s">
        <v>164</v>
      </c>
      <c r="BA11" s="0" t="s">
        <v>452</v>
      </c>
      <c r="BB11" s="0" t="s">
        <v>166</v>
      </c>
      <c r="BC11" s="0" t="s">
        <v>167</v>
      </c>
      <c r="BD11" s="0" t="s">
        <v>453</v>
      </c>
      <c r="BE11" s="0" t="s">
        <v>168</v>
      </c>
      <c r="BF11" s="0" t="s">
        <v>152</v>
      </c>
      <c r="BG11" s="0" t="s">
        <v>454</v>
      </c>
      <c r="BH11" s="0" t="s">
        <v>142</v>
      </c>
      <c r="BI11" s="0" t="s">
        <v>142</v>
      </c>
      <c r="BJ11" s="0" t="s">
        <v>139</v>
      </c>
      <c r="BK11" s="0" t="s">
        <v>139</v>
      </c>
      <c r="BL11" s="0" t="s">
        <v>139</v>
      </c>
      <c r="BM11" s="0" t="s">
        <v>139</v>
      </c>
      <c r="BN11" s="0" t="s">
        <v>139</v>
      </c>
      <c r="BO11" s="0" t="s">
        <v>139</v>
      </c>
      <c r="BP11" s="0" t="s">
        <v>139</v>
      </c>
      <c r="BQ11" s="0" t="s">
        <v>139</v>
      </c>
      <c r="BR11" s="0" t="s">
        <v>147</v>
      </c>
      <c r="BS11" s="0" t="s">
        <v>171</v>
      </c>
      <c r="BT11" s="0" t="s">
        <v>171</v>
      </c>
      <c r="BU11" s="0" t="s">
        <v>139</v>
      </c>
      <c r="BV11" s="0" t="s">
        <v>455</v>
      </c>
      <c r="BW11" s="0" t="s">
        <v>456</v>
      </c>
      <c r="BX11" s="0" t="s">
        <v>139</v>
      </c>
      <c r="BY11" s="0" t="s">
        <v>174</v>
      </c>
      <c r="BZ11" s="0" t="s">
        <v>167</v>
      </c>
      <c r="CA11" s="0" t="s">
        <v>454</v>
      </c>
      <c r="CB11" s="0" t="s">
        <v>456</v>
      </c>
      <c r="CC11" s="0" t="s">
        <v>176</v>
      </c>
      <c r="CD11" s="0" t="s">
        <v>177</v>
      </c>
      <c r="CE11" s="0" t="s">
        <v>455</v>
      </c>
      <c r="CF11" s="0" t="s">
        <v>454</v>
      </c>
      <c r="CG11" s="0" t="s">
        <v>176</v>
      </c>
      <c r="CH11" s="0" t="s">
        <v>177</v>
      </c>
      <c r="CI11" s="0" t="s">
        <v>457</v>
      </c>
      <c r="CJ11" s="0" t="s">
        <v>458</v>
      </c>
    </row>
    <row r="12" customFormat="false" ht="12.8" hidden="false" customHeight="false" outlineLevel="0" collapsed="false">
      <c r="A12" s="0" t="s">
        <v>459</v>
      </c>
      <c r="B12" s="0" t="s">
        <v>460</v>
      </c>
      <c r="C12" s="0" t="s">
        <v>139</v>
      </c>
      <c r="D12" s="0" t="s">
        <v>139</v>
      </c>
      <c r="E12" s="0" t="s">
        <v>139</v>
      </c>
      <c r="F12" s="0" t="s">
        <v>139</v>
      </c>
      <c r="G12" s="0" t="s">
        <v>139</v>
      </c>
      <c r="H12" s="0" t="s">
        <v>139</v>
      </c>
      <c r="I12" s="0" t="s">
        <v>139</v>
      </c>
      <c r="J12" s="0" t="s">
        <v>139</v>
      </c>
      <c r="K12" s="0" t="s">
        <v>139</v>
      </c>
      <c r="L12" s="0" t="s">
        <v>139</v>
      </c>
      <c r="M12" s="0" t="s">
        <v>461</v>
      </c>
      <c r="N12" s="0" t="s">
        <v>461</v>
      </c>
      <c r="O12" s="0" t="s">
        <v>462</v>
      </c>
      <c r="P12" s="0" t="s">
        <v>139</v>
      </c>
      <c r="Q12" s="0" t="s">
        <v>139</v>
      </c>
      <c r="R12" s="0" t="s">
        <v>463</v>
      </c>
      <c r="S12" s="0" t="s">
        <v>464</v>
      </c>
      <c r="T12" s="0" t="s">
        <v>465</v>
      </c>
      <c r="U12" s="0" t="s">
        <v>466</v>
      </c>
      <c r="V12" s="0" t="s">
        <v>467</v>
      </c>
      <c r="W12" s="0" t="s">
        <v>468</v>
      </c>
      <c r="X12" s="0" t="s">
        <v>469</v>
      </c>
      <c r="Y12" s="0" t="s">
        <v>139</v>
      </c>
      <c r="Z12" s="0" t="s">
        <v>139</v>
      </c>
      <c r="AA12" s="0" t="s">
        <v>470</v>
      </c>
      <c r="AB12" s="0" t="s">
        <v>471</v>
      </c>
      <c r="AC12" s="0" t="s">
        <v>471</v>
      </c>
      <c r="AD12" s="0" t="s">
        <v>472</v>
      </c>
      <c r="AE12" s="0" t="s">
        <v>139</v>
      </c>
      <c r="AF12" s="0" t="s">
        <v>139</v>
      </c>
      <c r="AG12" s="0" t="s">
        <v>473</v>
      </c>
      <c r="AH12" s="0" t="s">
        <v>474</v>
      </c>
      <c r="AI12" s="0" t="s">
        <v>475</v>
      </c>
      <c r="AJ12" s="0" t="s">
        <v>476</v>
      </c>
      <c r="AK12" s="0" t="s">
        <v>477</v>
      </c>
      <c r="AL12" s="0" t="s">
        <v>478</v>
      </c>
      <c r="AM12" s="0" t="s">
        <v>478</v>
      </c>
      <c r="AN12" s="0" t="s">
        <v>139</v>
      </c>
      <c r="AO12" s="0" t="s">
        <v>479</v>
      </c>
      <c r="AP12" s="0" t="s">
        <v>480</v>
      </c>
      <c r="AQ12" s="0" t="s">
        <v>139</v>
      </c>
      <c r="AR12" s="0" t="s">
        <v>481</v>
      </c>
      <c r="AS12" s="0" t="s">
        <v>139</v>
      </c>
      <c r="AT12" s="0" t="s">
        <v>482</v>
      </c>
      <c r="AU12" s="0" t="s">
        <v>139</v>
      </c>
      <c r="AV12" s="0" t="s">
        <v>483</v>
      </c>
      <c r="AW12" s="0" t="s">
        <v>484</v>
      </c>
      <c r="AX12" s="0" t="s">
        <v>485</v>
      </c>
      <c r="AY12" s="0" t="s">
        <v>485</v>
      </c>
      <c r="AZ12" s="0" t="s">
        <v>486</v>
      </c>
      <c r="BA12" s="0" t="s">
        <v>487</v>
      </c>
      <c r="BB12" s="0" t="s">
        <v>488</v>
      </c>
      <c r="BC12" s="0" t="s">
        <v>489</v>
      </c>
      <c r="BD12" s="0" t="s">
        <v>490</v>
      </c>
      <c r="BE12" s="0" t="s">
        <v>491</v>
      </c>
      <c r="BF12" s="0" t="s">
        <v>492</v>
      </c>
      <c r="BG12" s="0" t="s">
        <v>493</v>
      </c>
      <c r="BH12" s="0" t="s">
        <v>494</v>
      </c>
      <c r="BI12" s="0" t="s">
        <v>494</v>
      </c>
      <c r="BJ12" s="0" t="s">
        <v>139</v>
      </c>
      <c r="BK12" s="0" t="s">
        <v>139</v>
      </c>
      <c r="BL12" s="0" t="s">
        <v>139</v>
      </c>
      <c r="BM12" s="0" t="s">
        <v>139</v>
      </c>
      <c r="BN12" s="0" t="s">
        <v>139</v>
      </c>
      <c r="BO12" s="0" t="s">
        <v>139</v>
      </c>
      <c r="BP12" s="0" t="s">
        <v>139</v>
      </c>
      <c r="BQ12" s="0" t="s">
        <v>139</v>
      </c>
      <c r="BR12" s="0" t="s">
        <v>495</v>
      </c>
      <c r="BS12" s="0" t="s">
        <v>496</v>
      </c>
      <c r="BT12" s="0" t="s">
        <v>496</v>
      </c>
      <c r="BU12" s="0" t="s">
        <v>139</v>
      </c>
      <c r="BV12" s="0" t="s">
        <v>497</v>
      </c>
      <c r="BW12" s="0" t="s">
        <v>498</v>
      </c>
      <c r="BX12" s="0" t="s">
        <v>139</v>
      </c>
      <c r="BY12" s="0" t="s">
        <v>499</v>
      </c>
      <c r="BZ12" s="0" t="s">
        <v>489</v>
      </c>
      <c r="CA12" s="0" t="s">
        <v>500</v>
      </c>
      <c r="CB12" s="0" t="s">
        <v>498</v>
      </c>
      <c r="CC12" s="0" t="s">
        <v>501</v>
      </c>
      <c r="CD12" s="0" t="s">
        <v>502</v>
      </c>
      <c r="CE12" s="0" t="s">
        <v>497</v>
      </c>
      <c r="CF12" s="0" t="s">
        <v>500</v>
      </c>
      <c r="CG12" s="0" t="s">
        <v>501</v>
      </c>
      <c r="CH12" s="0" t="s">
        <v>502</v>
      </c>
      <c r="CI12" s="0" t="s">
        <v>503</v>
      </c>
      <c r="CJ12" s="0" t="s">
        <v>504</v>
      </c>
    </row>
    <row r="13" customFormat="false" ht="12.8" hidden="false" customHeight="false" outlineLevel="0" collapsed="false">
      <c r="A13" s="0" t="s">
        <v>505</v>
      </c>
      <c r="B13" s="0" t="s">
        <v>506</v>
      </c>
      <c r="C13" s="0" t="s">
        <v>139</v>
      </c>
      <c r="D13" s="0" t="s">
        <v>139</v>
      </c>
      <c r="E13" s="0" t="s">
        <v>139</v>
      </c>
      <c r="F13" s="0" t="s">
        <v>139</v>
      </c>
      <c r="G13" s="0" t="s">
        <v>139</v>
      </c>
      <c r="H13" s="0" t="s">
        <v>139</v>
      </c>
      <c r="I13" s="0" t="s">
        <v>139</v>
      </c>
      <c r="J13" s="0" t="s">
        <v>139</v>
      </c>
      <c r="K13" s="0" t="s">
        <v>139</v>
      </c>
      <c r="L13" s="0" t="s">
        <v>139</v>
      </c>
      <c r="M13" s="0" t="s">
        <v>507</v>
      </c>
      <c r="N13" s="0" t="s">
        <v>507</v>
      </c>
      <c r="O13" s="0" t="s">
        <v>508</v>
      </c>
      <c r="P13" s="0" t="s">
        <v>139</v>
      </c>
      <c r="Q13" s="0" t="s">
        <v>139</v>
      </c>
      <c r="R13" s="0" t="s">
        <v>509</v>
      </c>
      <c r="S13" s="0" t="s">
        <v>510</v>
      </c>
      <c r="T13" s="0" t="s">
        <v>511</v>
      </c>
      <c r="U13" s="0" t="s">
        <v>512</v>
      </c>
      <c r="V13" s="0" t="s">
        <v>513</v>
      </c>
      <c r="W13" s="0" t="s">
        <v>514</v>
      </c>
      <c r="X13" s="0" t="s">
        <v>515</v>
      </c>
      <c r="Y13" s="0" t="s">
        <v>139</v>
      </c>
      <c r="Z13" s="0" t="s">
        <v>139</v>
      </c>
      <c r="AA13" s="0" t="s">
        <v>516</v>
      </c>
      <c r="AB13" s="0" t="s">
        <v>517</v>
      </c>
      <c r="AC13" s="0" t="s">
        <v>517</v>
      </c>
      <c r="AD13" s="0" t="s">
        <v>518</v>
      </c>
      <c r="AE13" s="0" t="s">
        <v>139</v>
      </c>
      <c r="AF13" s="0" t="s">
        <v>139</v>
      </c>
      <c r="AG13" s="0" t="s">
        <v>519</v>
      </c>
      <c r="AH13" s="0" t="s">
        <v>520</v>
      </c>
      <c r="AI13" s="0" t="s">
        <v>521</v>
      </c>
      <c r="AJ13" s="0" t="s">
        <v>522</v>
      </c>
      <c r="AK13" s="0" t="s">
        <v>523</v>
      </c>
      <c r="AL13" s="0" t="s">
        <v>524</v>
      </c>
      <c r="AM13" s="0" t="s">
        <v>524</v>
      </c>
      <c r="AN13" s="0" t="s">
        <v>139</v>
      </c>
      <c r="AO13" s="0" t="s">
        <v>525</v>
      </c>
      <c r="AP13" s="0" t="s">
        <v>526</v>
      </c>
      <c r="AQ13" s="0" t="s">
        <v>139</v>
      </c>
      <c r="AR13" s="0" t="s">
        <v>527</v>
      </c>
      <c r="AS13" s="0" t="s">
        <v>139</v>
      </c>
      <c r="AT13" s="0" t="s">
        <v>528</v>
      </c>
      <c r="AU13" s="0" t="s">
        <v>139</v>
      </c>
      <c r="AV13" s="0" t="s">
        <v>529</v>
      </c>
      <c r="AW13" s="0" t="s">
        <v>530</v>
      </c>
      <c r="AX13" s="0" t="s">
        <v>531</v>
      </c>
      <c r="AY13" s="0" t="s">
        <v>531</v>
      </c>
      <c r="AZ13" s="0" t="s">
        <v>532</v>
      </c>
      <c r="BA13" s="0" t="s">
        <v>533</v>
      </c>
      <c r="BB13" s="0" t="s">
        <v>534</v>
      </c>
      <c r="BC13" s="0" t="s">
        <v>535</v>
      </c>
      <c r="BD13" s="0" t="s">
        <v>536</v>
      </c>
      <c r="BE13" s="0" t="s">
        <v>537</v>
      </c>
      <c r="BF13" s="0" t="s">
        <v>538</v>
      </c>
      <c r="BG13" s="0" t="s">
        <v>539</v>
      </c>
      <c r="BH13" s="0" t="s">
        <v>540</v>
      </c>
      <c r="BI13" s="0" t="s">
        <v>540</v>
      </c>
      <c r="BJ13" s="0" t="s">
        <v>139</v>
      </c>
      <c r="BK13" s="0" t="s">
        <v>139</v>
      </c>
      <c r="BL13" s="0" t="s">
        <v>139</v>
      </c>
      <c r="BM13" s="0" t="s">
        <v>139</v>
      </c>
      <c r="BN13" s="0" t="s">
        <v>139</v>
      </c>
      <c r="BO13" s="0" t="s">
        <v>139</v>
      </c>
      <c r="BP13" s="0" t="s">
        <v>139</v>
      </c>
      <c r="BQ13" s="0" t="s">
        <v>139</v>
      </c>
      <c r="BR13" s="0" t="s">
        <v>541</v>
      </c>
      <c r="BS13" s="0" t="s">
        <v>542</v>
      </c>
      <c r="BT13" s="0" t="s">
        <v>542</v>
      </c>
      <c r="BU13" s="0" t="s">
        <v>139</v>
      </c>
      <c r="BV13" s="0" t="s">
        <v>543</v>
      </c>
      <c r="BW13" s="0" t="s">
        <v>544</v>
      </c>
      <c r="BX13" s="0" t="s">
        <v>139</v>
      </c>
      <c r="BY13" s="0" t="s">
        <v>545</v>
      </c>
      <c r="BZ13" s="0" t="s">
        <v>535</v>
      </c>
      <c r="CA13" s="0" t="s">
        <v>546</v>
      </c>
      <c r="CB13" s="0" t="s">
        <v>544</v>
      </c>
      <c r="CC13" s="0" t="s">
        <v>547</v>
      </c>
      <c r="CD13" s="0" t="s">
        <v>548</v>
      </c>
      <c r="CE13" s="0" t="s">
        <v>543</v>
      </c>
      <c r="CF13" s="0" t="s">
        <v>546</v>
      </c>
      <c r="CG13" s="0" t="s">
        <v>547</v>
      </c>
      <c r="CH13" s="0" t="s">
        <v>548</v>
      </c>
      <c r="CI13" s="0" t="s">
        <v>549</v>
      </c>
      <c r="CJ13" s="0" t="s">
        <v>550</v>
      </c>
    </row>
    <row r="14" customFormat="false" ht="12.8" hidden="false" customHeight="false" outlineLevel="0" collapsed="false">
      <c r="A14" s="0" t="s">
        <v>551</v>
      </c>
      <c r="B14" s="0" t="s">
        <v>552</v>
      </c>
      <c r="C14" s="0" t="s">
        <v>553</v>
      </c>
      <c r="D14" s="0" t="s">
        <v>554</v>
      </c>
      <c r="E14" s="0" t="s">
        <v>554</v>
      </c>
      <c r="F14" s="0" t="s">
        <v>555</v>
      </c>
      <c r="G14" s="0" t="s">
        <v>555</v>
      </c>
      <c r="H14" s="0" t="s">
        <v>556</v>
      </c>
      <c r="I14" s="0" t="s">
        <v>557</v>
      </c>
      <c r="J14" s="0" t="s">
        <v>558</v>
      </c>
      <c r="K14" s="0" t="s">
        <v>558</v>
      </c>
      <c r="L14" s="0" t="s">
        <v>559</v>
      </c>
      <c r="M14" s="0" t="s">
        <v>560</v>
      </c>
      <c r="N14" s="0" t="s">
        <v>560</v>
      </c>
      <c r="O14" s="0" t="s">
        <v>561</v>
      </c>
      <c r="P14" s="0" t="s">
        <v>562</v>
      </c>
      <c r="Q14" s="0" t="s">
        <v>562</v>
      </c>
      <c r="R14" s="0" t="s">
        <v>563</v>
      </c>
      <c r="S14" s="0" t="s">
        <v>564</v>
      </c>
      <c r="T14" s="0" t="s">
        <v>565</v>
      </c>
      <c r="U14" s="0" t="s">
        <v>566</v>
      </c>
      <c r="V14" s="0" t="s">
        <v>567</v>
      </c>
      <c r="W14" s="0" t="s">
        <v>568</v>
      </c>
      <c r="X14" s="0" t="s">
        <v>569</v>
      </c>
      <c r="Y14" s="0" t="s">
        <v>570</v>
      </c>
      <c r="Z14" s="0" t="s">
        <v>571</v>
      </c>
      <c r="AA14" s="0" t="s">
        <v>572</v>
      </c>
      <c r="AB14" s="0" t="s">
        <v>573</v>
      </c>
      <c r="AC14" s="0" t="s">
        <v>573</v>
      </c>
      <c r="AD14" s="0" t="s">
        <v>574</v>
      </c>
      <c r="AE14" s="0" t="s">
        <v>575</v>
      </c>
      <c r="AF14" s="0" t="s">
        <v>576</v>
      </c>
      <c r="AG14" s="0" t="s">
        <v>577</v>
      </c>
      <c r="AH14" s="0" t="s">
        <v>578</v>
      </c>
      <c r="AI14" s="0" t="s">
        <v>579</v>
      </c>
      <c r="AJ14" s="0" t="s">
        <v>580</v>
      </c>
      <c r="AK14" s="0" t="s">
        <v>581</v>
      </c>
      <c r="AL14" s="0" t="s">
        <v>582</v>
      </c>
      <c r="AM14" s="0" t="s">
        <v>582</v>
      </c>
      <c r="AN14" s="0" t="s">
        <v>583</v>
      </c>
      <c r="AO14" s="0" t="s">
        <v>584</v>
      </c>
      <c r="AP14" s="0" t="s">
        <v>585</v>
      </c>
      <c r="AQ14" s="0" t="s">
        <v>586</v>
      </c>
      <c r="AR14" s="0" t="s">
        <v>587</v>
      </c>
      <c r="AS14" s="0" t="s">
        <v>588</v>
      </c>
      <c r="AT14" s="0" t="s">
        <v>589</v>
      </c>
      <c r="AU14" s="0" t="s">
        <v>590</v>
      </c>
      <c r="AV14" s="0" t="s">
        <v>591</v>
      </c>
      <c r="AW14" s="0" t="s">
        <v>592</v>
      </c>
      <c r="AX14" s="0" t="s">
        <v>593</v>
      </c>
      <c r="AY14" s="0" t="s">
        <v>593</v>
      </c>
      <c r="AZ14" s="0" t="s">
        <v>594</v>
      </c>
      <c r="BA14" s="0" t="s">
        <v>595</v>
      </c>
      <c r="BB14" s="0" t="s">
        <v>596</v>
      </c>
      <c r="BC14" s="0" t="s">
        <v>597</v>
      </c>
      <c r="BD14" s="0" t="s">
        <v>598</v>
      </c>
      <c r="BE14" s="0" t="s">
        <v>599</v>
      </c>
      <c r="BF14" s="0" t="s">
        <v>600</v>
      </c>
      <c r="BG14" s="0" t="s">
        <v>601</v>
      </c>
      <c r="BH14" s="0" t="s">
        <v>602</v>
      </c>
      <c r="BI14" s="0" t="s">
        <v>602</v>
      </c>
      <c r="BJ14" s="0" t="s">
        <v>603</v>
      </c>
      <c r="BK14" s="0" t="s">
        <v>604</v>
      </c>
      <c r="BL14" s="0" t="s">
        <v>604</v>
      </c>
      <c r="BM14" s="0" t="s">
        <v>605</v>
      </c>
      <c r="BN14" s="0" t="s">
        <v>606</v>
      </c>
      <c r="BO14" s="0" t="s">
        <v>605</v>
      </c>
      <c r="BP14" s="0" t="s">
        <v>606</v>
      </c>
      <c r="BQ14" s="0" t="s">
        <v>607</v>
      </c>
      <c r="BR14" s="0" t="s">
        <v>608</v>
      </c>
      <c r="BS14" s="0" t="s">
        <v>609</v>
      </c>
      <c r="BT14" s="0" t="s">
        <v>609</v>
      </c>
      <c r="BU14" s="0" t="s">
        <v>610</v>
      </c>
      <c r="BV14" s="0" t="s">
        <v>611</v>
      </c>
      <c r="BW14" s="0" t="s">
        <v>612</v>
      </c>
      <c r="BX14" s="0" t="s">
        <v>613</v>
      </c>
      <c r="BY14" s="0" t="s">
        <v>614</v>
      </c>
      <c r="BZ14" s="0" t="s">
        <v>597</v>
      </c>
      <c r="CA14" s="0" t="s">
        <v>615</v>
      </c>
      <c r="CB14" s="0" t="s">
        <v>612</v>
      </c>
      <c r="CC14" s="0" t="s">
        <v>616</v>
      </c>
      <c r="CD14" s="0" t="s">
        <v>617</v>
      </c>
      <c r="CE14" s="0" t="s">
        <v>611</v>
      </c>
      <c r="CF14" s="0" t="s">
        <v>615</v>
      </c>
      <c r="CG14" s="0" t="s">
        <v>616</v>
      </c>
      <c r="CH14" s="0" t="s">
        <v>617</v>
      </c>
      <c r="CI14" s="0" t="s">
        <v>618</v>
      </c>
      <c r="CJ14" s="0" t="s">
        <v>619</v>
      </c>
    </row>
    <row r="15" customFormat="false" ht="12.8" hidden="false" customHeight="false" outlineLevel="0" collapsed="false">
      <c r="A15" s="0" t="s">
        <v>620</v>
      </c>
      <c r="B15" s="0" t="s">
        <v>621</v>
      </c>
      <c r="C15" s="0" t="s">
        <v>621</v>
      </c>
      <c r="D15" s="0" t="s">
        <v>622</v>
      </c>
      <c r="E15" s="0" t="s">
        <v>622</v>
      </c>
      <c r="F15" s="0" t="s">
        <v>153</v>
      </c>
      <c r="G15" s="0" t="s">
        <v>153</v>
      </c>
      <c r="H15" s="0" t="s">
        <v>621</v>
      </c>
      <c r="I15" s="0" t="s">
        <v>153</v>
      </c>
      <c r="J15" s="0" t="s">
        <v>623</v>
      </c>
      <c r="K15" s="0" t="s">
        <v>623</v>
      </c>
      <c r="L15" s="0" t="s">
        <v>624</v>
      </c>
      <c r="M15" s="0" t="s">
        <v>625</v>
      </c>
      <c r="N15" s="0" t="s">
        <v>625</v>
      </c>
      <c r="O15" s="0" t="s">
        <v>444</v>
      </c>
      <c r="P15" s="0" t="s">
        <v>626</v>
      </c>
      <c r="Q15" s="0" t="s">
        <v>626</v>
      </c>
      <c r="R15" s="0" t="s">
        <v>143</v>
      </c>
      <c r="S15" s="0" t="s">
        <v>627</v>
      </c>
      <c r="T15" s="0" t="s">
        <v>628</v>
      </c>
      <c r="U15" s="0" t="s">
        <v>629</v>
      </c>
      <c r="V15" s="0" t="s">
        <v>630</v>
      </c>
      <c r="W15" s="0" t="s">
        <v>630</v>
      </c>
      <c r="X15" s="0" t="s">
        <v>631</v>
      </c>
      <c r="Y15" s="0" t="s">
        <v>625</v>
      </c>
      <c r="Z15" s="0" t="s">
        <v>632</v>
      </c>
      <c r="AA15" s="0" t="s">
        <v>629</v>
      </c>
      <c r="AB15" s="0" t="s">
        <v>633</v>
      </c>
      <c r="AC15" s="0" t="s">
        <v>633</v>
      </c>
      <c r="AD15" s="0" t="s">
        <v>634</v>
      </c>
      <c r="AE15" s="0" t="s">
        <v>143</v>
      </c>
      <c r="AF15" s="0" t="s">
        <v>632</v>
      </c>
      <c r="AG15" s="0" t="s">
        <v>143</v>
      </c>
      <c r="AH15" s="0" t="s">
        <v>635</v>
      </c>
      <c r="AI15" s="0" t="s">
        <v>636</v>
      </c>
      <c r="AJ15" s="0" t="s">
        <v>627</v>
      </c>
      <c r="AK15" s="0" t="s">
        <v>637</v>
      </c>
      <c r="AL15" s="0" t="s">
        <v>638</v>
      </c>
      <c r="AM15" s="0" t="s">
        <v>638</v>
      </c>
      <c r="AN15" s="0" t="s">
        <v>639</v>
      </c>
      <c r="AO15" s="0" t="s">
        <v>640</v>
      </c>
      <c r="AP15" s="0" t="s">
        <v>641</v>
      </c>
      <c r="AQ15" s="0" t="s">
        <v>625</v>
      </c>
      <c r="AR15" s="0" t="s">
        <v>642</v>
      </c>
      <c r="AS15" s="0" t="s">
        <v>625</v>
      </c>
      <c r="AT15" s="0" t="s">
        <v>643</v>
      </c>
      <c r="AU15" s="0" t="s">
        <v>643</v>
      </c>
      <c r="AV15" s="0" t="s">
        <v>644</v>
      </c>
      <c r="AW15" s="0" t="s">
        <v>645</v>
      </c>
      <c r="AX15" s="0" t="s">
        <v>639</v>
      </c>
      <c r="AY15" s="0" t="s">
        <v>639</v>
      </c>
      <c r="AZ15" s="0" t="s">
        <v>646</v>
      </c>
      <c r="BA15" s="0" t="s">
        <v>647</v>
      </c>
      <c r="BB15" s="0" t="s">
        <v>648</v>
      </c>
      <c r="BC15" s="0" t="s">
        <v>649</v>
      </c>
      <c r="BD15" s="0" t="s">
        <v>640</v>
      </c>
      <c r="BE15" s="0" t="s">
        <v>650</v>
      </c>
      <c r="BF15" s="0" t="s">
        <v>651</v>
      </c>
      <c r="BG15" s="0" t="s">
        <v>652</v>
      </c>
      <c r="BH15" s="0" t="s">
        <v>444</v>
      </c>
      <c r="BI15" s="0" t="s">
        <v>444</v>
      </c>
      <c r="BJ15" s="0" t="s">
        <v>640</v>
      </c>
      <c r="BK15" s="0" t="s">
        <v>653</v>
      </c>
      <c r="BL15" s="0" t="s">
        <v>653</v>
      </c>
      <c r="BM15" s="0" t="s">
        <v>654</v>
      </c>
      <c r="BN15" s="0" t="s">
        <v>654</v>
      </c>
      <c r="BO15" s="0" t="s">
        <v>654</v>
      </c>
      <c r="BP15" s="0" t="s">
        <v>654</v>
      </c>
      <c r="BQ15" s="0" t="s">
        <v>655</v>
      </c>
      <c r="BR15" s="0" t="s">
        <v>656</v>
      </c>
      <c r="BS15" s="0" t="s">
        <v>657</v>
      </c>
      <c r="BT15" s="0" t="s">
        <v>657</v>
      </c>
      <c r="BU15" s="0" t="s">
        <v>658</v>
      </c>
      <c r="BV15" s="0" t="s">
        <v>659</v>
      </c>
      <c r="BW15" s="0" t="s">
        <v>659</v>
      </c>
      <c r="BX15" s="0" t="s">
        <v>660</v>
      </c>
      <c r="BY15" s="0" t="s">
        <v>661</v>
      </c>
      <c r="BZ15" s="0" t="s">
        <v>649</v>
      </c>
      <c r="CA15" s="0" t="s">
        <v>426</v>
      </c>
      <c r="CB15" s="0" t="s">
        <v>659</v>
      </c>
      <c r="CC15" s="0" t="s">
        <v>662</v>
      </c>
      <c r="CD15" s="0" t="s">
        <v>143</v>
      </c>
      <c r="CE15" s="0" t="s">
        <v>659</v>
      </c>
      <c r="CF15" s="0" t="s">
        <v>426</v>
      </c>
      <c r="CG15" s="0" t="s">
        <v>662</v>
      </c>
      <c r="CH15" s="0" t="s">
        <v>143</v>
      </c>
      <c r="CI15" s="0" t="s">
        <v>663</v>
      </c>
      <c r="CJ15" s="0" t="s">
        <v>664</v>
      </c>
    </row>
    <row r="16" customFormat="false" ht="12.8" hidden="false" customHeight="false" outlineLevel="0" collapsed="false">
      <c r="A16" s="0" t="s">
        <v>665</v>
      </c>
      <c r="B16" s="0" t="s">
        <v>231</v>
      </c>
      <c r="C16" s="0" t="s">
        <v>231</v>
      </c>
      <c r="D16" s="0" t="s">
        <v>666</v>
      </c>
      <c r="E16" s="0" t="s">
        <v>666</v>
      </c>
      <c r="F16" s="0" t="s">
        <v>667</v>
      </c>
      <c r="G16" s="0" t="s">
        <v>667</v>
      </c>
      <c r="H16" s="0" t="s">
        <v>231</v>
      </c>
      <c r="I16" s="0" t="s">
        <v>667</v>
      </c>
      <c r="J16" s="0" t="s">
        <v>668</v>
      </c>
      <c r="K16" s="0" t="s">
        <v>668</v>
      </c>
      <c r="L16" s="0" t="s">
        <v>669</v>
      </c>
      <c r="M16" s="0" t="s">
        <v>670</v>
      </c>
      <c r="N16" s="0" t="s">
        <v>670</v>
      </c>
      <c r="O16" s="0" t="s">
        <v>240</v>
      </c>
      <c r="P16" s="0" t="s">
        <v>671</v>
      </c>
      <c r="Q16" s="0" t="s">
        <v>671</v>
      </c>
      <c r="R16" s="0" t="s">
        <v>238</v>
      </c>
      <c r="S16" s="0" t="s">
        <v>248</v>
      </c>
      <c r="T16" s="0" t="s">
        <v>672</v>
      </c>
      <c r="U16" s="0" t="s">
        <v>673</v>
      </c>
      <c r="V16" s="0" t="s">
        <v>674</v>
      </c>
      <c r="W16" s="0" t="s">
        <v>238</v>
      </c>
      <c r="X16" s="0" t="s">
        <v>246</v>
      </c>
      <c r="Y16" s="0" t="s">
        <v>670</v>
      </c>
      <c r="Z16" s="0" t="s">
        <v>671</v>
      </c>
      <c r="AA16" s="0" t="s">
        <v>673</v>
      </c>
      <c r="AB16" s="0" t="s">
        <v>675</v>
      </c>
      <c r="AC16" s="0" t="s">
        <v>675</v>
      </c>
      <c r="AD16" s="0" t="s">
        <v>676</v>
      </c>
      <c r="AE16" s="0" t="s">
        <v>228</v>
      </c>
      <c r="AF16" s="0" t="s">
        <v>671</v>
      </c>
      <c r="AG16" s="0" t="s">
        <v>200</v>
      </c>
      <c r="AH16" s="0" t="s">
        <v>677</v>
      </c>
      <c r="AI16" s="0" t="s">
        <v>678</v>
      </c>
      <c r="AJ16" s="0" t="s">
        <v>248</v>
      </c>
      <c r="AK16" s="0" t="s">
        <v>679</v>
      </c>
      <c r="AL16" s="0" t="s">
        <v>225</v>
      </c>
      <c r="AM16" s="0" t="s">
        <v>225</v>
      </c>
      <c r="AN16" s="0" t="s">
        <v>295</v>
      </c>
      <c r="AO16" s="0" t="s">
        <v>294</v>
      </c>
      <c r="AP16" s="0" t="s">
        <v>238</v>
      </c>
      <c r="AQ16" s="0" t="s">
        <v>670</v>
      </c>
      <c r="AR16" s="0" t="s">
        <v>680</v>
      </c>
      <c r="AS16" s="0" t="s">
        <v>670</v>
      </c>
      <c r="AT16" s="0" t="s">
        <v>681</v>
      </c>
      <c r="AU16" s="0" t="s">
        <v>681</v>
      </c>
      <c r="AV16" s="0" t="s">
        <v>682</v>
      </c>
      <c r="AW16" s="0" t="s">
        <v>235</v>
      </c>
      <c r="AX16" s="0" t="s">
        <v>683</v>
      </c>
      <c r="AY16" s="0" t="s">
        <v>683</v>
      </c>
      <c r="AZ16" s="0" t="s">
        <v>672</v>
      </c>
      <c r="BA16" s="0" t="s">
        <v>249</v>
      </c>
      <c r="BB16" s="0" t="s">
        <v>185</v>
      </c>
      <c r="BC16" s="0" t="s">
        <v>672</v>
      </c>
      <c r="BD16" s="0" t="s">
        <v>299</v>
      </c>
      <c r="BE16" s="0" t="s">
        <v>232</v>
      </c>
      <c r="BF16" s="0" t="s">
        <v>684</v>
      </c>
      <c r="BG16" s="0" t="s">
        <v>223</v>
      </c>
      <c r="BH16" s="0" t="s">
        <v>240</v>
      </c>
      <c r="BI16" s="0" t="s">
        <v>240</v>
      </c>
      <c r="BJ16" s="0" t="s">
        <v>238</v>
      </c>
      <c r="BK16" s="0" t="s">
        <v>685</v>
      </c>
      <c r="BL16" s="0" t="s">
        <v>685</v>
      </c>
      <c r="BM16" s="0" t="s">
        <v>686</v>
      </c>
      <c r="BN16" s="0" t="s">
        <v>686</v>
      </c>
      <c r="BO16" s="0" t="s">
        <v>686</v>
      </c>
      <c r="BP16" s="0" t="s">
        <v>686</v>
      </c>
      <c r="BQ16" s="0" t="s">
        <v>249</v>
      </c>
      <c r="BR16" s="0" t="s">
        <v>293</v>
      </c>
      <c r="BS16" s="0" t="s">
        <v>207</v>
      </c>
      <c r="BT16" s="0" t="s">
        <v>207</v>
      </c>
      <c r="BU16" s="0" t="s">
        <v>687</v>
      </c>
      <c r="BV16" s="0" t="s">
        <v>139</v>
      </c>
      <c r="BW16" s="0" t="s">
        <v>224</v>
      </c>
      <c r="BX16" s="0" t="s">
        <v>688</v>
      </c>
      <c r="BY16" s="0" t="s">
        <v>689</v>
      </c>
      <c r="BZ16" s="0" t="s">
        <v>672</v>
      </c>
      <c r="CA16" s="0" t="s">
        <v>224</v>
      </c>
      <c r="CB16" s="0" t="s">
        <v>224</v>
      </c>
      <c r="CC16" s="0" t="s">
        <v>686</v>
      </c>
      <c r="CD16" s="0" t="s">
        <v>228</v>
      </c>
      <c r="CE16" s="0" t="s">
        <v>139</v>
      </c>
      <c r="CF16" s="0" t="s">
        <v>224</v>
      </c>
      <c r="CG16" s="0" t="s">
        <v>686</v>
      </c>
      <c r="CH16" s="0" t="s">
        <v>228</v>
      </c>
      <c r="CI16" s="0" t="s">
        <v>237</v>
      </c>
      <c r="CJ16" s="0" t="s">
        <v>215</v>
      </c>
    </row>
    <row r="17" customFormat="false" ht="12.8" hidden="false" customHeight="false" outlineLevel="0" collapsed="false">
      <c r="A17" s="0" t="s">
        <v>690</v>
      </c>
      <c r="B17" s="0" t="s">
        <v>205</v>
      </c>
      <c r="C17" s="0" t="s">
        <v>205</v>
      </c>
      <c r="D17" s="0" t="s">
        <v>237</v>
      </c>
      <c r="E17" s="0" t="s">
        <v>237</v>
      </c>
      <c r="F17" s="0" t="s">
        <v>216</v>
      </c>
      <c r="G17" s="0" t="s">
        <v>216</v>
      </c>
      <c r="H17" s="0" t="s">
        <v>205</v>
      </c>
      <c r="I17" s="0" t="s">
        <v>216</v>
      </c>
      <c r="J17" s="0" t="s">
        <v>232</v>
      </c>
      <c r="K17" s="0" t="s">
        <v>232</v>
      </c>
      <c r="L17" s="0" t="s">
        <v>211</v>
      </c>
      <c r="M17" s="0" t="s">
        <v>242</v>
      </c>
      <c r="N17" s="0" t="s">
        <v>242</v>
      </c>
      <c r="O17" s="0" t="s">
        <v>691</v>
      </c>
      <c r="P17" s="0" t="s">
        <v>230</v>
      </c>
      <c r="Q17" s="0" t="s">
        <v>230</v>
      </c>
      <c r="R17" s="0" t="s">
        <v>139</v>
      </c>
      <c r="S17" s="0" t="s">
        <v>220</v>
      </c>
      <c r="T17" s="0" t="s">
        <v>238</v>
      </c>
      <c r="U17" s="0" t="s">
        <v>248</v>
      </c>
      <c r="V17" s="0" t="s">
        <v>299</v>
      </c>
      <c r="W17" s="0" t="s">
        <v>244</v>
      </c>
      <c r="X17" s="0" t="s">
        <v>211</v>
      </c>
      <c r="Y17" s="0" t="s">
        <v>242</v>
      </c>
      <c r="Z17" s="0" t="s">
        <v>229</v>
      </c>
      <c r="AA17" s="0" t="s">
        <v>248</v>
      </c>
      <c r="AB17" s="0" t="s">
        <v>229</v>
      </c>
      <c r="AC17" s="0" t="s">
        <v>229</v>
      </c>
      <c r="AD17" s="0" t="s">
        <v>231</v>
      </c>
      <c r="AE17" s="0" t="s">
        <v>244</v>
      </c>
      <c r="AF17" s="0" t="s">
        <v>229</v>
      </c>
      <c r="AG17" s="0" t="s">
        <v>294</v>
      </c>
      <c r="AH17" s="0" t="s">
        <v>293</v>
      </c>
      <c r="AI17" s="0" t="s">
        <v>293</v>
      </c>
      <c r="AJ17" s="0" t="s">
        <v>220</v>
      </c>
      <c r="AK17" s="0" t="s">
        <v>247</v>
      </c>
      <c r="AL17" s="0" t="s">
        <v>299</v>
      </c>
      <c r="AM17" s="0" t="s">
        <v>299</v>
      </c>
      <c r="AN17" s="0" t="s">
        <v>246</v>
      </c>
      <c r="AO17" s="0" t="s">
        <v>220</v>
      </c>
      <c r="AP17" s="0" t="s">
        <v>237</v>
      </c>
      <c r="AQ17" s="0" t="s">
        <v>242</v>
      </c>
      <c r="AR17" s="0" t="s">
        <v>692</v>
      </c>
      <c r="AS17" s="0" t="s">
        <v>242</v>
      </c>
      <c r="AT17" s="0" t="s">
        <v>228</v>
      </c>
      <c r="AU17" s="0" t="s">
        <v>228</v>
      </c>
      <c r="AV17" s="0" t="s">
        <v>187</v>
      </c>
      <c r="AW17" s="0" t="s">
        <v>693</v>
      </c>
      <c r="AX17" s="0" t="s">
        <v>224</v>
      </c>
      <c r="AY17" s="0" t="s">
        <v>224</v>
      </c>
      <c r="AZ17" s="0" t="s">
        <v>249</v>
      </c>
      <c r="BA17" s="0" t="s">
        <v>244</v>
      </c>
      <c r="BB17" s="0" t="s">
        <v>692</v>
      </c>
      <c r="BC17" s="0" t="s">
        <v>228</v>
      </c>
      <c r="BD17" s="0" t="s">
        <v>205</v>
      </c>
      <c r="BE17" s="0" t="s">
        <v>139</v>
      </c>
      <c r="BF17" s="0" t="s">
        <v>235</v>
      </c>
      <c r="BG17" s="0" t="s">
        <v>205</v>
      </c>
      <c r="BH17" s="0" t="s">
        <v>691</v>
      </c>
      <c r="BI17" s="0" t="s">
        <v>691</v>
      </c>
      <c r="BJ17" s="0" t="s">
        <v>243</v>
      </c>
      <c r="BK17" s="0" t="s">
        <v>683</v>
      </c>
      <c r="BL17" s="0" t="s">
        <v>683</v>
      </c>
      <c r="BM17" s="0" t="s">
        <v>223</v>
      </c>
      <c r="BN17" s="0" t="s">
        <v>223</v>
      </c>
      <c r="BO17" s="0" t="s">
        <v>223</v>
      </c>
      <c r="BP17" s="0" t="s">
        <v>223</v>
      </c>
      <c r="BQ17" s="0" t="s">
        <v>223</v>
      </c>
      <c r="BR17" s="0" t="s">
        <v>230</v>
      </c>
      <c r="BS17" s="0" t="s">
        <v>693</v>
      </c>
      <c r="BT17" s="0" t="s">
        <v>693</v>
      </c>
      <c r="BU17" s="0" t="s">
        <v>205</v>
      </c>
      <c r="BV17" s="0" t="s">
        <v>224</v>
      </c>
      <c r="BW17" s="0" t="s">
        <v>224</v>
      </c>
      <c r="BX17" s="0" t="s">
        <v>216</v>
      </c>
      <c r="BY17" s="0" t="s">
        <v>682</v>
      </c>
      <c r="BZ17" s="0" t="s">
        <v>228</v>
      </c>
      <c r="CA17" s="0" t="s">
        <v>224</v>
      </c>
      <c r="CB17" s="0" t="s">
        <v>224</v>
      </c>
      <c r="CC17" s="0" t="s">
        <v>226</v>
      </c>
      <c r="CD17" s="0" t="s">
        <v>244</v>
      </c>
      <c r="CE17" s="0" t="s">
        <v>224</v>
      </c>
      <c r="CF17" s="0" t="s">
        <v>224</v>
      </c>
      <c r="CG17" s="0" t="s">
        <v>226</v>
      </c>
      <c r="CH17" s="0" t="s">
        <v>244</v>
      </c>
      <c r="CI17" s="0" t="s">
        <v>139</v>
      </c>
      <c r="CJ17" s="0" t="s">
        <v>683</v>
      </c>
    </row>
    <row r="18" customFormat="false" ht="12.8" hidden="false" customHeight="false" outlineLevel="0" collapsed="false">
      <c r="A18" s="0" t="s">
        <v>694</v>
      </c>
      <c r="B18" s="0" t="s">
        <v>185</v>
      </c>
      <c r="C18" s="0" t="s">
        <v>185</v>
      </c>
      <c r="D18" s="0" t="s">
        <v>676</v>
      </c>
      <c r="E18" s="0" t="s">
        <v>676</v>
      </c>
      <c r="F18" s="0" t="s">
        <v>187</v>
      </c>
      <c r="G18" s="0" t="s">
        <v>187</v>
      </c>
      <c r="H18" s="0" t="s">
        <v>185</v>
      </c>
      <c r="I18" s="0" t="s">
        <v>187</v>
      </c>
      <c r="J18" s="0" t="s">
        <v>695</v>
      </c>
      <c r="K18" s="0" t="s">
        <v>695</v>
      </c>
      <c r="L18" s="0" t="s">
        <v>696</v>
      </c>
      <c r="M18" s="0" t="s">
        <v>697</v>
      </c>
      <c r="N18" s="0" t="s">
        <v>697</v>
      </c>
      <c r="O18" s="0" t="s">
        <v>236</v>
      </c>
      <c r="P18" s="0" t="s">
        <v>198</v>
      </c>
      <c r="Q18" s="0" t="s">
        <v>198</v>
      </c>
      <c r="R18" s="0" t="s">
        <v>689</v>
      </c>
      <c r="S18" s="0" t="s">
        <v>698</v>
      </c>
      <c r="T18" s="0" t="s">
        <v>699</v>
      </c>
      <c r="U18" s="0" t="s">
        <v>700</v>
      </c>
      <c r="V18" s="0" t="s">
        <v>701</v>
      </c>
      <c r="W18" s="0" t="s">
        <v>684</v>
      </c>
      <c r="X18" s="0" t="s">
        <v>702</v>
      </c>
      <c r="Y18" s="0" t="s">
        <v>697</v>
      </c>
      <c r="Z18" s="0" t="s">
        <v>703</v>
      </c>
      <c r="AA18" s="0" t="s">
        <v>700</v>
      </c>
      <c r="AB18" s="0" t="s">
        <v>703</v>
      </c>
      <c r="AC18" s="0" t="s">
        <v>703</v>
      </c>
      <c r="AD18" s="0" t="s">
        <v>704</v>
      </c>
      <c r="AE18" s="0" t="s">
        <v>705</v>
      </c>
      <c r="AF18" s="0" t="s">
        <v>703</v>
      </c>
      <c r="AG18" s="0" t="s">
        <v>706</v>
      </c>
      <c r="AH18" s="0" t="s">
        <v>707</v>
      </c>
      <c r="AI18" s="0" t="s">
        <v>708</v>
      </c>
      <c r="AJ18" s="0" t="s">
        <v>698</v>
      </c>
      <c r="AK18" s="0" t="s">
        <v>709</v>
      </c>
      <c r="AL18" s="0" t="s">
        <v>193</v>
      </c>
      <c r="AM18" s="0" t="s">
        <v>193</v>
      </c>
      <c r="AN18" s="0" t="s">
        <v>710</v>
      </c>
      <c r="AO18" s="0" t="s">
        <v>698</v>
      </c>
      <c r="AP18" s="0" t="s">
        <v>703</v>
      </c>
      <c r="AQ18" s="0" t="s">
        <v>697</v>
      </c>
      <c r="AR18" s="0" t="s">
        <v>711</v>
      </c>
      <c r="AS18" s="0" t="s">
        <v>697</v>
      </c>
      <c r="AT18" s="0" t="s">
        <v>712</v>
      </c>
      <c r="AU18" s="0" t="s">
        <v>712</v>
      </c>
      <c r="AV18" s="0" t="s">
        <v>713</v>
      </c>
      <c r="AW18" s="0" t="s">
        <v>202</v>
      </c>
      <c r="AX18" s="0" t="s">
        <v>714</v>
      </c>
      <c r="AY18" s="0" t="s">
        <v>714</v>
      </c>
      <c r="AZ18" s="0" t="s">
        <v>202</v>
      </c>
      <c r="BA18" s="0" t="s">
        <v>715</v>
      </c>
      <c r="BB18" s="0" t="s">
        <v>716</v>
      </c>
      <c r="BC18" s="0" t="s">
        <v>706</v>
      </c>
      <c r="BD18" s="0" t="s">
        <v>185</v>
      </c>
      <c r="BE18" s="0" t="s">
        <v>680</v>
      </c>
      <c r="BF18" s="0" t="s">
        <v>251</v>
      </c>
      <c r="BG18" s="0" t="s">
        <v>717</v>
      </c>
      <c r="BH18" s="0" t="s">
        <v>236</v>
      </c>
      <c r="BI18" s="0" t="s">
        <v>236</v>
      </c>
      <c r="BJ18" s="0" t="s">
        <v>679</v>
      </c>
      <c r="BK18" s="0" t="s">
        <v>212</v>
      </c>
      <c r="BL18" s="0" t="s">
        <v>212</v>
      </c>
      <c r="BM18" s="0" t="s">
        <v>236</v>
      </c>
      <c r="BN18" s="0" t="s">
        <v>236</v>
      </c>
      <c r="BO18" s="0" t="s">
        <v>236</v>
      </c>
      <c r="BP18" s="0" t="s">
        <v>236</v>
      </c>
      <c r="BQ18" s="0" t="s">
        <v>718</v>
      </c>
      <c r="BR18" s="0" t="s">
        <v>210</v>
      </c>
      <c r="BS18" s="0" t="s">
        <v>719</v>
      </c>
      <c r="BT18" s="0" t="s">
        <v>719</v>
      </c>
      <c r="BU18" s="0" t="s">
        <v>717</v>
      </c>
      <c r="BV18" s="0" t="s">
        <v>714</v>
      </c>
      <c r="BW18" s="0" t="s">
        <v>714</v>
      </c>
      <c r="BX18" s="0" t="s">
        <v>206</v>
      </c>
      <c r="BY18" s="0" t="s">
        <v>197</v>
      </c>
      <c r="BZ18" s="0" t="s">
        <v>706</v>
      </c>
      <c r="CA18" s="0" t="s">
        <v>714</v>
      </c>
      <c r="CB18" s="0" t="s">
        <v>714</v>
      </c>
      <c r="CC18" s="0" t="s">
        <v>680</v>
      </c>
      <c r="CD18" s="0" t="s">
        <v>705</v>
      </c>
      <c r="CE18" s="0" t="s">
        <v>714</v>
      </c>
      <c r="CF18" s="0" t="s">
        <v>714</v>
      </c>
      <c r="CG18" s="0" t="s">
        <v>680</v>
      </c>
      <c r="CH18" s="0" t="s">
        <v>705</v>
      </c>
      <c r="CI18" s="0" t="s">
        <v>720</v>
      </c>
      <c r="CJ18" s="0" t="s">
        <v>705</v>
      </c>
    </row>
    <row r="19" customFormat="false" ht="12.8" hidden="false" customHeight="false" outlineLevel="0" collapsed="false">
      <c r="A19" s="0" t="s">
        <v>721</v>
      </c>
      <c r="B19" s="0" t="s">
        <v>205</v>
      </c>
      <c r="C19" s="0" t="s">
        <v>205</v>
      </c>
      <c r="D19" s="0" t="s">
        <v>237</v>
      </c>
      <c r="E19" s="0" t="s">
        <v>237</v>
      </c>
      <c r="F19" s="0" t="s">
        <v>216</v>
      </c>
      <c r="G19" s="0" t="s">
        <v>216</v>
      </c>
      <c r="H19" s="0" t="s">
        <v>205</v>
      </c>
      <c r="I19" s="0" t="s">
        <v>216</v>
      </c>
      <c r="J19" s="0" t="s">
        <v>232</v>
      </c>
      <c r="K19" s="0" t="s">
        <v>232</v>
      </c>
      <c r="L19" s="0" t="s">
        <v>211</v>
      </c>
      <c r="M19" s="0" t="s">
        <v>242</v>
      </c>
      <c r="N19" s="0" t="s">
        <v>242</v>
      </c>
      <c r="O19" s="0" t="s">
        <v>691</v>
      </c>
      <c r="P19" s="0" t="s">
        <v>230</v>
      </c>
      <c r="Q19" s="0" t="s">
        <v>230</v>
      </c>
      <c r="R19" s="0" t="s">
        <v>243</v>
      </c>
      <c r="S19" s="0" t="s">
        <v>220</v>
      </c>
      <c r="T19" s="0" t="s">
        <v>238</v>
      </c>
      <c r="U19" s="0" t="s">
        <v>248</v>
      </c>
      <c r="V19" s="0" t="s">
        <v>299</v>
      </c>
      <c r="W19" s="0" t="s">
        <v>244</v>
      </c>
      <c r="X19" s="0" t="s">
        <v>211</v>
      </c>
      <c r="Y19" s="0" t="s">
        <v>242</v>
      </c>
      <c r="Z19" s="0" t="s">
        <v>229</v>
      </c>
      <c r="AA19" s="0" t="s">
        <v>248</v>
      </c>
      <c r="AB19" s="0" t="s">
        <v>293</v>
      </c>
      <c r="AC19" s="0" t="s">
        <v>293</v>
      </c>
      <c r="AD19" s="0" t="s">
        <v>685</v>
      </c>
      <c r="AE19" s="0" t="s">
        <v>244</v>
      </c>
      <c r="AF19" s="0" t="s">
        <v>229</v>
      </c>
      <c r="AG19" s="0" t="s">
        <v>294</v>
      </c>
      <c r="AH19" s="0" t="s">
        <v>293</v>
      </c>
      <c r="AI19" s="0" t="s">
        <v>293</v>
      </c>
      <c r="AJ19" s="0" t="s">
        <v>220</v>
      </c>
      <c r="AK19" s="0" t="s">
        <v>245</v>
      </c>
      <c r="AL19" s="0" t="s">
        <v>299</v>
      </c>
      <c r="AM19" s="0" t="s">
        <v>299</v>
      </c>
      <c r="AN19" s="0" t="s">
        <v>246</v>
      </c>
      <c r="AO19" s="0" t="s">
        <v>230</v>
      </c>
      <c r="AP19" s="0" t="s">
        <v>672</v>
      </c>
      <c r="AQ19" s="0" t="s">
        <v>242</v>
      </c>
      <c r="AR19" s="0" t="s">
        <v>692</v>
      </c>
      <c r="AS19" s="0" t="s">
        <v>242</v>
      </c>
      <c r="AT19" s="0" t="s">
        <v>228</v>
      </c>
      <c r="AU19" s="0" t="s">
        <v>228</v>
      </c>
      <c r="AV19" s="0" t="s">
        <v>689</v>
      </c>
      <c r="AW19" s="0" t="s">
        <v>679</v>
      </c>
      <c r="AX19" s="0" t="s">
        <v>722</v>
      </c>
      <c r="AY19" s="0" t="s">
        <v>722</v>
      </c>
      <c r="AZ19" s="0" t="s">
        <v>666</v>
      </c>
      <c r="BA19" s="0" t="s">
        <v>674</v>
      </c>
      <c r="BB19" s="0" t="s">
        <v>692</v>
      </c>
      <c r="BC19" s="0" t="s">
        <v>228</v>
      </c>
      <c r="BD19" s="0" t="s">
        <v>225</v>
      </c>
      <c r="BE19" s="0" t="s">
        <v>229</v>
      </c>
      <c r="BF19" s="0" t="s">
        <v>235</v>
      </c>
      <c r="BG19" s="0" t="s">
        <v>723</v>
      </c>
      <c r="BH19" s="0" t="s">
        <v>691</v>
      </c>
      <c r="BI19" s="0" t="s">
        <v>691</v>
      </c>
      <c r="BJ19" s="0" t="s">
        <v>243</v>
      </c>
      <c r="BK19" s="0" t="s">
        <v>683</v>
      </c>
      <c r="BL19" s="0" t="s">
        <v>683</v>
      </c>
      <c r="BM19" s="0" t="s">
        <v>223</v>
      </c>
      <c r="BN19" s="0" t="s">
        <v>223</v>
      </c>
      <c r="BO19" s="0" t="s">
        <v>223</v>
      </c>
      <c r="BP19" s="0" t="s">
        <v>223</v>
      </c>
      <c r="BQ19" s="0" t="s">
        <v>223</v>
      </c>
      <c r="BR19" s="0" t="s">
        <v>230</v>
      </c>
      <c r="BS19" s="0" t="s">
        <v>693</v>
      </c>
      <c r="BT19" s="0" t="s">
        <v>693</v>
      </c>
      <c r="BU19" s="0" t="s">
        <v>205</v>
      </c>
      <c r="BV19" s="0" t="s">
        <v>724</v>
      </c>
      <c r="BW19" s="0" t="s">
        <v>725</v>
      </c>
      <c r="BX19" s="0" t="s">
        <v>216</v>
      </c>
      <c r="BY19" s="0" t="s">
        <v>682</v>
      </c>
      <c r="BZ19" s="0" t="s">
        <v>228</v>
      </c>
      <c r="CA19" s="0" t="s">
        <v>725</v>
      </c>
      <c r="CB19" s="0" t="s">
        <v>725</v>
      </c>
      <c r="CC19" s="0" t="s">
        <v>226</v>
      </c>
      <c r="CD19" s="0" t="s">
        <v>244</v>
      </c>
      <c r="CE19" s="0" t="s">
        <v>724</v>
      </c>
      <c r="CF19" s="0" t="s">
        <v>725</v>
      </c>
      <c r="CG19" s="0" t="s">
        <v>226</v>
      </c>
      <c r="CH19" s="0" t="s">
        <v>244</v>
      </c>
      <c r="CI19" s="0" t="s">
        <v>726</v>
      </c>
      <c r="CJ19" s="0" t="s">
        <v>246</v>
      </c>
    </row>
    <row r="20" customFormat="false" ht="12.8" hidden="false" customHeight="false" outlineLevel="0" collapsed="false">
      <c r="A20" s="0" t="s">
        <v>727</v>
      </c>
      <c r="B20" s="0" t="s">
        <v>728</v>
      </c>
      <c r="C20" s="0" t="s">
        <v>729</v>
      </c>
      <c r="D20" s="0" t="s">
        <v>730</v>
      </c>
      <c r="E20" s="0" t="s">
        <v>730</v>
      </c>
      <c r="F20" s="0" t="s">
        <v>731</v>
      </c>
      <c r="G20" s="0" t="s">
        <v>731</v>
      </c>
      <c r="H20" s="0" t="s">
        <v>732</v>
      </c>
      <c r="I20" s="0" t="s">
        <v>733</v>
      </c>
      <c r="J20" s="0" t="s">
        <v>734</v>
      </c>
      <c r="K20" s="0" t="s">
        <v>734</v>
      </c>
      <c r="L20" s="0" t="s">
        <v>735</v>
      </c>
      <c r="M20" s="0" t="s">
        <v>736</v>
      </c>
      <c r="N20" s="0" t="s">
        <v>736</v>
      </c>
      <c r="O20" s="0" t="s">
        <v>737</v>
      </c>
      <c r="P20" s="0" t="s">
        <v>738</v>
      </c>
      <c r="Q20" s="0" t="s">
        <v>738</v>
      </c>
      <c r="R20" s="0" t="s">
        <v>739</v>
      </c>
      <c r="S20" s="0" t="s">
        <v>740</v>
      </c>
      <c r="T20" s="0" t="s">
        <v>741</v>
      </c>
      <c r="U20" s="0" t="s">
        <v>742</v>
      </c>
      <c r="V20" s="0" t="s">
        <v>743</v>
      </c>
      <c r="W20" s="0" t="s">
        <v>744</v>
      </c>
      <c r="X20" s="0" t="s">
        <v>745</v>
      </c>
      <c r="Y20" s="0" t="s">
        <v>746</v>
      </c>
      <c r="Z20" s="0" t="s">
        <v>747</v>
      </c>
      <c r="AA20" s="0" t="s">
        <v>748</v>
      </c>
      <c r="AB20" s="0" t="s">
        <v>749</v>
      </c>
      <c r="AC20" s="0" t="s">
        <v>749</v>
      </c>
      <c r="AD20" s="0" t="s">
        <v>750</v>
      </c>
      <c r="AE20" s="0" t="s">
        <v>751</v>
      </c>
      <c r="AF20" s="0" t="s">
        <v>752</v>
      </c>
      <c r="AG20" s="0" t="s">
        <v>753</v>
      </c>
      <c r="AH20" s="0" t="s">
        <v>754</v>
      </c>
      <c r="AI20" s="0" t="s">
        <v>755</v>
      </c>
      <c r="AJ20" s="0" t="s">
        <v>756</v>
      </c>
      <c r="AK20" s="0" t="s">
        <v>757</v>
      </c>
      <c r="AL20" s="0" t="s">
        <v>758</v>
      </c>
      <c r="AM20" s="0" t="s">
        <v>758</v>
      </c>
      <c r="AN20" s="0" t="s">
        <v>759</v>
      </c>
      <c r="AO20" s="0" t="s">
        <v>760</v>
      </c>
      <c r="AP20" s="0" t="s">
        <v>761</v>
      </c>
      <c r="AQ20" s="0" t="s">
        <v>762</v>
      </c>
      <c r="AR20" s="0" t="s">
        <v>763</v>
      </c>
      <c r="AS20" s="0" t="s">
        <v>764</v>
      </c>
      <c r="AT20" s="0" t="s">
        <v>765</v>
      </c>
      <c r="AU20" s="0" t="s">
        <v>766</v>
      </c>
      <c r="AV20" s="0" t="s">
        <v>767</v>
      </c>
      <c r="AW20" s="0" t="s">
        <v>768</v>
      </c>
      <c r="AX20" s="0" t="s">
        <v>769</v>
      </c>
      <c r="AY20" s="0" t="s">
        <v>769</v>
      </c>
      <c r="AZ20" s="0" t="s">
        <v>770</v>
      </c>
      <c r="BA20" s="0" t="s">
        <v>771</v>
      </c>
      <c r="BB20" s="0" t="s">
        <v>772</v>
      </c>
      <c r="BC20" s="0" t="s">
        <v>773</v>
      </c>
      <c r="BD20" s="0" t="s">
        <v>774</v>
      </c>
      <c r="BE20" s="0" t="s">
        <v>775</v>
      </c>
      <c r="BF20" s="0" t="s">
        <v>776</v>
      </c>
      <c r="BG20" s="0" t="s">
        <v>777</v>
      </c>
      <c r="BH20" s="0" t="s">
        <v>778</v>
      </c>
      <c r="BI20" s="0" t="s">
        <v>778</v>
      </c>
      <c r="BJ20" s="0" t="s">
        <v>779</v>
      </c>
      <c r="BK20" s="0" t="s">
        <v>780</v>
      </c>
      <c r="BL20" s="0" t="s">
        <v>780</v>
      </c>
      <c r="BM20" s="0" t="s">
        <v>781</v>
      </c>
      <c r="BN20" s="0" t="s">
        <v>782</v>
      </c>
      <c r="BO20" s="0" t="s">
        <v>781</v>
      </c>
      <c r="BP20" s="0" t="s">
        <v>782</v>
      </c>
      <c r="BQ20" s="0" t="s">
        <v>783</v>
      </c>
      <c r="BR20" s="0" t="s">
        <v>784</v>
      </c>
      <c r="BS20" s="0" t="s">
        <v>785</v>
      </c>
      <c r="BT20" s="0" t="s">
        <v>785</v>
      </c>
      <c r="BU20" s="0" t="s">
        <v>786</v>
      </c>
      <c r="BV20" s="0" t="s">
        <v>787</v>
      </c>
      <c r="BW20" s="0" t="s">
        <v>787</v>
      </c>
      <c r="BX20" s="0" t="s">
        <v>788</v>
      </c>
      <c r="BY20" s="0" t="s">
        <v>789</v>
      </c>
      <c r="BZ20" s="0" t="s">
        <v>773</v>
      </c>
      <c r="CA20" s="0" t="s">
        <v>790</v>
      </c>
      <c r="CB20" s="0" t="s">
        <v>787</v>
      </c>
      <c r="CC20" s="0" t="s">
        <v>791</v>
      </c>
      <c r="CD20" s="0" t="s">
        <v>792</v>
      </c>
      <c r="CE20" s="0" t="s">
        <v>787</v>
      </c>
      <c r="CF20" s="0" t="s">
        <v>790</v>
      </c>
      <c r="CG20" s="0" t="s">
        <v>791</v>
      </c>
      <c r="CH20" s="0" t="s">
        <v>792</v>
      </c>
      <c r="CI20" s="0" t="s">
        <v>793</v>
      </c>
      <c r="CJ20" s="0" t="s">
        <v>794</v>
      </c>
    </row>
    <row r="21" customFormat="false" ht="12.8" hidden="false" customHeight="false" outlineLevel="0" collapsed="false">
      <c r="A21" s="0" t="s">
        <v>795</v>
      </c>
      <c r="B21" s="0" t="s">
        <v>552</v>
      </c>
      <c r="C21" s="0" t="s">
        <v>553</v>
      </c>
      <c r="D21" s="0" t="s">
        <v>554</v>
      </c>
      <c r="E21" s="0" t="s">
        <v>554</v>
      </c>
      <c r="F21" s="0" t="s">
        <v>555</v>
      </c>
      <c r="G21" s="0" t="s">
        <v>555</v>
      </c>
      <c r="H21" s="0" t="s">
        <v>556</v>
      </c>
      <c r="I21" s="0" t="s">
        <v>557</v>
      </c>
      <c r="J21" s="0" t="s">
        <v>558</v>
      </c>
      <c r="K21" s="0" t="s">
        <v>558</v>
      </c>
      <c r="L21" s="0" t="s">
        <v>559</v>
      </c>
      <c r="M21" s="0" t="s">
        <v>560</v>
      </c>
      <c r="N21" s="0" t="s">
        <v>560</v>
      </c>
      <c r="O21" s="0" t="s">
        <v>561</v>
      </c>
      <c r="P21" s="0" t="s">
        <v>562</v>
      </c>
      <c r="Q21" s="0" t="s">
        <v>562</v>
      </c>
      <c r="R21" s="0" t="s">
        <v>563</v>
      </c>
      <c r="S21" s="0" t="s">
        <v>564</v>
      </c>
      <c r="T21" s="0" t="s">
        <v>565</v>
      </c>
      <c r="U21" s="0" t="s">
        <v>566</v>
      </c>
      <c r="V21" s="0" t="s">
        <v>567</v>
      </c>
      <c r="W21" s="0" t="s">
        <v>568</v>
      </c>
      <c r="X21" s="0" t="s">
        <v>569</v>
      </c>
      <c r="Y21" s="0" t="s">
        <v>570</v>
      </c>
      <c r="Z21" s="0" t="s">
        <v>571</v>
      </c>
      <c r="AA21" s="0" t="s">
        <v>572</v>
      </c>
      <c r="AB21" s="0" t="s">
        <v>573</v>
      </c>
      <c r="AC21" s="0" t="s">
        <v>573</v>
      </c>
      <c r="AD21" s="0" t="s">
        <v>574</v>
      </c>
      <c r="AE21" s="0" t="s">
        <v>575</v>
      </c>
      <c r="AF21" s="0" t="s">
        <v>576</v>
      </c>
      <c r="AG21" s="0" t="s">
        <v>577</v>
      </c>
      <c r="AH21" s="0" t="s">
        <v>578</v>
      </c>
      <c r="AI21" s="0" t="s">
        <v>579</v>
      </c>
      <c r="AJ21" s="0" t="s">
        <v>580</v>
      </c>
      <c r="AK21" s="0" t="s">
        <v>581</v>
      </c>
      <c r="AL21" s="0" t="s">
        <v>582</v>
      </c>
      <c r="AM21" s="0" t="s">
        <v>582</v>
      </c>
      <c r="AN21" s="0" t="s">
        <v>583</v>
      </c>
      <c r="AO21" s="0" t="s">
        <v>584</v>
      </c>
      <c r="AP21" s="0" t="s">
        <v>585</v>
      </c>
      <c r="AQ21" s="0" t="s">
        <v>586</v>
      </c>
      <c r="AR21" s="0" t="s">
        <v>587</v>
      </c>
      <c r="AS21" s="0" t="s">
        <v>588</v>
      </c>
      <c r="AT21" s="0" t="s">
        <v>589</v>
      </c>
      <c r="AU21" s="0" t="s">
        <v>590</v>
      </c>
      <c r="AV21" s="0" t="s">
        <v>591</v>
      </c>
      <c r="AW21" s="0" t="s">
        <v>592</v>
      </c>
      <c r="AX21" s="0" t="s">
        <v>593</v>
      </c>
      <c r="AY21" s="0" t="s">
        <v>593</v>
      </c>
      <c r="AZ21" s="0" t="s">
        <v>594</v>
      </c>
      <c r="BA21" s="0" t="s">
        <v>595</v>
      </c>
      <c r="BB21" s="0" t="s">
        <v>596</v>
      </c>
      <c r="BC21" s="0" t="s">
        <v>597</v>
      </c>
      <c r="BD21" s="0" t="s">
        <v>598</v>
      </c>
      <c r="BE21" s="0" t="s">
        <v>599</v>
      </c>
      <c r="BF21" s="0" t="s">
        <v>600</v>
      </c>
      <c r="BG21" s="0" t="s">
        <v>601</v>
      </c>
      <c r="BH21" s="0" t="s">
        <v>602</v>
      </c>
      <c r="BI21" s="0" t="s">
        <v>602</v>
      </c>
      <c r="BJ21" s="0" t="s">
        <v>603</v>
      </c>
      <c r="BK21" s="0" t="s">
        <v>604</v>
      </c>
      <c r="BL21" s="0" t="s">
        <v>604</v>
      </c>
      <c r="BM21" s="0" t="s">
        <v>605</v>
      </c>
      <c r="BN21" s="0" t="s">
        <v>606</v>
      </c>
      <c r="BO21" s="0" t="s">
        <v>605</v>
      </c>
      <c r="BP21" s="0" t="s">
        <v>606</v>
      </c>
      <c r="BQ21" s="0" t="s">
        <v>607</v>
      </c>
      <c r="BR21" s="0" t="s">
        <v>608</v>
      </c>
      <c r="BS21" s="0" t="s">
        <v>609</v>
      </c>
      <c r="BT21" s="0" t="s">
        <v>609</v>
      </c>
      <c r="BU21" s="0" t="s">
        <v>610</v>
      </c>
      <c r="BV21" s="0" t="s">
        <v>611</v>
      </c>
      <c r="BW21" s="0" t="s">
        <v>612</v>
      </c>
      <c r="BX21" s="0" t="s">
        <v>613</v>
      </c>
      <c r="BY21" s="0" t="s">
        <v>614</v>
      </c>
      <c r="BZ21" s="0" t="s">
        <v>597</v>
      </c>
      <c r="CA21" s="0" t="s">
        <v>615</v>
      </c>
      <c r="CB21" s="0" t="s">
        <v>612</v>
      </c>
      <c r="CC21" s="0" t="s">
        <v>616</v>
      </c>
      <c r="CD21" s="0" t="s">
        <v>617</v>
      </c>
      <c r="CE21" s="0" t="s">
        <v>611</v>
      </c>
      <c r="CF21" s="0" t="s">
        <v>615</v>
      </c>
      <c r="CG21" s="0" t="s">
        <v>616</v>
      </c>
      <c r="CH21" s="0" t="s">
        <v>617</v>
      </c>
      <c r="CI21" s="0" t="s">
        <v>618</v>
      </c>
      <c r="CJ21" s="0" t="s">
        <v>619</v>
      </c>
    </row>
    <row r="22" customFormat="false" ht="12.8" hidden="false" customHeight="false" outlineLevel="0" collapsed="false">
      <c r="A22" s="0" t="s">
        <v>796</v>
      </c>
      <c r="B22" s="0" t="s">
        <v>621</v>
      </c>
      <c r="C22" s="0" t="s">
        <v>621</v>
      </c>
      <c r="D22" s="0" t="s">
        <v>622</v>
      </c>
      <c r="E22" s="0" t="s">
        <v>622</v>
      </c>
      <c r="F22" s="0" t="s">
        <v>153</v>
      </c>
      <c r="G22" s="0" t="s">
        <v>153</v>
      </c>
      <c r="H22" s="0" t="s">
        <v>621</v>
      </c>
      <c r="I22" s="0" t="s">
        <v>153</v>
      </c>
      <c r="J22" s="0" t="s">
        <v>623</v>
      </c>
      <c r="K22" s="0" t="s">
        <v>623</v>
      </c>
      <c r="L22" s="0" t="s">
        <v>624</v>
      </c>
      <c r="M22" s="0" t="s">
        <v>625</v>
      </c>
      <c r="N22" s="0" t="s">
        <v>625</v>
      </c>
      <c r="O22" s="0" t="s">
        <v>444</v>
      </c>
      <c r="P22" s="0" t="s">
        <v>626</v>
      </c>
      <c r="Q22" s="0" t="s">
        <v>626</v>
      </c>
      <c r="R22" s="0" t="s">
        <v>797</v>
      </c>
      <c r="S22" s="0" t="s">
        <v>627</v>
      </c>
      <c r="T22" s="0" t="s">
        <v>628</v>
      </c>
      <c r="U22" s="0" t="s">
        <v>629</v>
      </c>
      <c r="V22" s="0" t="s">
        <v>630</v>
      </c>
      <c r="W22" s="0" t="s">
        <v>630</v>
      </c>
      <c r="X22" s="0" t="s">
        <v>631</v>
      </c>
      <c r="Y22" s="0" t="s">
        <v>625</v>
      </c>
      <c r="Z22" s="0" t="s">
        <v>632</v>
      </c>
      <c r="AA22" s="0" t="s">
        <v>629</v>
      </c>
      <c r="AB22" s="0" t="s">
        <v>798</v>
      </c>
      <c r="AC22" s="0" t="s">
        <v>798</v>
      </c>
      <c r="AD22" s="0" t="s">
        <v>799</v>
      </c>
      <c r="AE22" s="0" t="s">
        <v>143</v>
      </c>
      <c r="AF22" s="0" t="s">
        <v>632</v>
      </c>
      <c r="AG22" s="0" t="s">
        <v>143</v>
      </c>
      <c r="AH22" s="0" t="s">
        <v>635</v>
      </c>
      <c r="AI22" s="0" t="s">
        <v>636</v>
      </c>
      <c r="AJ22" s="0" t="s">
        <v>627</v>
      </c>
      <c r="AK22" s="0" t="s">
        <v>800</v>
      </c>
      <c r="AL22" s="0" t="s">
        <v>638</v>
      </c>
      <c r="AM22" s="0" t="s">
        <v>638</v>
      </c>
      <c r="AN22" s="0" t="s">
        <v>639</v>
      </c>
      <c r="AO22" s="0" t="s">
        <v>801</v>
      </c>
      <c r="AP22" s="0" t="s">
        <v>802</v>
      </c>
      <c r="AQ22" s="0" t="s">
        <v>625</v>
      </c>
      <c r="AR22" s="0" t="s">
        <v>642</v>
      </c>
      <c r="AS22" s="0" t="s">
        <v>625</v>
      </c>
      <c r="AT22" s="0" t="s">
        <v>643</v>
      </c>
      <c r="AU22" s="0" t="s">
        <v>643</v>
      </c>
      <c r="AV22" s="0" t="s">
        <v>803</v>
      </c>
      <c r="AW22" s="0" t="s">
        <v>804</v>
      </c>
      <c r="AX22" s="0" t="s">
        <v>139</v>
      </c>
      <c r="AY22" s="0" t="s">
        <v>139</v>
      </c>
      <c r="AZ22" s="0" t="s">
        <v>805</v>
      </c>
      <c r="BA22" s="0" t="s">
        <v>806</v>
      </c>
      <c r="BB22" s="0" t="s">
        <v>648</v>
      </c>
      <c r="BC22" s="0" t="s">
        <v>649</v>
      </c>
      <c r="BD22" s="0" t="s">
        <v>622</v>
      </c>
      <c r="BE22" s="0" t="s">
        <v>807</v>
      </c>
      <c r="BF22" s="0" t="s">
        <v>651</v>
      </c>
      <c r="BG22" s="0" t="n">
        <v>625</v>
      </c>
      <c r="BH22" s="0" t="s">
        <v>444</v>
      </c>
      <c r="BI22" s="0" t="s">
        <v>444</v>
      </c>
      <c r="BJ22" s="0" t="s">
        <v>640</v>
      </c>
      <c r="BK22" s="0" t="s">
        <v>653</v>
      </c>
      <c r="BL22" s="0" t="s">
        <v>653</v>
      </c>
      <c r="BM22" s="0" t="s">
        <v>654</v>
      </c>
      <c r="BN22" s="0" t="s">
        <v>654</v>
      </c>
      <c r="BO22" s="0" t="s">
        <v>654</v>
      </c>
      <c r="BP22" s="0" t="s">
        <v>654</v>
      </c>
      <c r="BQ22" s="0" t="s">
        <v>655</v>
      </c>
      <c r="BR22" s="0" t="s">
        <v>656</v>
      </c>
      <c r="BS22" s="0" t="s">
        <v>657</v>
      </c>
      <c r="BT22" s="0" t="s">
        <v>657</v>
      </c>
      <c r="BU22" s="0" t="s">
        <v>658</v>
      </c>
      <c r="BV22" s="0" t="s">
        <v>139</v>
      </c>
      <c r="BW22" s="0" t="s">
        <v>224</v>
      </c>
      <c r="BX22" s="0" t="s">
        <v>660</v>
      </c>
      <c r="BY22" s="0" t="s">
        <v>661</v>
      </c>
      <c r="BZ22" s="0" t="s">
        <v>649</v>
      </c>
      <c r="CA22" s="0" t="s">
        <v>224</v>
      </c>
      <c r="CB22" s="0" t="s">
        <v>224</v>
      </c>
      <c r="CC22" s="0" t="s">
        <v>662</v>
      </c>
      <c r="CD22" s="0" t="s">
        <v>143</v>
      </c>
      <c r="CE22" s="0" t="s">
        <v>139</v>
      </c>
      <c r="CF22" s="0" t="s">
        <v>224</v>
      </c>
      <c r="CG22" s="0" t="s">
        <v>662</v>
      </c>
      <c r="CH22" s="0" t="s">
        <v>143</v>
      </c>
      <c r="CI22" s="0" t="s">
        <v>808</v>
      </c>
      <c r="CJ22" s="0" t="s">
        <v>809</v>
      </c>
    </row>
    <row r="23" customFormat="false" ht="12.8" hidden="false" customHeight="false" outlineLevel="0" collapsed="false">
      <c r="A23" s="0" t="s">
        <v>810</v>
      </c>
      <c r="B23" s="0" t="s">
        <v>621</v>
      </c>
      <c r="C23" s="0" t="s">
        <v>621</v>
      </c>
      <c r="D23" s="0" t="s">
        <v>622</v>
      </c>
      <c r="E23" s="0" t="s">
        <v>622</v>
      </c>
      <c r="F23" s="0" t="s">
        <v>153</v>
      </c>
      <c r="G23" s="0" t="s">
        <v>153</v>
      </c>
      <c r="H23" s="0" t="s">
        <v>621</v>
      </c>
      <c r="I23" s="0" t="s">
        <v>153</v>
      </c>
      <c r="J23" s="0" t="s">
        <v>623</v>
      </c>
      <c r="K23" s="0" t="s">
        <v>623</v>
      </c>
      <c r="L23" s="0" t="s">
        <v>624</v>
      </c>
      <c r="M23" s="0" t="s">
        <v>625</v>
      </c>
      <c r="N23" s="0" t="s">
        <v>625</v>
      </c>
      <c r="O23" s="0" t="s">
        <v>444</v>
      </c>
      <c r="P23" s="0" t="s">
        <v>626</v>
      </c>
      <c r="Q23" s="0" t="s">
        <v>626</v>
      </c>
      <c r="R23" s="0" t="s">
        <v>640</v>
      </c>
      <c r="S23" s="0" t="s">
        <v>627</v>
      </c>
      <c r="T23" s="0" t="s">
        <v>628</v>
      </c>
      <c r="U23" s="0" t="s">
        <v>629</v>
      </c>
      <c r="V23" s="0" t="s">
        <v>630</v>
      </c>
      <c r="W23" s="0" t="s">
        <v>630</v>
      </c>
      <c r="X23" s="0" t="s">
        <v>631</v>
      </c>
      <c r="Y23" s="0" t="s">
        <v>625</v>
      </c>
      <c r="Z23" s="0" t="s">
        <v>632</v>
      </c>
      <c r="AA23" s="0" t="s">
        <v>629</v>
      </c>
      <c r="AB23" s="0" t="s">
        <v>633</v>
      </c>
      <c r="AC23" s="0" t="s">
        <v>633</v>
      </c>
      <c r="AD23" s="0" t="s">
        <v>811</v>
      </c>
      <c r="AE23" s="0" t="s">
        <v>143</v>
      </c>
      <c r="AF23" s="0" t="s">
        <v>632</v>
      </c>
      <c r="AG23" s="0" t="s">
        <v>143</v>
      </c>
      <c r="AH23" s="0" t="s">
        <v>635</v>
      </c>
      <c r="AI23" s="0" t="s">
        <v>636</v>
      </c>
      <c r="AJ23" s="0" t="s">
        <v>627</v>
      </c>
      <c r="AK23" s="0" t="s">
        <v>637</v>
      </c>
      <c r="AL23" s="0" t="s">
        <v>638</v>
      </c>
      <c r="AM23" s="0" t="s">
        <v>638</v>
      </c>
      <c r="AN23" s="0" t="s">
        <v>639</v>
      </c>
      <c r="AO23" s="0" t="s">
        <v>812</v>
      </c>
      <c r="AP23" s="0" t="s">
        <v>813</v>
      </c>
      <c r="AQ23" s="0" t="s">
        <v>625</v>
      </c>
      <c r="AR23" s="0" t="s">
        <v>642</v>
      </c>
      <c r="AS23" s="0" t="s">
        <v>625</v>
      </c>
      <c r="AT23" s="0" t="s">
        <v>643</v>
      </c>
      <c r="AU23" s="0" t="s">
        <v>643</v>
      </c>
      <c r="AV23" s="0" t="s">
        <v>814</v>
      </c>
      <c r="AW23" s="0" t="s">
        <v>815</v>
      </c>
      <c r="AX23" s="0" t="s">
        <v>816</v>
      </c>
      <c r="AY23" s="0" t="s">
        <v>816</v>
      </c>
      <c r="AZ23" s="0" t="s">
        <v>817</v>
      </c>
      <c r="BA23" s="0" t="s">
        <v>818</v>
      </c>
      <c r="BB23" s="0" t="s">
        <v>648</v>
      </c>
      <c r="BC23" s="0" t="s">
        <v>649</v>
      </c>
      <c r="BD23" s="0" t="s">
        <v>811</v>
      </c>
      <c r="BE23" s="0" t="s">
        <v>819</v>
      </c>
      <c r="BF23" s="0" t="s">
        <v>651</v>
      </c>
      <c r="BG23" s="0" t="s">
        <v>820</v>
      </c>
      <c r="BH23" s="0" t="s">
        <v>444</v>
      </c>
      <c r="BI23" s="0" t="s">
        <v>444</v>
      </c>
      <c r="BJ23" s="0" t="s">
        <v>640</v>
      </c>
      <c r="BK23" s="0" t="s">
        <v>653</v>
      </c>
      <c r="BL23" s="0" t="s">
        <v>653</v>
      </c>
      <c r="BM23" s="0" t="s">
        <v>654</v>
      </c>
      <c r="BN23" s="0" t="s">
        <v>654</v>
      </c>
      <c r="BO23" s="0" t="s">
        <v>654</v>
      </c>
      <c r="BP23" s="0" t="s">
        <v>654</v>
      </c>
      <c r="BQ23" s="0" t="s">
        <v>655</v>
      </c>
      <c r="BR23" s="0" t="s">
        <v>656</v>
      </c>
      <c r="BS23" s="0" t="s">
        <v>657</v>
      </c>
      <c r="BT23" s="0" t="s">
        <v>657</v>
      </c>
      <c r="BU23" s="0" t="s">
        <v>658</v>
      </c>
      <c r="BV23" s="0" t="s">
        <v>821</v>
      </c>
      <c r="BW23" s="0" t="s">
        <v>224</v>
      </c>
      <c r="BX23" s="0" t="s">
        <v>660</v>
      </c>
      <c r="BY23" s="0" t="s">
        <v>661</v>
      </c>
      <c r="BZ23" s="0" t="s">
        <v>649</v>
      </c>
      <c r="CA23" s="0" t="s">
        <v>224</v>
      </c>
      <c r="CB23" s="0" t="s">
        <v>224</v>
      </c>
      <c r="CC23" s="0" t="s">
        <v>662</v>
      </c>
      <c r="CD23" s="0" t="s">
        <v>143</v>
      </c>
      <c r="CE23" s="0" t="s">
        <v>821</v>
      </c>
      <c r="CF23" s="0" t="s">
        <v>224</v>
      </c>
      <c r="CG23" s="0" t="s">
        <v>662</v>
      </c>
      <c r="CH23" s="0" t="s">
        <v>143</v>
      </c>
      <c r="CI23" s="0" t="s">
        <v>822</v>
      </c>
      <c r="CJ23" s="0" t="s">
        <v>823</v>
      </c>
    </row>
    <row r="24" customFormat="false" ht="12.8" hidden="false" customHeight="false" outlineLevel="0" collapsed="false">
      <c r="A24" s="0" t="s">
        <v>824</v>
      </c>
      <c r="B24" s="0" t="s">
        <v>825</v>
      </c>
      <c r="C24" s="0" t="s">
        <v>826</v>
      </c>
      <c r="D24" s="0" t="s">
        <v>827</v>
      </c>
      <c r="E24" s="0" t="s">
        <v>827</v>
      </c>
      <c r="F24" s="0" t="s">
        <v>828</v>
      </c>
      <c r="G24" s="0" t="s">
        <v>828</v>
      </c>
      <c r="H24" s="0" t="s">
        <v>829</v>
      </c>
      <c r="I24" s="0" t="s">
        <v>830</v>
      </c>
      <c r="J24" s="0" t="s">
        <v>831</v>
      </c>
      <c r="K24" s="0" t="s">
        <v>831</v>
      </c>
      <c r="L24" s="0" t="s">
        <v>832</v>
      </c>
      <c r="M24" s="0" t="s">
        <v>833</v>
      </c>
      <c r="N24" s="0" t="s">
        <v>833</v>
      </c>
      <c r="O24" s="0" t="s">
        <v>834</v>
      </c>
      <c r="P24" s="0" t="s">
        <v>835</v>
      </c>
      <c r="Q24" s="0" t="s">
        <v>835</v>
      </c>
      <c r="R24" s="0" t="s">
        <v>836</v>
      </c>
      <c r="S24" s="0" t="s">
        <v>837</v>
      </c>
      <c r="T24" s="0" t="s">
        <v>838</v>
      </c>
      <c r="U24" s="0" t="s">
        <v>839</v>
      </c>
      <c r="V24" s="0" t="s">
        <v>840</v>
      </c>
      <c r="W24" s="0" t="s">
        <v>841</v>
      </c>
      <c r="X24" s="0" t="s">
        <v>842</v>
      </c>
      <c r="Y24" s="0" t="s">
        <v>843</v>
      </c>
      <c r="Z24" s="0" t="s">
        <v>844</v>
      </c>
      <c r="AA24" s="0" t="s">
        <v>845</v>
      </c>
      <c r="AB24" s="0" t="s">
        <v>846</v>
      </c>
      <c r="AC24" s="0" t="s">
        <v>846</v>
      </c>
      <c r="AD24" s="0" t="s">
        <v>847</v>
      </c>
      <c r="AE24" s="0" t="s">
        <v>848</v>
      </c>
      <c r="AF24" s="0" t="s">
        <v>849</v>
      </c>
      <c r="AG24" s="0" t="s">
        <v>850</v>
      </c>
      <c r="AH24" s="0" t="s">
        <v>851</v>
      </c>
      <c r="AI24" s="0" t="s">
        <v>852</v>
      </c>
      <c r="AJ24" s="0" t="s">
        <v>853</v>
      </c>
      <c r="AK24" s="0" t="s">
        <v>854</v>
      </c>
      <c r="AL24" s="0" t="s">
        <v>855</v>
      </c>
      <c r="AM24" s="0" t="s">
        <v>855</v>
      </c>
      <c r="AN24" s="0" t="s">
        <v>856</v>
      </c>
      <c r="AO24" s="0" t="s">
        <v>857</v>
      </c>
      <c r="AP24" s="0" t="s">
        <v>858</v>
      </c>
      <c r="AQ24" s="0" t="s">
        <v>859</v>
      </c>
      <c r="AR24" s="0" t="s">
        <v>860</v>
      </c>
      <c r="AS24" s="0" t="s">
        <v>861</v>
      </c>
      <c r="AT24" s="0" t="s">
        <v>862</v>
      </c>
      <c r="AU24" s="0" t="s">
        <v>863</v>
      </c>
      <c r="AV24" s="0" t="s">
        <v>864</v>
      </c>
      <c r="AW24" s="0" t="s">
        <v>865</v>
      </c>
      <c r="AX24" s="0" t="s">
        <v>866</v>
      </c>
      <c r="AY24" s="0" t="s">
        <v>866</v>
      </c>
      <c r="AZ24" s="0" t="s">
        <v>867</v>
      </c>
      <c r="BA24" s="0" t="s">
        <v>868</v>
      </c>
      <c r="BB24" s="0" t="s">
        <v>869</v>
      </c>
      <c r="BC24" s="0" t="s">
        <v>870</v>
      </c>
      <c r="BD24" s="0" t="s">
        <v>871</v>
      </c>
      <c r="BE24" s="0" t="s">
        <v>872</v>
      </c>
      <c r="BF24" s="0" t="s">
        <v>873</v>
      </c>
      <c r="BG24" s="0" t="s">
        <v>874</v>
      </c>
      <c r="BH24" s="0" t="s">
        <v>875</v>
      </c>
      <c r="BI24" s="0" t="s">
        <v>875</v>
      </c>
      <c r="BJ24" s="0" t="s">
        <v>876</v>
      </c>
      <c r="BK24" s="0" t="s">
        <v>877</v>
      </c>
      <c r="BL24" s="0" t="s">
        <v>877</v>
      </c>
      <c r="BM24" s="0" t="s">
        <v>878</v>
      </c>
      <c r="BN24" s="0" t="s">
        <v>879</v>
      </c>
      <c r="BO24" s="0" t="s">
        <v>878</v>
      </c>
      <c r="BP24" s="0" t="s">
        <v>879</v>
      </c>
      <c r="BQ24" s="0" t="s">
        <v>880</v>
      </c>
      <c r="BR24" s="0" t="s">
        <v>881</v>
      </c>
      <c r="BS24" s="0" t="s">
        <v>882</v>
      </c>
      <c r="BT24" s="0" t="s">
        <v>882</v>
      </c>
      <c r="BU24" s="0" t="s">
        <v>883</v>
      </c>
      <c r="BV24" s="0" t="s">
        <v>884</v>
      </c>
      <c r="BW24" s="0" t="s">
        <v>637</v>
      </c>
      <c r="BX24" s="0" t="s">
        <v>885</v>
      </c>
      <c r="BY24" s="0" t="s">
        <v>886</v>
      </c>
      <c r="BZ24" s="0" t="s">
        <v>870</v>
      </c>
      <c r="CA24" s="0" t="s">
        <v>887</v>
      </c>
      <c r="CB24" s="0" t="s">
        <v>637</v>
      </c>
      <c r="CC24" s="0" t="s">
        <v>622</v>
      </c>
      <c r="CD24" s="0" t="n">
        <v>875</v>
      </c>
      <c r="CE24" s="0" t="s">
        <v>884</v>
      </c>
      <c r="CF24" s="0" t="s">
        <v>887</v>
      </c>
      <c r="CG24" s="0" t="s">
        <v>622</v>
      </c>
      <c r="CH24" s="0" t="n">
        <v>875</v>
      </c>
      <c r="CI24" s="0" t="s">
        <v>888</v>
      </c>
      <c r="CJ24" s="0" t="s">
        <v>889</v>
      </c>
    </row>
    <row r="25" customFormat="false" ht="12.8" hidden="false" customHeight="false" outlineLevel="0" collapsed="false">
      <c r="A25" s="0" t="s">
        <v>890</v>
      </c>
      <c r="B25" s="0" t="s">
        <v>891</v>
      </c>
      <c r="C25" s="0" t="s">
        <v>892</v>
      </c>
      <c r="D25" s="0" t="s">
        <v>893</v>
      </c>
      <c r="E25" s="0" t="s">
        <v>893</v>
      </c>
      <c r="F25" s="0" t="s">
        <v>894</v>
      </c>
      <c r="G25" s="0" t="s">
        <v>894</v>
      </c>
      <c r="H25" s="0" t="s">
        <v>895</v>
      </c>
      <c r="I25" s="0" t="s">
        <v>896</v>
      </c>
      <c r="J25" s="0" t="s">
        <v>897</v>
      </c>
      <c r="K25" s="0" t="s">
        <v>897</v>
      </c>
      <c r="L25" s="0" t="s">
        <v>898</v>
      </c>
      <c r="M25" s="0" t="s">
        <v>899</v>
      </c>
      <c r="N25" s="0" t="s">
        <v>899</v>
      </c>
      <c r="O25" s="0" t="s">
        <v>900</v>
      </c>
      <c r="P25" s="0" t="s">
        <v>901</v>
      </c>
      <c r="Q25" s="0" t="s">
        <v>901</v>
      </c>
      <c r="R25" s="0" t="s">
        <v>902</v>
      </c>
      <c r="S25" s="0" t="s">
        <v>903</v>
      </c>
      <c r="T25" s="0" t="s">
        <v>904</v>
      </c>
      <c r="U25" s="0" t="s">
        <v>905</v>
      </c>
      <c r="V25" s="0" t="s">
        <v>906</v>
      </c>
      <c r="W25" s="0" t="s">
        <v>907</v>
      </c>
      <c r="X25" s="0" t="s">
        <v>908</v>
      </c>
      <c r="Y25" s="0" t="s">
        <v>909</v>
      </c>
      <c r="Z25" s="0" t="s">
        <v>910</v>
      </c>
      <c r="AA25" s="0" t="s">
        <v>911</v>
      </c>
      <c r="AB25" s="0" t="s">
        <v>912</v>
      </c>
      <c r="AC25" s="0" t="s">
        <v>912</v>
      </c>
      <c r="AD25" s="0" t="s">
        <v>913</v>
      </c>
      <c r="AE25" s="0" t="s">
        <v>914</v>
      </c>
      <c r="AF25" s="0" t="s">
        <v>915</v>
      </c>
      <c r="AG25" s="0" t="s">
        <v>916</v>
      </c>
      <c r="AH25" s="0" t="s">
        <v>917</v>
      </c>
      <c r="AI25" s="0" t="s">
        <v>918</v>
      </c>
      <c r="AJ25" s="0" t="s">
        <v>919</v>
      </c>
      <c r="AK25" s="0" t="s">
        <v>920</v>
      </c>
      <c r="AL25" s="0" t="s">
        <v>921</v>
      </c>
      <c r="AM25" s="0" t="s">
        <v>921</v>
      </c>
      <c r="AN25" s="0" t="s">
        <v>922</v>
      </c>
      <c r="AO25" s="0" t="s">
        <v>923</v>
      </c>
      <c r="AP25" s="0" t="s">
        <v>924</v>
      </c>
      <c r="AQ25" s="0" t="s">
        <v>925</v>
      </c>
      <c r="AR25" s="0" t="s">
        <v>926</v>
      </c>
      <c r="AS25" s="0" t="s">
        <v>927</v>
      </c>
      <c r="AT25" s="0" t="s">
        <v>928</v>
      </c>
      <c r="AU25" s="0" t="s">
        <v>929</v>
      </c>
      <c r="AV25" s="0" t="s">
        <v>930</v>
      </c>
      <c r="AW25" s="0" t="s">
        <v>931</v>
      </c>
      <c r="AX25" s="0" t="s">
        <v>932</v>
      </c>
      <c r="AY25" s="0" t="s">
        <v>932</v>
      </c>
      <c r="AZ25" s="0" t="s">
        <v>933</v>
      </c>
      <c r="BA25" s="0" t="s">
        <v>934</v>
      </c>
      <c r="BB25" s="0" t="s">
        <v>935</v>
      </c>
      <c r="BC25" s="0" t="s">
        <v>936</v>
      </c>
      <c r="BD25" s="0" t="s">
        <v>937</v>
      </c>
      <c r="BE25" s="0" t="s">
        <v>938</v>
      </c>
      <c r="BF25" s="0" t="s">
        <v>939</v>
      </c>
      <c r="BG25" s="0" t="s">
        <v>940</v>
      </c>
      <c r="BH25" s="0" t="s">
        <v>941</v>
      </c>
      <c r="BI25" s="0" t="s">
        <v>941</v>
      </c>
      <c r="BJ25" s="0" t="s">
        <v>942</v>
      </c>
      <c r="BK25" s="0" t="s">
        <v>943</v>
      </c>
      <c r="BL25" s="0" t="s">
        <v>943</v>
      </c>
      <c r="BM25" s="0" t="s">
        <v>944</v>
      </c>
      <c r="BN25" s="0" t="s">
        <v>945</v>
      </c>
      <c r="BO25" s="0" t="s">
        <v>944</v>
      </c>
      <c r="BP25" s="0" t="s">
        <v>945</v>
      </c>
      <c r="BQ25" s="0" t="s">
        <v>946</v>
      </c>
      <c r="BR25" s="0" t="s">
        <v>947</v>
      </c>
      <c r="BS25" s="0" t="s">
        <v>948</v>
      </c>
      <c r="BT25" s="0" t="s">
        <v>948</v>
      </c>
      <c r="BU25" s="0" t="s">
        <v>949</v>
      </c>
      <c r="BV25" s="0" t="s">
        <v>950</v>
      </c>
      <c r="BW25" s="0" t="s">
        <v>951</v>
      </c>
      <c r="BX25" s="0" t="s">
        <v>952</v>
      </c>
      <c r="BY25" s="0" t="s">
        <v>953</v>
      </c>
      <c r="BZ25" s="0" t="s">
        <v>936</v>
      </c>
      <c r="CA25" s="0" t="s">
        <v>954</v>
      </c>
      <c r="CB25" s="0" t="s">
        <v>951</v>
      </c>
      <c r="CC25" s="0" t="s">
        <v>955</v>
      </c>
      <c r="CD25" s="0" t="s">
        <v>956</v>
      </c>
      <c r="CE25" s="0" t="s">
        <v>950</v>
      </c>
      <c r="CF25" s="0" t="s">
        <v>954</v>
      </c>
      <c r="CG25" s="0" t="s">
        <v>955</v>
      </c>
      <c r="CH25" s="0" t="s">
        <v>956</v>
      </c>
      <c r="CI25" s="0" t="s">
        <v>957</v>
      </c>
      <c r="CJ25" s="0" t="s">
        <v>958</v>
      </c>
    </row>
    <row r="27" customFormat="false" ht="12.8" hidden="false" customHeight="false" outlineLevel="0" collapsed="false">
      <c r="A27" s="0" t="s">
        <v>959</v>
      </c>
      <c r="B27" s="1" t="str">
        <f aca="false">LEFT(REPLACE(B$1,1,12,""),2)</f>
        <v>01</v>
      </c>
      <c r="C27" s="1" t="str">
        <f aca="false">LEFT(REPLACE(C$1,1,12,""),2)</f>
        <v>17</v>
      </c>
      <c r="D27" s="1" t="str">
        <f aca="false">LEFT(REPLACE(D$1,1,12,""),2)</f>
        <v>01</v>
      </c>
      <c r="E27" s="1" t="str">
        <f aca="false">LEFT(REPLACE(E$1,1,12,""),2)</f>
        <v>01</v>
      </c>
      <c r="F27" s="1" t="str">
        <f aca="false">LEFT(REPLACE(F$1,1,12,""),2)</f>
        <v>01</v>
      </c>
      <c r="G27" s="1" t="str">
        <f aca="false">LEFT(REPLACE(G$1,1,12,""),2)</f>
        <v>01</v>
      </c>
      <c r="H27" s="1" t="str">
        <f aca="false">LEFT(REPLACE(H$1,1,12,""),2)</f>
        <v>21</v>
      </c>
      <c r="I27" s="1" t="str">
        <f aca="false">LEFT(REPLACE(I$1,1,12,""),2)</f>
        <v>13</v>
      </c>
      <c r="J27" s="1" t="str">
        <f aca="false">LEFT(REPLACE(J$1,1,12,""),2)</f>
        <v>17</v>
      </c>
      <c r="K27" s="1" t="str">
        <f aca="false">LEFT(REPLACE(K$1,1,12,""),2)</f>
        <v>17</v>
      </c>
      <c r="L27" s="1" t="str">
        <f aca="false">LEFT(REPLACE(L$1,1,12,""),2)</f>
        <v>21</v>
      </c>
      <c r="M27" s="1" t="str">
        <f aca="false">LEFT(REPLACE(M$1,1,12,""),2)</f>
        <v>01</v>
      </c>
      <c r="N27" s="1" t="str">
        <f aca="false">LEFT(REPLACE(N$1,1,12,""),2)</f>
        <v>01</v>
      </c>
      <c r="O27" s="1" t="str">
        <f aca="false">LEFT(REPLACE(O$1,1,12,""),2)</f>
        <v>02</v>
      </c>
      <c r="P27" s="1" t="str">
        <f aca="false">LEFT(REPLACE(P$1,1,12,""),2)</f>
        <v>20</v>
      </c>
      <c r="Q27" s="1" t="str">
        <f aca="false">LEFT(REPLACE(Q$1,1,12,""),2)</f>
        <v>20</v>
      </c>
      <c r="R27" s="1" t="str">
        <f aca="false">LEFT(REPLACE(R$1,1,12,""),2)</f>
        <v>02</v>
      </c>
      <c r="S27" s="1" t="str">
        <f aca="false">LEFT(REPLACE(S$1,1,12,""),2)</f>
        <v>01</v>
      </c>
      <c r="T27" s="1" t="str">
        <f aca="false">LEFT(REPLACE(T$1,1,12,""),2)</f>
        <v>19</v>
      </c>
      <c r="U27" s="1" t="str">
        <f aca="false">LEFT(REPLACE(U$1,1,12,""),2)</f>
        <v>19</v>
      </c>
      <c r="V27" s="1" t="str">
        <f aca="false">LEFT(REPLACE(V$1,1,12,""),2)</f>
        <v>19</v>
      </c>
      <c r="W27" s="1" t="str">
        <f aca="false">LEFT(REPLACE(W$1,1,12,""),2)</f>
        <v>19</v>
      </c>
      <c r="X27" s="1" t="str">
        <f aca="false">LEFT(REPLACE(X$1,1,12,""),2)</f>
        <v>01</v>
      </c>
      <c r="Y27" s="1" t="str">
        <f aca="false">LEFT(REPLACE(Y$1,1,12,""),2)</f>
        <v>02</v>
      </c>
      <c r="Z27" s="1" t="str">
        <f aca="false">LEFT(REPLACE(Z$1,1,12,""),2)</f>
        <v>13</v>
      </c>
      <c r="AA27" s="1" t="str">
        <f aca="false">LEFT(REPLACE(AA$1,1,12,""),2)</f>
        <v>19</v>
      </c>
      <c r="AB27" s="1" t="str">
        <f aca="false">LEFT(REPLACE(AB$1,1,12,""),2)</f>
        <v>17</v>
      </c>
      <c r="AC27" s="1" t="str">
        <f aca="false">LEFT(REPLACE(AC$1,1,12,""),2)</f>
        <v>17</v>
      </c>
      <c r="AD27" s="1" t="str">
        <f aca="false">LEFT(REPLACE(AD$1,1,12,""),2)</f>
        <v>20</v>
      </c>
      <c r="AE27" s="1" t="str">
        <f aca="false">LEFT(REPLACE(AE$1,1,12,""),2)</f>
        <v>13</v>
      </c>
      <c r="AF27" s="1" t="str">
        <f aca="false">LEFT(REPLACE(AF$1,1,12,""),2)</f>
        <v>13</v>
      </c>
      <c r="AG27" s="1" t="str">
        <f aca="false">LEFT(REPLACE(AG$1,1,12,""),2)</f>
        <v>19</v>
      </c>
      <c r="AH27" s="1" t="str">
        <f aca="false">LEFT(REPLACE(AH$1,1,12,""),2)</f>
        <v>19</v>
      </c>
      <c r="AI27" s="1" t="str">
        <f aca="false">LEFT(REPLACE(AI$1,1,12,""),2)</f>
        <v>01</v>
      </c>
      <c r="AJ27" s="1" t="str">
        <f aca="false">LEFT(REPLACE(AJ$1,1,12,""),2)</f>
        <v>02</v>
      </c>
      <c r="AK27" s="1" t="str">
        <f aca="false">LEFT(REPLACE(AK$1,1,12,""),2)</f>
        <v>01</v>
      </c>
      <c r="AL27" s="1" t="str">
        <f aca="false">LEFT(REPLACE(AL$1,1,12,""),2)</f>
        <v>15</v>
      </c>
      <c r="AM27" s="1" t="str">
        <f aca="false">LEFT(REPLACE(AM$1,1,12,""),2)</f>
        <v>15</v>
      </c>
      <c r="AN27" s="1" t="str">
        <f aca="false">LEFT(REPLACE(AN$1,1,12,""),2)</f>
        <v>13</v>
      </c>
      <c r="AO27" s="1" t="str">
        <f aca="false">LEFT(REPLACE(AO$1,1,12,""),2)</f>
        <v>13</v>
      </c>
      <c r="AP27" s="1" t="str">
        <f aca="false">LEFT(REPLACE(AP$1,1,12,""),2)</f>
        <v>19</v>
      </c>
      <c r="AQ27" s="1" t="str">
        <f aca="false">LEFT(REPLACE(AQ$1,1,12,""),2)</f>
        <v>21</v>
      </c>
      <c r="AR27" s="1" t="str">
        <f aca="false">LEFT(REPLACE(AR$1,1,12,""),2)</f>
        <v>20</v>
      </c>
      <c r="AS27" s="1" t="str">
        <f aca="false">LEFT(REPLACE(AS$1,1,12,""),2)</f>
        <v>13</v>
      </c>
      <c r="AT27" s="1" t="str">
        <f aca="false">LEFT(REPLACE(AT$1,1,12,""),2)</f>
        <v>02</v>
      </c>
      <c r="AU27" s="1" t="str">
        <f aca="false">LEFT(REPLACE(AU$1,1,12,""),2)</f>
        <v>02</v>
      </c>
      <c r="AV27" s="1" t="str">
        <f aca="false">LEFT(REPLACE(AV$1,1,12,""),2)</f>
        <v>01</v>
      </c>
      <c r="AW27" s="1" t="str">
        <f aca="false">LEFT(REPLACE(AW$1,1,12,""),2)</f>
        <v>20</v>
      </c>
      <c r="AX27" s="1" t="str">
        <f aca="false">LEFT(REPLACE(AX$1,1,12,""),2)</f>
        <v>15</v>
      </c>
      <c r="AY27" s="1" t="str">
        <f aca="false">LEFT(REPLACE(AY$1,1,12,""),2)</f>
        <v>15</v>
      </c>
      <c r="AZ27" s="1" t="str">
        <f aca="false">LEFT(REPLACE(AZ$1,1,12,""),2)</f>
        <v>02</v>
      </c>
      <c r="BA27" s="1" t="str">
        <f aca="false">LEFT(REPLACE(BA$1,1,12,""),2)</f>
        <v>01</v>
      </c>
      <c r="BB27" s="1" t="str">
        <f aca="false">LEFT(REPLACE(BB$1,1,12,""),2)</f>
        <v>02</v>
      </c>
      <c r="BC27" s="1" t="str">
        <f aca="false">LEFT(REPLACE(BC$1,1,12,""),2)</f>
        <v>20</v>
      </c>
      <c r="BD27" s="1" t="str">
        <f aca="false">LEFT(REPLACE(BD$1,1,12,""),2)</f>
        <v>02</v>
      </c>
      <c r="BE27" s="1" t="str">
        <f aca="false">LEFT(REPLACE(BE$1,1,12,""),2)</f>
        <v>19</v>
      </c>
      <c r="BF27" s="1" t="str">
        <f aca="false">LEFT(REPLACE(BF$1,1,12,""),2)</f>
        <v>19</v>
      </c>
      <c r="BG27" s="1" t="str">
        <f aca="false">LEFT(REPLACE(BG$1,1,12,""),2)</f>
        <v>01</v>
      </c>
      <c r="BH27" s="1" t="str">
        <f aca="false">LEFT(REPLACE(BH$1,1,12,""),2)</f>
        <v>15</v>
      </c>
      <c r="BI27" s="1" t="str">
        <f aca="false">LEFT(REPLACE(BI$1,1,12,""),2)</f>
        <v>15</v>
      </c>
      <c r="BJ27" s="1" t="str">
        <f aca="false">LEFT(REPLACE(BJ$1,1,12,""),2)</f>
        <v>13</v>
      </c>
      <c r="BK27" s="1" t="str">
        <f aca="false">LEFT(REPLACE(BK$1,1,12,""),2)</f>
        <v>17</v>
      </c>
      <c r="BL27" s="1" t="str">
        <f aca="false">LEFT(REPLACE(BL$1,1,12,""),2)</f>
        <v>17</v>
      </c>
      <c r="BM27" s="1" t="str">
        <f aca="false">LEFT(REPLACE(BM$1,1,12,""),2)</f>
        <v>20</v>
      </c>
      <c r="BN27" s="1" t="str">
        <f aca="false">LEFT(REPLACE(BN$1,1,12,""),2)</f>
        <v>20</v>
      </c>
      <c r="BO27" s="1" t="str">
        <f aca="false">LEFT(REPLACE(BO$1,1,12,""),2)</f>
        <v>20</v>
      </c>
      <c r="BP27" s="1" t="str">
        <f aca="false">LEFT(REPLACE(BP$1,1,12,""),2)</f>
        <v>20</v>
      </c>
      <c r="BQ27" s="1" t="str">
        <f aca="false">LEFT(REPLACE(BQ$1,1,12,""),2)</f>
        <v>21</v>
      </c>
      <c r="BR27" s="1" t="str">
        <f aca="false">LEFT(REPLACE(BR$1,1,12,""),2)</f>
        <v>19</v>
      </c>
      <c r="BS27" s="1" t="str">
        <f aca="false">LEFT(REPLACE(BS$1,1,12,""),2)</f>
        <v>01</v>
      </c>
      <c r="BT27" s="1" t="str">
        <f aca="false">LEFT(REPLACE(BT$1,1,12,""),2)</f>
        <v>01</v>
      </c>
      <c r="BU27" s="1" t="str">
        <f aca="false">LEFT(REPLACE(BU$1,1,12,""),2)</f>
        <v>02</v>
      </c>
      <c r="BV27" s="1" t="str">
        <f aca="false">LEFT(REPLACE(BV$1,1,12,""),2)</f>
        <v>15</v>
      </c>
      <c r="BW27" s="1" t="str">
        <f aca="false">LEFT(REPLACE(BW$1,1,12,""),2)</f>
        <v>13</v>
      </c>
      <c r="BX27" s="1" t="str">
        <f aca="false">LEFT(REPLACE(BX$1,1,12,""),2)</f>
        <v>02</v>
      </c>
      <c r="BY27" s="1" t="str">
        <f aca="false">LEFT(REPLACE(BY$1,1,12,""),2)</f>
        <v>02</v>
      </c>
      <c r="BZ27" s="1" t="str">
        <f aca="false">LEFT(REPLACE(BZ$1,1,12,""),2)</f>
        <v>20</v>
      </c>
      <c r="CA27" s="1" t="str">
        <f aca="false">LEFT(REPLACE(CA$1,1,12,""),2)</f>
        <v>13</v>
      </c>
      <c r="CB27" s="1" t="str">
        <f aca="false">LEFT(REPLACE(CB$1,1,12,""),2)</f>
        <v>13</v>
      </c>
      <c r="CC27" s="1" t="str">
        <f aca="false">LEFT(REPLACE(CC$1,1,12,""),2)</f>
        <v>13</v>
      </c>
      <c r="CD27" s="1" t="str">
        <f aca="false">LEFT(REPLACE(CD$1,1,12,""),2)</f>
        <v>13</v>
      </c>
      <c r="CE27" s="1" t="str">
        <f aca="false">LEFT(REPLACE(CE$1,1,12,""),2)</f>
        <v>15</v>
      </c>
      <c r="CF27" s="1" t="str">
        <f aca="false">LEFT(REPLACE(CF$1,1,12,""),2)</f>
        <v>13</v>
      </c>
      <c r="CG27" s="1" t="str">
        <f aca="false">LEFT(REPLACE(CG$1,1,12,""),2)</f>
        <v>13</v>
      </c>
      <c r="CH27" s="1" t="str">
        <f aca="false">LEFT(REPLACE(CH$1,1,12,""),2)</f>
        <v>13</v>
      </c>
      <c r="CI27" s="1" t="str">
        <f aca="false">LEFT(REPLACE(CI$1,1,12,""),2)</f>
        <v>20</v>
      </c>
      <c r="CJ27" s="1" t="str">
        <f aca="false">LEFT(REPLACE(CJ$1,1,12,""),2)</f>
        <v>19</v>
      </c>
    </row>
    <row r="28" customFormat="false" ht="12.8" hidden="false" customHeight="false" outlineLevel="0" collapsed="false">
      <c r="A28" s="0" t="s">
        <v>960</v>
      </c>
      <c r="B28" s="1" t="str">
        <f aca="false">LEFT(REPLACE(B$1,1,12,""),2)</f>
        <v>01</v>
      </c>
      <c r="C28" s="1" t="str">
        <f aca="false">LEFT(REPLACE(C$1,1,12,""),2)</f>
        <v>17</v>
      </c>
      <c r="D28" s="1" t="str">
        <f aca="false">LEFT(REPLACE(D$1,1,12,""),2)</f>
        <v>01</v>
      </c>
      <c r="E28" s="1" t="str">
        <f aca="false">LEFT(REPLACE(E$1,1,12,""),2)</f>
        <v>01</v>
      </c>
      <c r="F28" s="1" t="str">
        <f aca="false">LEFT(REPLACE(F$1,1,12,""),2)</f>
        <v>01</v>
      </c>
      <c r="G28" s="1" t="str">
        <f aca="false">LEFT(REPLACE(G$1,1,12,""),2)</f>
        <v>01</v>
      </c>
      <c r="H28" s="1" t="str">
        <f aca="false">LEFT(REPLACE(H$1,1,12,""),2)</f>
        <v>21</v>
      </c>
      <c r="I28" s="1" t="str">
        <f aca="false">LEFT(REPLACE(I$1,1,12,""),2)</f>
        <v>13</v>
      </c>
      <c r="J28" s="1" t="str">
        <f aca="false">LEFT(REPLACE(J$1,1,12,""),2)</f>
        <v>17</v>
      </c>
      <c r="K28" s="1" t="str">
        <f aca="false">LEFT(REPLACE(K$1,1,12,""),2)</f>
        <v>17</v>
      </c>
      <c r="L28" s="1" t="str">
        <f aca="false">LEFT(REPLACE(L$1,1,12,""),2)</f>
        <v>21</v>
      </c>
      <c r="M28" s="1" t="str">
        <f aca="false">LEFT(REPLACE(M$1,1,12,""),2)</f>
        <v>01</v>
      </c>
      <c r="N28" s="1" t="str">
        <f aca="false">LEFT(REPLACE(N$1,1,12,""),2)</f>
        <v>01</v>
      </c>
      <c r="O28" s="1" t="str">
        <f aca="false">LEFT(REPLACE(O$1,1,12,""),2)</f>
        <v>02</v>
      </c>
      <c r="P28" s="1" t="str">
        <f aca="false">LEFT(REPLACE(P$1,1,12,""),2)</f>
        <v>20</v>
      </c>
      <c r="Q28" s="1" t="str">
        <f aca="false">LEFT(REPLACE(Q$1,1,12,""),2)</f>
        <v>20</v>
      </c>
      <c r="R28" s="1" t="str">
        <f aca="false">LEFT(REPLACE(R$1,1,12,""),2)</f>
        <v>02</v>
      </c>
      <c r="S28" s="1" t="str">
        <f aca="false">LEFT(REPLACE(S$1,1,12,""),2)</f>
        <v>01</v>
      </c>
      <c r="T28" s="1" t="str">
        <f aca="false">LEFT(REPLACE(T$1,1,12,""),2)</f>
        <v>19</v>
      </c>
      <c r="U28" s="1" t="str">
        <f aca="false">LEFT(REPLACE(U$1,1,12,""),2)</f>
        <v>19</v>
      </c>
      <c r="V28" s="1" t="str">
        <f aca="false">LEFT(REPLACE(V$1,1,12,""),2)</f>
        <v>19</v>
      </c>
      <c r="W28" s="1" t="str">
        <f aca="false">LEFT(REPLACE(W$1,1,12,""),2)</f>
        <v>19</v>
      </c>
      <c r="X28" s="1" t="str">
        <f aca="false">LEFT(REPLACE(X$1,1,12,""),2)</f>
        <v>01</v>
      </c>
      <c r="Y28" s="1" t="str">
        <f aca="false">LEFT(REPLACE(Y$1,1,12,""),2)</f>
        <v>02</v>
      </c>
      <c r="Z28" s="1" t="str">
        <f aca="false">LEFT(REPLACE(Z$1,1,12,""),2)</f>
        <v>13</v>
      </c>
      <c r="AA28" s="1" t="str">
        <f aca="false">LEFT(REPLACE(AA$1,1,12,""),2)</f>
        <v>19</v>
      </c>
      <c r="AB28" s="1" t="str">
        <f aca="false">LEFT(REPLACE(AB$1,1,12,""),2)</f>
        <v>17</v>
      </c>
      <c r="AC28" s="1" t="str">
        <f aca="false">LEFT(REPLACE(AC$1,1,12,""),2)</f>
        <v>17</v>
      </c>
      <c r="AD28" s="1" t="str">
        <f aca="false">LEFT(REPLACE(AD$1,1,12,""),2)</f>
        <v>20</v>
      </c>
      <c r="AE28" s="1" t="str">
        <f aca="false">LEFT(REPLACE(AE$1,1,12,""),2)</f>
        <v>13</v>
      </c>
      <c r="AF28" s="1" t="str">
        <f aca="false">LEFT(REPLACE(AF$1,1,12,""),2)</f>
        <v>13</v>
      </c>
      <c r="AG28" s="1" t="str">
        <f aca="false">LEFT(REPLACE(AG$1,1,12,""),2)</f>
        <v>19</v>
      </c>
      <c r="AH28" s="1" t="str">
        <f aca="false">LEFT(REPLACE(AH$1,1,12,""),2)</f>
        <v>19</v>
      </c>
      <c r="AI28" s="1" t="str">
        <f aca="false">LEFT(REPLACE(AI$1,1,12,""),2)</f>
        <v>01</v>
      </c>
      <c r="AJ28" s="1" t="str">
        <f aca="false">LEFT(REPLACE(AJ$1,1,12,""),2)</f>
        <v>02</v>
      </c>
      <c r="AK28" s="1" t="str">
        <f aca="false">LEFT(REPLACE(AK$1,1,12,""),2)</f>
        <v>01</v>
      </c>
      <c r="AL28" s="1" t="str">
        <f aca="false">LEFT(REPLACE(AL$1,1,12,""),2)</f>
        <v>15</v>
      </c>
      <c r="AM28" s="1" t="str">
        <f aca="false">LEFT(REPLACE(AM$1,1,12,""),2)</f>
        <v>15</v>
      </c>
      <c r="AN28" s="1" t="str">
        <f aca="false">LEFT(REPLACE(AN$1,1,12,""),2)</f>
        <v>13</v>
      </c>
      <c r="AO28" s="1" t="str">
        <f aca="false">LEFT(REPLACE(AO$1,1,12,""),2)</f>
        <v>13</v>
      </c>
      <c r="AP28" s="1" t="str">
        <f aca="false">LEFT(REPLACE(AP$1,1,12,""),2)</f>
        <v>19</v>
      </c>
      <c r="AQ28" s="1" t="str">
        <f aca="false">LEFT(REPLACE(AQ$1,1,12,""),2)</f>
        <v>21</v>
      </c>
      <c r="AR28" s="1" t="str">
        <f aca="false">LEFT(REPLACE(AR$1,1,12,""),2)</f>
        <v>20</v>
      </c>
      <c r="AS28" s="1" t="str">
        <f aca="false">LEFT(REPLACE(AS$1,1,12,""),2)</f>
        <v>13</v>
      </c>
      <c r="AT28" s="1" t="str">
        <f aca="false">LEFT(REPLACE(AT$1,1,12,""),2)</f>
        <v>02</v>
      </c>
      <c r="AU28" s="1" t="str">
        <f aca="false">LEFT(REPLACE(AU$1,1,12,""),2)</f>
        <v>02</v>
      </c>
      <c r="AV28" s="1" t="str">
        <f aca="false">LEFT(REPLACE(AV$1,1,12,""),2)</f>
        <v>01</v>
      </c>
      <c r="AW28" s="1" t="str">
        <f aca="false">LEFT(REPLACE(AW$1,1,12,""),2)</f>
        <v>20</v>
      </c>
      <c r="AX28" s="1" t="str">
        <f aca="false">LEFT(REPLACE(AX$1,1,12,""),2)</f>
        <v>15</v>
      </c>
      <c r="AY28" s="1" t="str">
        <f aca="false">LEFT(REPLACE(AY$1,1,12,""),2)</f>
        <v>15</v>
      </c>
      <c r="AZ28" s="1" t="str">
        <f aca="false">LEFT(REPLACE(AZ$1,1,12,""),2)</f>
        <v>02</v>
      </c>
      <c r="BA28" s="1" t="str">
        <f aca="false">LEFT(REPLACE(BA$1,1,12,""),2)</f>
        <v>01</v>
      </c>
      <c r="BB28" s="1" t="str">
        <f aca="false">LEFT(REPLACE(BB$1,1,12,""),2)</f>
        <v>02</v>
      </c>
      <c r="BC28" s="1" t="str">
        <f aca="false">LEFT(REPLACE(BC$1,1,12,""),2)</f>
        <v>20</v>
      </c>
      <c r="BD28" s="1" t="str">
        <f aca="false">LEFT(REPLACE(BD$1,1,12,""),2)</f>
        <v>02</v>
      </c>
      <c r="BE28" s="1" t="str">
        <f aca="false">LEFT(REPLACE(BE$1,1,12,""),2)</f>
        <v>19</v>
      </c>
      <c r="BF28" s="1" t="str">
        <f aca="false">LEFT(REPLACE(BF$1,1,12,""),2)</f>
        <v>19</v>
      </c>
      <c r="BG28" s="1" t="str">
        <f aca="false">LEFT(REPLACE(BG$1,1,12,""),2)</f>
        <v>01</v>
      </c>
      <c r="BH28" s="1" t="str">
        <f aca="false">LEFT(REPLACE(BH$1,1,12,""),2)</f>
        <v>15</v>
      </c>
      <c r="BI28" s="1" t="str">
        <f aca="false">LEFT(REPLACE(BI$1,1,12,""),2)</f>
        <v>15</v>
      </c>
      <c r="BJ28" s="1" t="str">
        <f aca="false">LEFT(REPLACE(BJ$1,1,12,""),2)</f>
        <v>13</v>
      </c>
      <c r="BK28" s="1" t="str">
        <f aca="false">LEFT(REPLACE(BK$1,1,12,""),2)</f>
        <v>17</v>
      </c>
      <c r="BL28" s="1" t="str">
        <f aca="false">LEFT(REPLACE(BL$1,1,12,""),2)</f>
        <v>17</v>
      </c>
      <c r="BM28" s="1" t="str">
        <f aca="false">LEFT(REPLACE(BM$1,1,12,""),2)</f>
        <v>20</v>
      </c>
      <c r="BN28" s="1" t="str">
        <f aca="false">LEFT(REPLACE(BN$1,1,12,""),2)</f>
        <v>20</v>
      </c>
      <c r="BO28" s="1" t="str">
        <f aca="false">LEFT(REPLACE(BO$1,1,12,""),2)</f>
        <v>20</v>
      </c>
      <c r="BP28" s="1" t="str">
        <f aca="false">LEFT(REPLACE(BP$1,1,12,""),2)</f>
        <v>20</v>
      </c>
      <c r="BQ28" s="1" t="str">
        <f aca="false">LEFT(REPLACE(BQ$1,1,12,""),2)</f>
        <v>21</v>
      </c>
      <c r="BR28" s="1" t="str">
        <f aca="false">LEFT(REPLACE(BR$1,1,12,""),2)</f>
        <v>19</v>
      </c>
      <c r="BS28" s="1" t="str">
        <f aca="false">LEFT(REPLACE(BS$1,1,12,""),2)</f>
        <v>01</v>
      </c>
      <c r="BT28" s="1" t="str">
        <f aca="false">LEFT(REPLACE(BT$1,1,12,""),2)</f>
        <v>01</v>
      </c>
      <c r="BU28" s="1" t="str">
        <f aca="false">LEFT(REPLACE(BU$1,1,12,""),2)</f>
        <v>02</v>
      </c>
      <c r="BV28" s="1" t="str">
        <f aca="false">LEFT(REPLACE(BV$1,1,12,""),2)</f>
        <v>15</v>
      </c>
      <c r="BW28" s="1" t="str">
        <f aca="false">LEFT(REPLACE(BW$1,1,12,""),2)</f>
        <v>13</v>
      </c>
      <c r="BX28" s="1" t="str">
        <f aca="false">LEFT(REPLACE(BX$1,1,12,""),2)</f>
        <v>02</v>
      </c>
      <c r="BY28" s="1" t="str">
        <f aca="false">LEFT(REPLACE(BY$1,1,12,""),2)</f>
        <v>02</v>
      </c>
      <c r="BZ28" s="1" t="str">
        <f aca="false">LEFT(REPLACE(BZ$1,1,12,""),2)</f>
        <v>20</v>
      </c>
      <c r="CA28" s="1" t="str">
        <f aca="false">LEFT(REPLACE(CA$1,1,12,""),2)</f>
        <v>13</v>
      </c>
      <c r="CB28" s="1" t="str">
        <f aca="false">LEFT(REPLACE(CB$1,1,12,""),2)</f>
        <v>13</v>
      </c>
      <c r="CC28" s="1" t="str">
        <f aca="false">LEFT(REPLACE(CC$1,1,12,""),2)</f>
        <v>13</v>
      </c>
      <c r="CD28" s="1" t="str">
        <f aca="false">LEFT(REPLACE(CD$1,1,12,""),2)</f>
        <v>13</v>
      </c>
      <c r="CE28" s="1" t="str">
        <f aca="false">LEFT(REPLACE(CE$1,1,12,""),2)</f>
        <v>15</v>
      </c>
      <c r="CF28" s="1" t="str">
        <f aca="false">LEFT(REPLACE(CF$1,1,12,""),2)</f>
        <v>13</v>
      </c>
      <c r="CG28" s="1" t="str">
        <f aca="false">LEFT(REPLACE(CG$1,1,12,""),2)</f>
        <v>13</v>
      </c>
      <c r="CH28" s="1" t="str">
        <f aca="false">LEFT(REPLACE(CH$1,1,12,""),2)</f>
        <v>13</v>
      </c>
      <c r="CI28" s="1" t="str">
        <f aca="false">LEFT(REPLACE(CI$1,1,12,""),2)</f>
        <v>20</v>
      </c>
      <c r="CJ28" s="1" t="str">
        <f aca="false">LEFT(REPLACE(CJ$1,1,12,""),2)</f>
        <v>19</v>
      </c>
    </row>
    <row r="29" customFormat="false" ht="12.8" hidden="false" customHeight="false" outlineLevel="0" collapsed="false">
      <c r="A29" s="0" t="s">
        <v>961</v>
      </c>
      <c r="B29" s="1" t="str">
        <f aca="false">RIGHT(B$1,4)</f>
        <v>0.75</v>
      </c>
      <c r="C29" s="1" t="str">
        <f aca="false">RIGHT(C$1,4)</f>
        <v>morl</v>
      </c>
      <c r="D29" s="1" t="str">
        <f aca="false">RIGHT(D$1,4)</f>
        <v>morl</v>
      </c>
      <c r="E29" s="1" t="str">
        <f aca="false">RIGHT(E$1,4)</f>
        <v>morl</v>
      </c>
      <c r="F29" s="1" t="str">
        <f aca="false">RIGHT(F$1,4)</f>
        <v>mexh</v>
      </c>
      <c r="G29" s="1" t="str">
        <f aca="false">RIGHT(G$1,4)</f>
        <v>mexh</v>
      </c>
      <c r="H29" s="1" t="str">
        <f aca="false">RIGHT(H$1,4)</f>
        <v>.5-1</v>
      </c>
      <c r="I29" s="1" t="str">
        <f aca="false">RIGHT(I$1,4)</f>
        <v>ap_0</v>
      </c>
      <c r="J29" s="1" t="str">
        <f aca="false">RIGHT(J$1,4)</f>
        <v>morl</v>
      </c>
      <c r="K29" s="1" t="str">
        <f aca="false">RIGHT(K$1,4)</f>
        <v>morl</v>
      </c>
      <c r="L29" s="1" t="str">
        <f aca="false">RIGHT(L$1,4)</f>
        <v>.5-1</v>
      </c>
      <c r="M29" s="1" t="str">
        <f aca="false">RIGHT(M$1,4)</f>
        <v>morl</v>
      </c>
      <c r="N29" s="1" t="str">
        <f aca="false">RIGHT(N$1,4)</f>
        <v>morl</v>
      </c>
      <c r="O29" s="1" t="str">
        <f aca="false">RIGHT(O$1,4)</f>
        <v>0.75</v>
      </c>
      <c r="P29" s="1" t="str">
        <f aca="false">RIGHT(P$1,4)</f>
        <v>morl</v>
      </c>
      <c r="Q29" s="1" t="str">
        <f aca="false">RIGHT(Q$1,4)</f>
        <v>morl</v>
      </c>
      <c r="R29" s="1" t="str">
        <f aca="false">RIGHT(R$1,4)</f>
        <v>ap_0</v>
      </c>
      <c r="S29" s="1" t="str">
        <f aca="false">RIGHT(S$1,4)</f>
        <v>0.75</v>
      </c>
      <c r="T29" s="1" t="str">
        <f aca="false">RIGHT(T$1,4)</f>
        <v>0.75</v>
      </c>
      <c r="U29" s="1" t="str">
        <f aca="false">RIGHT(U$1,4)</f>
        <v>_0.5</v>
      </c>
      <c r="V29" s="1" t="str">
        <f aca="false">RIGHT(V$1,4)</f>
        <v>_0.5</v>
      </c>
      <c r="W29" s="1" t="str">
        <f aca="false">RIGHT(W$1,4)</f>
        <v>0.75</v>
      </c>
      <c r="X29" s="1" t="str">
        <f aca="false">RIGHT(X$1,4)</f>
        <v>ap_0</v>
      </c>
      <c r="Y29" s="1" t="str">
        <f aca="false">RIGHT(Y$1,4)</f>
        <v>_0.5</v>
      </c>
      <c r="Z29" s="1" t="str">
        <f aca="false">RIGHT(Z$1,4)</f>
        <v>0.75</v>
      </c>
      <c r="AA29" s="1" t="str">
        <f aca="false">RIGHT(AA$1,4)</f>
        <v>0.75</v>
      </c>
      <c r="AB29" s="1" t="str">
        <f aca="false">RIGHT(AB$1,4)</f>
        <v>mexh</v>
      </c>
      <c r="AC29" s="1" t="str">
        <f aca="false">RIGHT(AC$1,4)</f>
        <v>mexh</v>
      </c>
      <c r="AD29" s="1" t="str">
        <f aca="false">RIGHT(AD$1,4)</f>
        <v>ap_2</v>
      </c>
      <c r="AE29" s="1" t="str">
        <f aca="false">RIGHT(AE$1,4)</f>
        <v>ap_0</v>
      </c>
      <c r="AF29" s="1" t="str">
        <f aca="false">RIGHT(AF$1,4)</f>
        <v>ap_0</v>
      </c>
      <c r="AG29" s="1" t="str">
        <f aca="false">RIGHT(AG$1,4)</f>
        <v>ap_2</v>
      </c>
      <c r="AH29" s="1" t="str">
        <f aca="false">RIGHT(AH$1,4)</f>
        <v>ap_2</v>
      </c>
      <c r="AI29" s="1" t="str">
        <f aca="false">RIGHT(AI$1,4)</f>
        <v>ap_0</v>
      </c>
      <c r="AJ29" s="1" t="str">
        <f aca="false">RIGHT(AJ$1,4)</f>
        <v>ap_0</v>
      </c>
      <c r="AK29" s="1" t="str">
        <f aca="false">RIGHT(AK$1,4)</f>
        <v>ap_0</v>
      </c>
      <c r="AL29" s="1" t="str">
        <f aca="false">RIGHT(AL$1,4)</f>
        <v>morl</v>
      </c>
      <c r="AM29" s="1" t="str">
        <f aca="false">RIGHT(AM$1,4)</f>
        <v>morl</v>
      </c>
      <c r="AN29" s="1" t="str">
        <f aca="false">RIGHT(AN$1,4)</f>
        <v>ap_0</v>
      </c>
      <c r="AO29" s="1" t="str">
        <f aca="false">RIGHT(AO$1,4)</f>
        <v>0.75</v>
      </c>
      <c r="AP29" s="1" t="str">
        <f aca="false">RIGHT(AP$1,4)</f>
        <v>ap_0</v>
      </c>
      <c r="AQ29" s="1" t="str">
        <f aca="false">RIGHT(AQ$1,4)</f>
        <v>shan</v>
      </c>
      <c r="AR29" s="1" t="str">
        <f aca="false">RIGHT(AR$1,4)</f>
        <v>_0.5</v>
      </c>
      <c r="AS29" s="1" t="str">
        <f aca="false">RIGHT(AS$1,4)</f>
        <v>0.75</v>
      </c>
      <c r="AT29" s="1" t="str">
        <f aca="false">RIGHT(AT$1,4)</f>
        <v>ap_0</v>
      </c>
      <c r="AU29" s="1" t="str">
        <f aca="false">RIGHT(AU$1,4)</f>
        <v>_0.5</v>
      </c>
      <c r="AV29" s="1" t="str">
        <f aca="false">RIGHT(AV$1,4)</f>
        <v>ap_0</v>
      </c>
      <c r="AW29" s="1" t="str">
        <f aca="false">RIGHT(AW$1,4)</f>
        <v>_0.5</v>
      </c>
      <c r="AX29" s="1" t="str">
        <f aca="false">RIGHT(AX$1,4)</f>
        <v>morl</v>
      </c>
      <c r="AY29" s="1" t="str">
        <f aca="false">RIGHT(AY$1,4)</f>
        <v>morl</v>
      </c>
      <c r="AZ29" s="1" t="str">
        <f aca="false">RIGHT(AZ$1,4)</f>
        <v>0.75</v>
      </c>
      <c r="BA29" s="1" t="str">
        <f aca="false">RIGHT(BA$1,4)</f>
        <v>0.75</v>
      </c>
      <c r="BB29" s="1" t="str">
        <f aca="false">RIGHT(BB$1,4)</f>
        <v>ap_0</v>
      </c>
      <c r="BC29" s="1" t="str">
        <f aca="false">RIGHT(BC$1,4)</f>
        <v>mexh</v>
      </c>
      <c r="BD29" s="1" t="str">
        <f aca="false">RIGHT(BD$1,4)</f>
        <v>0.75</v>
      </c>
      <c r="BE29" s="1" t="str">
        <f aca="false">RIGHT(BE$1,4)</f>
        <v>ap_0</v>
      </c>
      <c r="BF29" s="1" t="str">
        <f aca="false">RIGHT(BF$1,4)</f>
        <v>ap_0</v>
      </c>
      <c r="BG29" s="1" t="str">
        <f aca="false">RIGHT(BG$1,4)</f>
        <v>0.75</v>
      </c>
      <c r="BH29" s="1" t="str">
        <f aca="false">RIGHT(BH$1,4)</f>
        <v>mexh</v>
      </c>
      <c r="BI29" s="1" t="str">
        <f aca="false">RIGHT(BI$1,4)</f>
        <v>mexh</v>
      </c>
      <c r="BJ29" s="1" t="str">
        <f aca="false">RIGHT(BJ$1,4)</f>
        <v>0.75</v>
      </c>
      <c r="BK29" s="1" t="str">
        <f aca="false">RIGHT(BK$1,4)</f>
        <v>mexh</v>
      </c>
      <c r="BL29" s="1" t="str">
        <f aca="false">RIGHT(BL$1,4)</f>
        <v>mexh</v>
      </c>
      <c r="BM29" s="1" t="str">
        <f aca="false">RIGHT(BM$1,4)</f>
        <v>mexh</v>
      </c>
      <c r="BN29" s="1" t="str">
        <f aca="false">RIGHT(BN$1,4)</f>
        <v>morl</v>
      </c>
      <c r="BO29" s="1" t="str">
        <f aca="false">RIGHT(BO$1,4)</f>
        <v>mexh</v>
      </c>
      <c r="BP29" s="1" t="str">
        <f aca="false">RIGHT(BP$1,4)</f>
        <v>morl</v>
      </c>
      <c r="BQ29" s="1" t="str">
        <f aca="false">RIGHT(BQ$1,4)</f>
        <v>shan</v>
      </c>
      <c r="BR29" s="1" t="str">
        <f aca="false">RIGHT(BR$1,4)</f>
        <v>ap_0</v>
      </c>
      <c r="BS29" s="1" t="str">
        <f aca="false">RIGHT(BS$1,4)</f>
        <v>mexh</v>
      </c>
      <c r="BT29" s="1" t="str">
        <f aca="false">RIGHT(BT$1,4)</f>
        <v>mexh</v>
      </c>
      <c r="BU29" s="1" t="str">
        <f aca="false">RIGHT(BU$1,4)</f>
        <v>ap_2</v>
      </c>
      <c r="BV29" s="1" t="str">
        <f aca="false">RIGHT(BV$1,4)</f>
        <v>mexh</v>
      </c>
      <c r="BW29" s="1" t="str">
        <f aca="false">RIGHT(BW$1,4)</f>
        <v>morl</v>
      </c>
      <c r="BX29" s="1" t="str">
        <f aca="false">RIGHT(BX$1,4)</f>
        <v>ap_2</v>
      </c>
      <c r="BY29" s="1" t="str">
        <f aca="false">RIGHT(BY$1,4)</f>
        <v>0.75</v>
      </c>
      <c r="BZ29" s="1" t="str">
        <f aca="false">RIGHT(BZ$1,4)</f>
        <v>mexh</v>
      </c>
      <c r="CA29" s="1" t="str">
        <f aca="false">RIGHT(CA$1,4)</f>
        <v>mexh</v>
      </c>
      <c r="CB29" s="1" t="str">
        <f aca="false">RIGHT(CB$1,4)</f>
        <v>morl</v>
      </c>
      <c r="CC29" s="1" t="str">
        <f aca="false">RIGHT(CC$1,4)</f>
        <v>mexh</v>
      </c>
      <c r="CD29" s="1" t="str">
        <f aca="false">RIGHT(CD$1,4)</f>
        <v>morl</v>
      </c>
      <c r="CE29" s="1" t="str">
        <f aca="false">RIGHT(CE$1,4)</f>
        <v>mexh</v>
      </c>
      <c r="CF29" s="1" t="str">
        <f aca="false">RIGHT(CF$1,4)</f>
        <v>mexh</v>
      </c>
      <c r="CG29" s="1" t="str">
        <f aca="false">RIGHT(CG$1,4)</f>
        <v>mexh</v>
      </c>
      <c r="CH29" s="1" t="str">
        <f aca="false">RIGHT(CH$1,4)</f>
        <v>morl</v>
      </c>
      <c r="CI29" s="1" t="str">
        <f aca="false">RIGHT(CI$1,4)</f>
        <v>ap_2</v>
      </c>
      <c r="CJ29" s="1" t="str">
        <f aca="false">RIGHT(CJ$1,4)</f>
        <v>0.75</v>
      </c>
    </row>
    <row r="30" customFormat="false" ht="12.8" hidden="false" customHeight="false" outlineLevel="0" collapsed="false">
      <c r="A30" s="0" t="s">
        <v>962</v>
      </c>
      <c r="B30" s="1" t="str">
        <f aca="false">RIGHT(B$20,10)</f>
        <v>0.        </v>
      </c>
      <c r="C30" s="1" t="n">
        <v>1</v>
      </c>
      <c r="D30" s="1" t="str">
        <f aca="false">RIGHT(D$20,10)</f>
        <v> 0.       </v>
      </c>
      <c r="E30" s="1" t="str">
        <f aca="false">RIGHT(E$20,10)</f>
        <v> 0.       </v>
      </c>
      <c r="F30" s="1" t="str">
        <f aca="false">RIGHT(F$20,10)</f>
        <v> 0.       </v>
      </c>
      <c r="G30" s="1" t="str">
        <f aca="false">RIGHT(G$20,10)</f>
        <v> 0.       </v>
      </c>
      <c r="H30" s="1" t="str">
        <f aca="false">RIGHT(H$20,10)</f>
        <v>7 0.      </v>
      </c>
      <c r="I30" s="1" t="str">
        <f aca="false">RIGHT(I$20,10)</f>
        <v>7 0.      </v>
      </c>
      <c r="J30" s="1" t="str">
        <f aca="false">RIGHT(J$20,10)</f>
        <v> 0.5      </v>
      </c>
      <c r="K30" s="1" t="str">
        <f aca="false">RIGHT(K$20,10)</f>
        <v> 0.5      </v>
      </c>
      <c r="L30" s="1" t="str">
        <f aca="false">RIGHT(L$20,10)</f>
        <v> 0.5      </v>
      </c>
      <c r="M30" s="1" t="str">
        <f aca="false">RIGHT(M$20,10)</f>
        <v>0.22222222</v>
      </c>
      <c r="N30" s="1" t="str">
        <f aca="false">RIGHT(N$20,10)</f>
        <v>0.22222222</v>
      </c>
      <c r="O30" s="1" t="str">
        <f aca="false">RIGHT(O$20,10)</f>
        <v>0.        </v>
      </c>
      <c r="P30" s="1" t="n">
        <v>0</v>
      </c>
      <c r="Q30" s="1" t="str">
        <f aca="false">RIGHT(Q$20,10)</f>
        <v>6 0.      </v>
      </c>
      <c r="R30" s="1" t="str">
        <f aca="false">RIGHT(R$20,10)</f>
        <v>0.        </v>
      </c>
      <c r="S30" s="1" t="str">
        <f aca="false">RIGHT(S$20,10)</f>
        <v> 0.       </v>
      </c>
      <c r="T30" s="1" t="str">
        <f aca="false">RIGHT(T$20,10)</f>
        <v> 0.       </v>
      </c>
      <c r="U30" s="1" t="str">
        <f aca="false">RIGHT(U$20,10)</f>
        <v> 0.       </v>
      </c>
      <c r="V30" s="1" t="str">
        <f aca="false">RIGHT(V$20,10)</f>
        <v>5 0.      </v>
      </c>
      <c r="W30" s="1" t="str">
        <f aca="false">RIGHT(W$20,10)</f>
        <v>0.        </v>
      </c>
      <c r="X30" s="1" t="str">
        <f aca="false">RIGHT(X$20,10)</f>
        <v>0.        </v>
      </c>
      <c r="Y30" s="1" t="str">
        <f aca="false">RIGHT(Y$20,10)</f>
        <v> 0.       </v>
      </c>
      <c r="Z30" s="1" t="str">
        <f aca="false">RIGHT(Z$20,10)</f>
        <v>  0.      </v>
      </c>
      <c r="AA30" s="1" t="str">
        <f aca="false">RIGHT(AA$20,10)</f>
        <v>0.        </v>
      </c>
      <c r="AB30" s="1" t="str">
        <f aca="false">RIGHT(AB$20,10)</f>
        <v> 0.6666667</v>
      </c>
      <c r="AC30" s="1" t="str">
        <f aca="false">RIGHT(AC$20,10)</f>
        <v> 0.6666667</v>
      </c>
      <c r="AD30" s="1" t="str">
        <f aca="false">RIGHT(AD$20,10)</f>
        <v>0.16666666</v>
      </c>
      <c r="AE30" s="1" t="str">
        <f aca="false">RIGHT(AE$20,10)</f>
        <v> 0.       </v>
      </c>
      <c r="AF30" s="1" t="str">
        <f aca="false">RIGHT(AF$20,10)</f>
        <v> 1.       </v>
      </c>
      <c r="AG30" s="1" t="str">
        <f aca="false">RIGHT(AG$20,10)</f>
        <v> 0.       </v>
      </c>
      <c r="AH30" s="1" t="str">
        <f aca="false">RIGHT(AH$20,10)</f>
        <v> 0.       </v>
      </c>
      <c r="AI30" s="1" t="str">
        <f aca="false">RIGHT(AI$20,10)</f>
        <v>0.        </v>
      </c>
      <c r="AJ30" s="1" t="str">
        <f aca="false">RIGHT(AJ$20,10)</f>
        <v>0.16666667</v>
      </c>
      <c r="AK30" s="1" t="str">
        <f aca="false">RIGHT(AK$20,10)</f>
        <v>0.        </v>
      </c>
      <c r="AL30" s="1" t="str">
        <f aca="false">RIGHT(AL$20,10)</f>
        <v>0.        </v>
      </c>
      <c r="AM30" s="1" t="str">
        <f aca="false">RIGHT(AM$20,10)</f>
        <v>0.        </v>
      </c>
      <c r="AN30" s="1" t="str">
        <f aca="false">RIGHT(AN$20,10)</f>
        <v> 0.       </v>
      </c>
      <c r="AO30" s="1" t="str">
        <f aca="false">RIGHT(AO$20,10)</f>
        <v>3 0.      </v>
      </c>
      <c r="AP30" s="1" t="str">
        <f aca="false">RIGHT(AP$20,10)</f>
        <v>0.        </v>
      </c>
      <c r="AQ30" s="1" t="str">
        <f aca="false">RIGHT(AQ$20,10)</f>
        <v> 0.4      </v>
      </c>
      <c r="AR30" s="1" t="str">
        <f aca="false">RIGHT(AR$20,10)</f>
        <v>0.15384614</v>
      </c>
      <c r="AS30" s="1" t="str">
        <f aca="false">RIGHT(AS$20,10)</f>
        <v> 0.       </v>
      </c>
      <c r="AT30" s="1" t="str">
        <f aca="false">RIGHT(AT$20,10)</f>
        <v>0.22222222</v>
      </c>
      <c r="AU30" s="1" t="str">
        <f aca="false">RIGHT(AU$20,10)</f>
        <v> 0.       </v>
      </c>
      <c r="AV30" s="1" t="str">
        <f aca="false">RIGHT(AV$20,10)</f>
        <v>0.        </v>
      </c>
      <c r="AW30" s="1" t="str">
        <f aca="false">RIGHT(AW$20,10)</f>
        <v> 0.       </v>
      </c>
      <c r="AX30" s="1" t="str">
        <f aca="false">RIGHT(AX$20,10)</f>
        <v> 0.       </v>
      </c>
      <c r="AY30" s="1" t="str">
        <f aca="false">RIGHT(AY$20,10)</f>
        <v> 0.       </v>
      </c>
      <c r="AZ30" s="1" t="str">
        <f aca="false">RIGHT(AZ$20,10)</f>
        <v>0.16666667</v>
      </c>
      <c r="BA30" s="1" t="str">
        <f aca="false">RIGHT(BA$20,10)</f>
        <v>0.03030303</v>
      </c>
      <c r="BB30" s="1" t="str">
        <f aca="false">RIGHT(BB$20,10)</f>
        <v> 0.0952381</v>
      </c>
      <c r="BC30" s="1" t="str">
        <f aca="false">RIGHT(BC$20,10)</f>
        <v> 0.6666667</v>
      </c>
      <c r="BD30" s="1" t="str">
        <f aca="false">RIGHT(BD$20,10)</f>
        <v>0.19999999</v>
      </c>
      <c r="BE30" s="1" t="str">
        <f aca="false">RIGHT(BE$20,10)</f>
        <v>0.1111111 </v>
      </c>
      <c r="BF30" s="1" t="str">
        <f aca="false">RIGHT(BF$20,10)</f>
        <v>0.05882353</v>
      </c>
      <c r="BG30" s="1" t="str">
        <f aca="false">RIGHT(BG$20,10)</f>
        <v>0.02040816</v>
      </c>
      <c r="BH30" s="1" t="str">
        <f aca="false">RIGHT(BH$20,10)</f>
        <v>0.        </v>
      </c>
      <c r="BI30" s="1" t="str">
        <f aca="false">RIGHT(BI$20,10)</f>
        <v>0.        </v>
      </c>
      <c r="BJ30" s="1" t="str">
        <f aca="false">RIGHT(BJ$20,10)</f>
        <v>  0.      </v>
      </c>
      <c r="BK30" s="1" t="n">
        <v>1</v>
      </c>
      <c r="BL30" s="1" t="str">
        <f aca="false">RIGHT(BL$20,10)</f>
        <v> 1.       </v>
      </c>
      <c r="BM30" s="1" t="n">
        <v>0</v>
      </c>
      <c r="BN30" s="1" t="n">
        <v>0</v>
      </c>
      <c r="BO30" s="1" t="str">
        <f aca="false">RIGHT(BO$20,10)</f>
        <v>  0.      </v>
      </c>
      <c r="BP30" s="1" t="str">
        <f aca="false">RIGHT(BP$20,10)</f>
        <v> 0.       </v>
      </c>
      <c r="BQ30" s="1" t="str">
        <f aca="false">RIGHT(BQ$20,10)</f>
        <v> 0.       </v>
      </c>
      <c r="BR30" s="1" t="str">
        <f aca="false">RIGHT(BR$20,10)</f>
        <v> 0.       </v>
      </c>
      <c r="BS30" s="1" t="str">
        <f aca="false">RIGHT(BS$20,10)</f>
        <v>  0.25    </v>
      </c>
      <c r="BT30" s="1" t="str">
        <f aca="false">RIGHT(BT$20,10)</f>
        <v>  0.25    </v>
      </c>
      <c r="BU30" s="1" t="str">
        <f aca="false">RIGHT(BU$20,10)</f>
        <v>  0.      </v>
      </c>
      <c r="BV30" s="1" t="str">
        <f aca="false">RIGHT(BV$20,10)</f>
        <v>0.        </v>
      </c>
      <c r="BW30" s="1" t="str">
        <f aca="false">RIGHT(BW$20,10)</f>
        <v>0.        </v>
      </c>
      <c r="BX30" s="1" t="str">
        <f aca="false">RIGHT(BX$20,10)</f>
        <v> 0.       </v>
      </c>
      <c r="BY30" s="1" t="str">
        <f aca="false">RIGHT(BY$20,10)</f>
        <v>0.09090909</v>
      </c>
      <c r="BZ30" s="1" t="str">
        <f aca="false">RIGHT(BZ$20,10)</f>
        <v> 0.6666667</v>
      </c>
      <c r="CA30" s="1" t="str">
        <f aca="false">RIGHT(CA$20,10)</f>
        <v> 0.       </v>
      </c>
      <c r="CB30" s="1" t="str">
        <f aca="false">RIGHT(CB$20,10)</f>
        <v>0.        </v>
      </c>
      <c r="CC30" s="1" t="str">
        <f aca="false">RIGHT(CC$20,10)</f>
        <v> 0.       </v>
      </c>
      <c r="CD30" s="1" t="str">
        <f aca="false">RIGHT(CD$20,10)</f>
        <v>.    0.   </v>
      </c>
      <c r="CE30" s="1" t="str">
        <f aca="false">RIGHT(CE$20,10)</f>
        <v>0.        </v>
      </c>
      <c r="CF30" s="1" t="str">
        <f aca="false">RIGHT(CF$20,10)</f>
        <v> 0.       </v>
      </c>
      <c r="CG30" s="1" t="str">
        <f aca="false">RIGHT(CG$20,10)</f>
        <v> 0.       </v>
      </c>
      <c r="CH30" s="1" t="str">
        <f aca="false">RIGHT(CH$20,10)</f>
        <v>.    0.   </v>
      </c>
      <c r="CI30" s="1" t="str">
        <f aca="false">RIGHT(CI$20,10)</f>
        <v> 0.       </v>
      </c>
      <c r="CJ30" s="1" t="str">
        <f aca="false">RIGHT(CJ$20,10)</f>
        <v>0.10526316</v>
      </c>
    </row>
    <row r="31" customFormat="false" ht="12.8" hidden="false" customHeight="false" outlineLevel="0" collapsed="false">
      <c r="A31" s="0" t="s">
        <v>963</v>
      </c>
      <c r="B31" s="1" t="str">
        <f aca="false">LEFT(REPLACE(B$20,1,12,""),10)</f>
        <v>.90909094 </v>
      </c>
      <c r="C31" s="1" t="str">
        <f aca="false">LEFT(REPLACE(C$20,1,12,""),10)</f>
        <v>.82352936 </v>
      </c>
      <c r="D31" s="1" t="str">
        <f aca="false">LEFT(REPLACE(D$20,1,12,""),10)</f>
        <v>.72727275 </v>
      </c>
      <c r="E31" s="1" t="str">
        <f aca="false">LEFT(REPLACE(E$20,1,12,""),10)</f>
        <v>.72727275 </v>
      </c>
      <c r="F31" s="1" t="str">
        <f aca="false">LEFT(REPLACE(F$20,1,12,""),10)</f>
        <v>.66666675 </v>
      </c>
      <c r="G31" s="1" t="str">
        <f aca="false">LEFT(REPLACE(G$20,1,12,""),10)</f>
        <v>.66666675 </v>
      </c>
      <c r="H31" s="1" t="str">
        <f aca="false">LEFT(REPLACE(H$20,1,12,""),10)</f>
        <v>6666667 0.</v>
      </c>
      <c r="I31" s="1" t="str">
        <f aca="false">LEFT(REPLACE(I$20,1,12,""),10)</f>
        <v>6666667 0.</v>
      </c>
      <c r="J31" s="1" t="str">
        <f aca="false">LEFT(REPLACE(J$20,1,12,""),10)</f>
        <v>.63414633 </v>
      </c>
      <c r="K31" s="1" t="str">
        <f aca="false">LEFT(REPLACE(K$20,1,12,""),10)</f>
        <v>.63414633 </v>
      </c>
      <c r="L31" s="1" t="str">
        <f aca="false">LEFT(REPLACE(L$20,1,12,""),10)</f>
        <v>.62857145 </v>
      </c>
      <c r="M31" s="1" t="str">
        <f aca="false">LEFT(REPLACE(M$20,1,12,""),10)</f>
        <v>.6111111  </v>
      </c>
      <c r="N31" s="1" t="str">
        <f aca="false">LEFT(REPLACE(N$20,1,12,""),10)</f>
        <v>.6111111  </v>
      </c>
      <c r="O31" s="1" t="str">
        <f aca="false">LEFT(REPLACE(O$20,1,12,""),10)</f>
        <v>.6086956  </v>
      </c>
      <c r="P31" s="2" t="n">
        <v>0.5925926</v>
      </c>
      <c r="Q31" s="1" t="str">
        <f aca="false">LEFT(REPLACE(Q$20,1,12,""),10)</f>
        <v>5925926 0.</v>
      </c>
      <c r="R31" s="1" t="str">
        <f aca="false">LEFT(REPLACE(R$20,1,12,""),10)</f>
        <v>.59999996 </v>
      </c>
      <c r="S31" s="1" t="str">
        <f aca="false">LEFT(REPLACE(S$20,1,12,""),10)</f>
        <v>5833333 0.</v>
      </c>
      <c r="T31" s="1" t="str">
        <f aca="false">LEFT(REPLACE(T$20,1,12,""),10)</f>
        <v>5614035 0.</v>
      </c>
      <c r="U31" s="1" t="str">
        <f aca="false">LEFT(REPLACE(U$20,1,12,""),10)</f>
        <v>.55172414 </v>
      </c>
      <c r="V31" s="1" t="str">
        <f aca="false">LEFT(REPLACE(V$20,1,12,""),10)</f>
        <v>5384615 0.</v>
      </c>
      <c r="W31" s="1" t="str">
        <f aca="false">LEFT(REPLACE(W$20,1,12,""),10)</f>
        <v>.53333336 </v>
      </c>
      <c r="X31" s="1" t="str">
        <f aca="false">LEFT(REPLACE(X$20,1,12,""),10)</f>
        <v>.516129   </v>
      </c>
      <c r="Y31" s="1" t="str">
        <f aca="false">LEFT(REPLACE(Y$20,1,12,""),10)</f>
        <v>.44444448 </v>
      </c>
      <c r="Z31" s="1" t="str">
        <f aca="false">LEFT(REPLACE(Z$20,1,12,""),10)</f>
        <v>4375    0.</v>
      </c>
      <c r="AA31" s="1" t="str">
        <f aca="false">LEFT(REPLACE(AA$20,1,12,""),10)</f>
        <v>.43478262 </v>
      </c>
      <c r="AB31" s="1" t="str">
        <f aca="false">LEFT(REPLACE(AB$20,1,12,""),10)</f>
        <v>.3870968  </v>
      </c>
      <c r="AC31" s="1" t="str">
        <f aca="false">LEFT(REPLACE(AC$20,1,12,""),10)</f>
        <v>.3870968  </v>
      </c>
      <c r="AD31" s="1" t="str">
        <f aca="false">LEFT(REPLACE(AD$20,1,12,""),10)</f>
        <v>.3783784  </v>
      </c>
      <c r="AE31" s="1" t="str">
        <f aca="false">LEFT(REPLACE(AE$20,1,12,""),10)</f>
        <v>.36363637 </v>
      </c>
      <c r="AF31" s="1" t="str">
        <f aca="false">LEFT(REPLACE(AF$20,1,12,""),10)</f>
        <v>.35714287 </v>
      </c>
      <c r="AG31" s="1" t="str">
        <f aca="false">LEFT(REPLACE(AG$20,1,12,""),10)</f>
        <v>.35294116 </v>
      </c>
      <c r="AH31" s="1" t="str">
        <f aca="false">LEFT(REPLACE(AH$20,1,12,""),10)</f>
        <v>.34482756 </v>
      </c>
      <c r="AI31" s="1" t="str">
        <f aca="false">LEFT(REPLACE(AI$20,1,12,""),10)</f>
        <v>.34482756 </v>
      </c>
      <c r="AJ31" s="1" t="str">
        <f aca="false">LEFT(REPLACE(AJ$20,1,12,""),10)</f>
        <v>.3333333  </v>
      </c>
      <c r="AK31" s="1" t="str">
        <f aca="false">LEFT(REPLACE(AK$20,1,12,""),10)</f>
        <v>.32258067 </v>
      </c>
      <c r="AL31" s="1" t="str">
        <f aca="false">LEFT(REPLACE(AL$20,1,12,""),10)</f>
        <v>.29411766 </v>
      </c>
      <c r="AM31" s="1" t="str">
        <f aca="false">LEFT(REPLACE(AM$20,1,12,""),10)</f>
        <v>.29411766 </v>
      </c>
      <c r="AN31" s="1" t="str">
        <f aca="false">LEFT(REPLACE(AN$20,1,12,""),10)</f>
        <v>.2857143  </v>
      </c>
      <c r="AO31" s="1" t="str">
        <f aca="false">LEFT(REPLACE(AO$20,1,12,""),10)</f>
        <v>2857143 0.</v>
      </c>
      <c r="AP31" s="1" t="str">
        <f aca="false">LEFT(REPLACE(AP$20,1,12,""),10)</f>
        <v>.27906978 </v>
      </c>
      <c r="AQ31" s="1" t="str">
        <f aca="false">LEFT(REPLACE(AQ$20,1,12,""),10)</f>
        <v>.23999998 </v>
      </c>
      <c r="AR31" s="1" t="str">
        <f aca="false">LEFT(REPLACE(AR$20,1,12,""),10)</f>
        <v>.23529413 </v>
      </c>
      <c r="AS31" s="1" t="str">
        <f aca="false">LEFT(REPLACE(AS$20,1,12,""),10)</f>
        <v>.22222224 </v>
      </c>
      <c r="AT31" s="1" t="str">
        <f aca="false">LEFT(REPLACE(AT$20,1,12,""),10)</f>
        <v>.21052632 </v>
      </c>
      <c r="AU31" s="1" t="str">
        <f aca="false">LEFT(REPLACE(AU$20,1,12,""),10)</f>
        <v>.17647058 </v>
      </c>
      <c r="AV31" s="1" t="str">
        <f aca="false">LEFT(REPLACE(AV$20,1,12,""),10)</f>
        <v>.17021278 </v>
      </c>
      <c r="AW31" s="1" t="str">
        <f aca="false">LEFT(REPLACE(AW$20,1,12,""),10)</f>
        <v>.15151516 </v>
      </c>
      <c r="AX31" s="1" t="str">
        <f aca="false">LEFT(REPLACE(AX$20,1,12,""),10)</f>
        <v>0952381 0.</v>
      </c>
      <c r="AY31" s="1" t="str">
        <f aca="false">LEFT(REPLACE(AY$20,1,12,""),10)</f>
        <v>0952381 0.</v>
      </c>
      <c r="AZ31" s="1" t="str">
        <f aca="false">LEFT(REPLACE(AZ$20,1,12,""),10)</f>
        <v>.08695652 </v>
      </c>
      <c r="BA31" s="1" t="str">
        <f aca="false">LEFT(REPLACE(BA$20,1,12,""),10)</f>
        <v>.07692308 </v>
      </c>
      <c r="BB31" s="1" t="str">
        <f aca="false">LEFT(REPLACE(BB$20,1,12,""),10)</f>
        <v>.07407407 </v>
      </c>
      <c r="BC31" s="1" t="str">
        <f aca="false">LEFT(REPLACE(BC$20,1,12,""),10)</f>
        <v>.         </v>
      </c>
      <c r="BD31" s="1" t="str">
        <f aca="false">LEFT(REPLACE(BD$20,1,12,""),10)</f>
        <v>.         </v>
      </c>
      <c r="BE31" s="1" t="str">
        <f aca="false">LEFT(REPLACE(BE$20,1,12,""),10)</f>
        <v>.         </v>
      </c>
      <c r="BF31" s="1" t="str">
        <f aca="false">LEFT(REPLACE(BF$20,1,12,""),10)</f>
        <v>.         </v>
      </c>
      <c r="BG31" s="1" t="str">
        <f aca="false">LEFT(REPLACE(BG$20,1,12,""),10)</f>
        <v>.         </v>
      </c>
      <c r="BH31" s="1" t="str">
        <f aca="false">LEFT(REPLACE(BH$20,1,12,""),10)</f>
        <v>.         </v>
      </c>
      <c r="BI31" s="1" t="str">
        <f aca="false">LEFT(REPLACE(BI$20,1,12,""),10)</f>
        <v>.         </v>
      </c>
      <c r="BJ31" s="1" t="str">
        <f aca="false">LEFT(REPLACE(BJ$20,1,12,""),10)</f>
        <v>        0.</v>
      </c>
      <c r="BK31" s="1" t="n">
        <v>0.8</v>
      </c>
      <c r="BL31" s="1" t="str">
        <f aca="false">LEFT(REPLACE(BL$20,1,12,""),10)</f>
        <v>.8        </v>
      </c>
      <c r="BM31" s="1" t="n">
        <v>0.6</v>
      </c>
      <c r="BN31" s="1" t="n">
        <v>0.6</v>
      </c>
      <c r="BO31" s="1" t="str">
        <f aca="false">LEFT(REPLACE(BO$20,1,12,""),10)</f>
        <v>6       0.</v>
      </c>
      <c r="BP31" s="1" t="str">
        <f aca="false">LEFT(REPLACE(BP$20,1,12,""),10)</f>
        <v>.6        </v>
      </c>
      <c r="BQ31" s="1" t="str">
        <f aca="false">LEFT(REPLACE(BQ$20,1,12,""),10)</f>
        <v>.6        </v>
      </c>
      <c r="BR31" s="1" t="str">
        <f aca="false">LEFT(REPLACE(BR$20,1,12,""),10)</f>
        <v>5       0.</v>
      </c>
      <c r="BS31" s="1" t="str">
        <f aca="false">LEFT(REPLACE(BS$20,1,12,""),10)</f>
        <v>4375    0.</v>
      </c>
      <c r="BT31" s="1" t="str">
        <f aca="false">LEFT(REPLACE(BT$20,1,12,""),10)</f>
        <v>4375    0.</v>
      </c>
      <c r="BU31" s="1" t="str">
        <f aca="false">LEFT(REPLACE(BU$20,1,12,""),10)</f>
        <v>4       0.</v>
      </c>
      <c r="BV31" s="1" t="str">
        <f aca="false">LEFT(REPLACE(BV$20,1,12,""),10)</f>
        <v>.27642274 </v>
      </c>
      <c r="BW31" s="1" t="str">
        <f aca="false">LEFT(REPLACE(BW$20,1,12,""),10)</f>
        <v>.27642274 </v>
      </c>
      <c r="BX31" s="1" t="str">
        <f aca="false">LEFT(REPLACE(BX$20,1,12,""),10)</f>
        <v>.25       </v>
      </c>
      <c r="BY31" s="1" t="str">
        <f aca="false">LEFT(REPLACE(BY$20,1,12,""),10)</f>
        <v>.2        </v>
      </c>
      <c r="BZ31" s="1" t="n">
        <v>0</v>
      </c>
      <c r="CA31" s="1" t="str">
        <f aca="false">LEFT(REPLACE(CA$20,1,12,""),10)</f>
        <v>        0.</v>
      </c>
      <c r="CB31" s="1" t="str">
        <f aca="false">LEFT(REPLACE(CB$20,1,12,""),10)</f>
        <v>.27642274 </v>
      </c>
      <c r="CC31" s="1" t="str">
        <f aca="false">LEFT(REPLACE(CC$20,1,12,""),10)</f>
        <v>        0.</v>
      </c>
      <c r="CD31" s="1" t="str">
        <f aca="false">LEFT(REPLACE(CD$20,1,12,""),10)</f>
        <v>0.   </v>
      </c>
      <c r="CE31" s="1" t="str">
        <f aca="false">LEFT(REPLACE(CE$20,1,12,""),10)</f>
        <v>.27642274 </v>
      </c>
      <c r="CF31" s="1" t="str">
        <f aca="false">LEFT(REPLACE(CF$20,1,12,""),10)</f>
        <v>        0.</v>
      </c>
      <c r="CG31" s="1" t="str">
        <f aca="false">LEFT(REPLACE(CG$20,1,12,""),10)</f>
        <v>        0.</v>
      </c>
      <c r="CH31" s="1" t="str">
        <f aca="false">LEFT(REPLACE(CH$20,1,12,""),10)</f>
        <v>0.   </v>
      </c>
      <c r="CI31" s="1" t="str">
        <f aca="false">LEFT(REPLACE(CI$20,1,12,""),10)</f>
        <v>.         </v>
      </c>
      <c r="CJ31" s="1" t="str">
        <f aca="false">LEFT(REPLACE(CJ$20,1,12,""),10)</f>
        <v>.         </v>
      </c>
    </row>
    <row r="32" customFormat="false" ht="12.8" hidden="false" customHeight="false" outlineLevel="0" collapsed="false">
      <c r="A32" s="0" t="str">
        <f aca="false">TRIM(A$20)</f>
        <v>val_f1_score</v>
      </c>
      <c r="B32" s="0" t="str">
        <f aca="false">TRIM(B$20)</f>
        <v>0.9491525 0.90909094 0.</v>
      </c>
      <c r="C32" s="0" t="str">
        <f aca="false">TRIM(C$20)</f>
        <v>0.94117653 0.82352936 1.</v>
      </c>
      <c r="D32" s="0" t="str">
        <f aca="false">TRIM(D$20)</f>
        <v>0.93333334 0.72727275 0.</v>
      </c>
      <c r="E32" s="0" t="str">
        <f aca="false">TRIM(E$20)</f>
        <v>0.93333334 0.72727275 0.</v>
      </c>
      <c r="F32" s="0" t="str">
        <f aca="false">TRIM(F$20)</f>
        <v>0.8928571 0.66666675 0.</v>
      </c>
      <c r="G32" s="0" t="str">
        <f aca="false">TRIM(G$20)</f>
        <v>0.8928571 0.66666675 0.</v>
      </c>
      <c r="H32" s="0" t="str">
        <f aca="false">TRIM(H$20)</f>
        <v>0.9677419 0.6666667 0.</v>
      </c>
      <c r="I32" s="0" t="str">
        <f aca="false">TRIM(I$20)</f>
        <v>0.8965517 0.6666667 0.</v>
      </c>
      <c r="J32" s="0" t="str">
        <f aca="false">TRIM(J$20)</f>
        <v>0.9221556 0.63414633 0.5</v>
      </c>
      <c r="K32" s="0" t="str">
        <f aca="false">TRIM(K$20)</f>
        <v>0.9221556 0.63414633 0.5</v>
      </c>
      <c r="L32" s="0" t="str">
        <f aca="false">TRIM(L$20)</f>
        <v>0.9112426 0.62857145 0.5</v>
      </c>
      <c r="M32" s="0" t="str">
        <f aca="false">TRIM(M$20)</f>
        <v>0.8742514 0.6111111 0.22222222</v>
      </c>
      <c r="N32" s="0" t="str">
        <f aca="false">TRIM(N$20)</f>
        <v>0.8742514 0.6111111 0.22222222</v>
      </c>
      <c r="O32" s="0" t="str">
        <f aca="false">TRIM(O$20)</f>
        <v>0.85106385 0.6086956 0.</v>
      </c>
      <c r="P32" s="0" t="str">
        <f aca="false">TRIM(P$20)</f>
        <v>0.9195402 0.5925926 0.</v>
      </c>
      <c r="Q32" s="0" t="str">
        <f aca="false">TRIM(Q$20)</f>
        <v>0.9195402 0.5925926 0.</v>
      </c>
      <c r="R32" s="0" t="str">
        <f aca="false">TRIM(R$20)</f>
        <v>0.88 0.59999996 0.</v>
      </c>
      <c r="S32" s="0" t="str">
        <f aca="false">TRIM(S$20)</f>
        <v>0.8085106 0.5833333 0.</v>
      </c>
      <c r="T32" s="0" t="str">
        <f aca="false">TRIM(T$20)</f>
        <v>0.8226951 0.5614035 0.</v>
      </c>
      <c r="U32" s="0" t="str">
        <f aca="false">TRIM(U$20)</f>
        <v>0.82014394 0.55172414 0.</v>
      </c>
      <c r="V32" s="0" t="str">
        <f aca="false">TRIM(V$20)</f>
        <v>0.8413793 0.5384615 0.</v>
      </c>
      <c r="W32" s="0" t="str">
        <f aca="false">TRIM(W$20)</f>
        <v>0.8571428 0.53333336 0.</v>
      </c>
      <c r="X32" s="0" t="str">
        <f aca="false">TRIM(X$20)</f>
        <v>0.59999996 0.516129 0.</v>
      </c>
      <c r="Y32" s="0" t="str">
        <f aca="false">TRIM(Y$20)</f>
        <v>0.87999994 0.44444448 0.</v>
      </c>
      <c r="Z32" s="0" t="str">
        <f aca="false">TRIM(Z$20)</f>
        <v>0.8999999 0.4375 0.</v>
      </c>
      <c r="AA32" s="0" t="str">
        <f aca="false">TRIM(AA$20)</f>
        <v>0.82894737 0.43478262 0.</v>
      </c>
      <c r="AB32" s="0" t="str">
        <f aca="false">TRIM(AB$20)</f>
        <v>0.90697676 0.3870968 0.6666667</v>
      </c>
      <c r="AC32" s="0" t="str">
        <f aca="false">TRIM(AC$20)</f>
        <v>0.90697676 0.3870968 0.6666667</v>
      </c>
      <c r="AD32" s="0" t="str">
        <f aca="false">TRIM(AD$20)</f>
        <v>0.7870968 0.3783784 0.16666666</v>
      </c>
      <c r="AE32" s="0" t="str">
        <f aca="false">TRIM(AE$20)</f>
        <v>0.8666667 0.36363637 0.</v>
      </c>
      <c r="AF32" s="0" t="str">
        <f aca="false">TRIM(AF$20)</f>
        <v>0.90109897 0.35714287 1.</v>
      </c>
      <c r="AG32" s="0" t="str">
        <f aca="false">TRIM(AG$20)</f>
        <v>0.8658537 0.35294116 0.</v>
      </c>
      <c r="AH32" s="0" t="str">
        <f aca="false">TRIM(AH$20)</f>
        <v>0.88757396 0.34482756 0.</v>
      </c>
      <c r="AI32" s="0" t="str">
        <f aca="false">TRIM(AI$20)</f>
        <v>0.5714286 0.34482756 0.</v>
      </c>
      <c r="AJ32" s="0" t="str">
        <f aca="false">TRIM(AJ$20)</f>
        <v>0.88888896 0.3333333 0.16666667</v>
      </c>
      <c r="AK32" s="0" t="str">
        <f aca="false">TRIM(AK$20)</f>
        <v>0.7320261 0.32258067 0.</v>
      </c>
      <c r="AL32" s="0" t="str">
        <f aca="false">TRIM(AL$20)</f>
        <v>0.3783784 0.29411766 0.</v>
      </c>
      <c r="AM32" s="0" t="str">
        <f aca="false">TRIM(AM$20)</f>
        <v>0.3783784 0.29411766 0.</v>
      </c>
      <c r="AN32" s="0" t="str">
        <f aca="false">TRIM(AN$20)</f>
        <v>0.89617485 0.2857143 0.</v>
      </c>
      <c r="AO32" s="0" t="str">
        <f aca="false">TRIM(AO$20)</f>
        <v>0.8363637 0.2857143 0.</v>
      </c>
      <c r="AP32" s="0" t="str">
        <f aca="false">TRIM(AP$20)</f>
        <v>0.45454544 0.27906978 0.</v>
      </c>
      <c r="AQ32" s="0" t="str">
        <f aca="false">TRIM(AQ$20)</f>
        <v>0.89010984 0.23999998 0.4</v>
      </c>
      <c r="AR32" s="0" t="str">
        <f aca="false">TRIM(AR$20)</f>
        <v>0.7643312 0.23529413 0.15384614</v>
      </c>
      <c r="AS32" s="0" t="str">
        <f aca="false">TRIM(AS$20)</f>
        <v>0.8864865 0.22222224 0.</v>
      </c>
      <c r="AT32" s="0" t="str">
        <f aca="false">TRIM(AT$20)</f>
        <v>0.87951803 0.21052632 0.22222222</v>
      </c>
      <c r="AU32" s="0" t="str">
        <f aca="false">TRIM(AU$20)</f>
        <v>0.8474576 0.17647058 0.</v>
      </c>
      <c r="AV32" s="0" t="str">
        <f aca="false">TRIM(AV$20)</f>
        <v>0.48854962 0.17021278 0.</v>
      </c>
      <c r="AW32" s="0" t="str">
        <f aca="false">TRIM(AW$20)</f>
        <v>0.5839416 0.15151516 0.</v>
      </c>
      <c r="AX32" s="0" t="str">
        <f aca="false">TRIM(AX$20)</f>
        <v>0.8947368 0.0952381 0.</v>
      </c>
      <c r="AY32" s="0" t="str">
        <f aca="false">TRIM(AY$20)</f>
        <v>0.8947368 0.0952381 0.</v>
      </c>
      <c r="AZ32" s="0" t="str">
        <f aca="false">TRIM(AZ$20)</f>
        <v>0.8727273 0.08695652 0.16666667</v>
      </c>
      <c r="BA32" s="0" t="str">
        <f aca="false">TRIM(BA$20)</f>
        <v>0.51666665 0.07692308 0.03030303</v>
      </c>
      <c r="BB32" s="0" t="str">
        <f aca="false">TRIM(BB$20)</f>
        <v>0.8170732 0.07407407 0.0952381</v>
      </c>
      <c r="BC32" s="0" t="str">
        <f aca="false">TRIM(BC$20)</f>
        <v>0.83908045 0. 0.6666667</v>
      </c>
      <c r="BD32" s="0" t="str">
        <f aca="false">TRIM(BD$20)</f>
        <v>0.8727273 0. 0.19999999</v>
      </c>
      <c r="BE32" s="0" t="str">
        <f aca="false">TRIM(BE$20)</f>
        <v>0.73170733 0. 0.1111111</v>
      </c>
      <c r="BF32" s="0" t="str">
        <f aca="false">TRIM(BF$20)</f>
        <v>0.7916667 0. 0.05882353</v>
      </c>
      <c r="BG32" s="0" t="str">
        <f aca="false">TRIM(BG$20)</f>
        <v>0.12631579 0. 0.02040816</v>
      </c>
      <c r="BH32" s="0" t="str">
        <f aca="false">TRIM(BH$20)</f>
        <v>0.85714287 0. 0.</v>
      </c>
      <c r="BI32" s="0" t="str">
        <f aca="false">TRIM(BI$20)</f>
        <v>0.85714287 0. 0.</v>
      </c>
      <c r="BJ32" s="0" t="str">
        <f aca="false">TRIM(BJ$20)</f>
        <v>0.8474576 0. 0.</v>
      </c>
      <c r="BK32" s="0" t="str">
        <f aca="false">TRIM(BK$20)</f>
        <v>0.96666664 0.8 1.</v>
      </c>
      <c r="BL32" s="0" t="str">
        <f aca="false">TRIM(BL$20)</f>
        <v>0.96666664 0.8 1.</v>
      </c>
      <c r="BM32" s="0" t="str">
        <f aca="false">TRIM(BM$20)</f>
        <v>0.9122807 0.6 0.</v>
      </c>
      <c r="BN32" s="0" t="str">
        <f aca="false">TRIM(BN$20)</f>
        <v>0.91228074 0.6 0.</v>
      </c>
      <c r="BO32" s="0" t="str">
        <f aca="false">TRIM(BO$20)</f>
        <v>0.9122807 0.6 0.</v>
      </c>
      <c r="BP32" s="0" t="str">
        <f aca="false">TRIM(BP$20)</f>
        <v>0.91228074 0.6 0.</v>
      </c>
      <c r="BQ32" s="0" t="str">
        <f aca="false">TRIM(BQ$20)</f>
        <v>0.91803277 0.6 0.</v>
      </c>
      <c r="BR32" s="0" t="str">
        <f aca="false">TRIM(BR$20)</f>
        <v>0.6666667 0.5 0.</v>
      </c>
      <c r="BS32" s="0" t="str">
        <f aca="false">TRIM(BS$20)</f>
        <v>0.8720931 0.4375 0.25</v>
      </c>
      <c r="BT32" s="0" t="str">
        <f aca="false">TRIM(BT$20)</f>
        <v>0.8720931 0.4375 0.25</v>
      </c>
      <c r="BU32" s="0" t="str">
        <f aca="false">TRIM(BU$20)</f>
        <v>0.9855072 0.4 0.</v>
      </c>
      <c r="BV32" s="0" t="str">
        <f aca="false">TRIM(BV$20)</f>
        <v>0. 0.27642274 0.</v>
      </c>
      <c r="BW32" s="0" t="str">
        <f aca="false">TRIM(BW$20)</f>
        <v>0. 0.27642274 0.</v>
      </c>
      <c r="BX32" s="0" t="str">
        <f aca="false">TRIM(BX$20)</f>
        <v>0.97058827 0.25 0.</v>
      </c>
      <c r="BY32" s="0" t="str">
        <f aca="false">TRIM(BY$20)</f>
        <v>0.83750004 0.2 0.09090909</v>
      </c>
      <c r="BZ32" s="0" t="str">
        <f aca="false">TRIM(BZ$20)</f>
        <v>0.83908045 0. 0.6666667</v>
      </c>
      <c r="CA32" s="0" t="str">
        <f aca="false">TRIM(CA$20)</f>
        <v>0.8663102 0. 0.</v>
      </c>
      <c r="CB32" s="0" t="str">
        <f aca="false">TRIM(CB$20)</f>
        <v>0. 0.27642274 0.</v>
      </c>
      <c r="CC32" s="0" t="str">
        <f aca="false">TRIM(CC$20)</f>
        <v>0.8923077 0. 0.</v>
      </c>
      <c r="CD32" s="0" t="str">
        <f aca="false">TRIM(CD$20)</f>
        <v>0.875 0. 0.</v>
      </c>
      <c r="CE32" s="0" t="str">
        <f aca="false">TRIM(CE$20)</f>
        <v>0. 0.27642274 0.</v>
      </c>
      <c r="CF32" s="0" t="str">
        <f aca="false">TRIM(CF$20)</f>
        <v>0.8663102 0. 0.</v>
      </c>
      <c r="CG32" s="0" t="str">
        <f aca="false">TRIM(CG$20)</f>
        <v>0.8923077 0. 0.</v>
      </c>
      <c r="CH32" s="0" t="str">
        <f aca="false">TRIM(CH$20)</f>
        <v>0.875 0. 0.</v>
      </c>
      <c r="CI32" s="0" t="str">
        <f aca="false">TRIM(CI$20)</f>
        <v>0.85393256 0. 0.</v>
      </c>
      <c r="CJ32" s="0" t="str">
        <f aca="false">TRIM(CJ$20)</f>
        <v>0.7222222 0. 0.10526316</v>
      </c>
    </row>
    <row r="33" customFormat="false" ht="12.8" hidden="false" customHeight="false" outlineLevel="0" collapsed="false">
      <c r="A33" s="0" t="s">
        <v>964</v>
      </c>
      <c r="B33" s="3" t="str">
        <f aca="false">LEFT(B$32, FIND(" ",B$32,1))</f>
        <v>0.9491525 </v>
      </c>
      <c r="C33" s="4" t="str">
        <f aca="false">LEFT(C$32, FIND(" ",C$32,1))</f>
        <v>0.94117653 </v>
      </c>
      <c r="D33" s="3" t="str">
        <f aca="false">LEFT(D$32, FIND(" ",D$32,1))</f>
        <v>0.93333334 </v>
      </c>
      <c r="E33" s="3" t="str">
        <f aca="false">LEFT(E$32, FIND(" ",E$32,1))</f>
        <v>0.93333334 </v>
      </c>
      <c r="F33" s="3" t="str">
        <f aca="false">LEFT(F$32, FIND(" ",F$32,1))</f>
        <v>0.8928571 </v>
      </c>
      <c r="G33" s="3" t="str">
        <f aca="false">LEFT(G$32, FIND(" ",G$32,1))</f>
        <v>0.8928571 </v>
      </c>
      <c r="H33" s="3" t="str">
        <f aca="false">LEFT(H$32, FIND(" ",H$32,1))</f>
        <v>0.9677419 </v>
      </c>
      <c r="I33" s="5" t="str">
        <f aca="false">LEFT(I$32, FIND(" ",I$32,1))</f>
        <v>0.8965517 </v>
      </c>
      <c r="J33" s="4" t="str">
        <f aca="false">LEFT(J$32, FIND(" ",J$32,1))</f>
        <v>0.9221556 </v>
      </c>
      <c r="K33" s="4" t="str">
        <f aca="false">LEFT(K$32, FIND(" ",K$32,1))</f>
        <v>0.9221556 </v>
      </c>
      <c r="L33" s="4" t="str">
        <f aca="false">LEFT(L$32, FIND(" ",L$32,1))</f>
        <v>0.9112426 </v>
      </c>
      <c r="M33" s="5" t="str">
        <f aca="false">LEFT(M$32, FIND(" ",M$32,1))</f>
        <v>0.8742514 </v>
      </c>
      <c r="N33" s="5" t="str">
        <f aca="false">LEFT(N$32, FIND(" ",N$32,1))</f>
        <v>0.8742514 </v>
      </c>
      <c r="O33" s="5" t="str">
        <f aca="false">LEFT(O$32, FIND(" ",O$32,1))</f>
        <v>0.85106385 </v>
      </c>
      <c r="P33" s="5" t="str">
        <f aca="false">LEFT(P$32, FIND(" ",P$32,1))</f>
        <v>0.9195402 </v>
      </c>
      <c r="Q33" s="5" t="str">
        <f aca="false">LEFT(Q$32, FIND(" ",Q$32,1))</f>
        <v>0.9195402 </v>
      </c>
      <c r="R33" s="5" t="str">
        <f aca="false">LEFT(R$32, FIND(" ",R$32,1))</f>
        <v>0.88 </v>
      </c>
      <c r="S33" s="5" t="str">
        <f aca="false">LEFT(S$32, FIND(" ",S$32,1))</f>
        <v>0.8085106 </v>
      </c>
      <c r="T33" s="5" t="str">
        <f aca="false">LEFT(T$32, FIND(" ",T$32,1))</f>
        <v>0.8226951 </v>
      </c>
      <c r="U33" s="5" t="str">
        <f aca="false">LEFT(U$32, FIND(" ",U$32,1))</f>
        <v>0.82014394 </v>
      </c>
      <c r="V33" s="5" t="str">
        <f aca="false">LEFT(V$32, FIND(" ",V$32,1))</f>
        <v>0.8413793 </v>
      </c>
      <c r="W33" s="5" t="str">
        <f aca="false">LEFT(W$32, FIND(" ",W$32,1))</f>
        <v>0.8571428 </v>
      </c>
      <c r="X33" s="5" t="str">
        <f aca="false">LEFT(X$32, FIND(" ",X$32,1))</f>
        <v>0.59999996 </v>
      </c>
      <c r="Y33" s="5" t="str">
        <f aca="false">LEFT(Y$32, FIND(" ",Y$32,1))</f>
        <v>0.87999994 </v>
      </c>
      <c r="Z33" s="5" t="str">
        <f aca="false">LEFT(Z$32, FIND(" ",Z$32,1))</f>
        <v>0.8999999 </v>
      </c>
      <c r="AA33" s="5" t="str">
        <f aca="false">LEFT(AA$32, FIND(" ",AA$32,1))</f>
        <v>0.82894737 </v>
      </c>
      <c r="AB33" s="5" t="str">
        <f aca="false">LEFT(AB$32, FIND(" ",AB$32,1))</f>
        <v>0.90697676 </v>
      </c>
      <c r="AC33" s="5" t="str">
        <f aca="false">LEFT(AC$32, FIND(" ",AC$32,1))</f>
        <v>0.90697676 </v>
      </c>
      <c r="AD33" s="5" t="str">
        <f aca="false">LEFT(AD$32, FIND(" ",AD$32,1))</f>
        <v>0.7870968 </v>
      </c>
      <c r="AE33" s="5" t="str">
        <f aca="false">LEFT(AE$32, FIND(" ",AE$32,1))</f>
        <v>0.8666667 </v>
      </c>
      <c r="AF33" s="4" t="str">
        <f aca="false">LEFT(AF$32, FIND(" ",AF$32,1))</f>
        <v>0.90109897 </v>
      </c>
      <c r="AG33" s="5" t="str">
        <f aca="false">LEFT(AG$32, FIND(" ",AG$32,1))</f>
        <v>0.8658537 </v>
      </c>
      <c r="AH33" s="5" t="str">
        <f aca="false">LEFT(AH$32, FIND(" ",AH$32,1))</f>
        <v>0.88757396 </v>
      </c>
      <c r="AI33" s="5" t="str">
        <f aca="false">LEFT(AI$32, FIND(" ",AI$32,1))</f>
        <v>0.5714286 </v>
      </c>
      <c r="AJ33" s="5" t="str">
        <f aca="false">LEFT(AJ$32, FIND(" ",AJ$32,1))</f>
        <v>0.88888896 </v>
      </c>
      <c r="AK33" s="5" t="str">
        <f aca="false">LEFT(AK$32, FIND(" ",AK$32,1))</f>
        <v>0.7320261 </v>
      </c>
      <c r="AL33" s="5" t="str">
        <f aca="false">LEFT(AL$32, FIND(" ",AL$32,1))</f>
        <v>0.3783784 </v>
      </c>
      <c r="AM33" s="5" t="str">
        <f aca="false">LEFT(AM$32, FIND(" ",AM$32,1))</f>
        <v>0.3783784 </v>
      </c>
      <c r="AN33" s="5" t="str">
        <f aca="false">LEFT(AN$32, FIND(" ",AN$32,1))</f>
        <v>0.89617485 </v>
      </c>
      <c r="AO33" s="5" t="str">
        <f aca="false">LEFT(AO$32, FIND(" ",AO$32,1))</f>
        <v>0.8363637 </v>
      </c>
      <c r="AP33" s="5" t="str">
        <f aca="false">LEFT(AP$32, FIND(" ",AP$32,1))</f>
        <v>0.45454544 </v>
      </c>
      <c r="AQ33" s="5" t="str">
        <f aca="false">LEFT(AQ$32, FIND(" ",AQ$32,1))</f>
        <v>0.89010984 </v>
      </c>
      <c r="AR33" s="5" t="str">
        <f aca="false">LEFT(AR$32, FIND(" ",AR$32,1))</f>
        <v>0.7643312 </v>
      </c>
      <c r="AS33" s="5" t="str">
        <f aca="false">LEFT(AS$32, FIND(" ",AS$32,1))</f>
        <v>0.8864865 </v>
      </c>
      <c r="AT33" s="5" t="str">
        <f aca="false">LEFT(AT$32, FIND(" ",AT$32,1))</f>
        <v>0.87951803 </v>
      </c>
      <c r="AU33" s="5" t="str">
        <f aca="false">LEFT(AU$32, FIND(" ",AU$32,1))</f>
        <v>0.8474576 </v>
      </c>
      <c r="AV33" s="5" t="str">
        <f aca="false">LEFT(AV$32, FIND(" ",AV$32,1))</f>
        <v>0.48854962 </v>
      </c>
      <c r="AW33" s="5" t="str">
        <f aca="false">LEFT(AW$32, FIND(" ",AW$32,1))</f>
        <v>0.5839416 </v>
      </c>
      <c r="AX33" s="5" t="str">
        <f aca="false">LEFT(AX$32, FIND(" ",AX$32,1))</f>
        <v>0.8947368 </v>
      </c>
      <c r="AY33" s="5" t="str">
        <f aca="false">LEFT(AY$32, FIND(" ",AY$32,1))</f>
        <v>0.8947368 </v>
      </c>
      <c r="AZ33" s="5" t="str">
        <f aca="false">LEFT(AZ$32, FIND(" ",AZ$32,1))</f>
        <v>0.8727273 </v>
      </c>
      <c r="BA33" s="5" t="str">
        <f aca="false">LEFT(BA$32, FIND(" ",BA$32,1))</f>
        <v>0.51666665 </v>
      </c>
      <c r="BB33" s="5" t="str">
        <f aca="false">LEFT(BB$32, FIND(" ",BB$32,1))</f>
        <v>0.8170732 </v>
      </c>
      <c r="BC33" s="5" t="str">
        <f aca="false">LEFT(BC$32, FIND(" ",BC$32,1))</f>
        <v>0.83908045 </v>
      </c>
      <c r="BD33" s="5" t="str">
        <f aca="false">LEFT(BD$32, FIND(" ",BD$32,1))</f>
        <v>0.8727273 </v>
      </c>
      <c r="BE33" s="5" t="str">
        <f aca="false">LEFT(BE$32, FIND(" ",BE$32,1))</f>
        <v>0.73170733 </v>
      </c>
      <c r="BF33" s="5" t="str">
        <f aca="false">LEFT(BF$32, FIND(" ",BF$32,1))</f>
        <v>0.7916667 </v>
      </c>
      <c r="BG33" s="5" t="str">
        <f aca="false">LEFT(BG$32, FIND(" ",BG$32,1))</f>
        <v>0.12631579 </v>
      </c>
      <c r="BH33" s="5" t="str">
        <f aca="false">LEFT(BH$32, FIND(" ",BH$32,1))</f>
        <v>0.85714287 </v>
      </c>
      <c r="BI33" s="5" t="str">
        <f aca="false">LEFT(BI$32, FIND(" ",BI$32,1))</f>
        <v>0.85714287 </v>
      </c>
      <c r="BJ33" s="5" t="str">
        <f aca="false">LEFT(BJ$32, FIND(" ",BJ$32,1))</f>
        <v>0.8474576 </v>
      </c>
      <c r="BK33" s="4" t="str">
        <f aca="false">LEFT(BK$32, FIND(" ",BK$32,1))</f>
        <v>0.96666664 </v>
      </c>
      <c r="BL33" s="4" t="str">
        <f aca="false">LEFT(BL$32, FIND(" ",BL$32,1))</f>
        <v>0.96666664 </v>
      </c>
      <c r="BM33" s="5" t="str">
        <f aca="false">LEFT(BM$32, FIND(" ",BM$32,1))</f>
        <v>0.9122807 </v>
      </c>
      <c r="BN33" s="5" t="str">
        <f aca="false">LEFT(BN$32, FIND(" ",BN$32,1))</f>
        <v>0.91228074 </v>
      </c>
      <c r="BO33" s="5" t="str">
        <f aca="false">LEFT(BO$32, FIND(" ",BO$32,1))</f>
        <v>0.9122807 </v>
      </c>
      <c r="BP33" s="5" t="str">
        <f aca="false">LEFT(BP$32, FIND(" ",BP$32,1))</f>
        <v>0.91228074 </v>
      </c>
      <c r="BQ33" s="3" t="str">
        <f aca="false">LEFT(BQ$32, FIND(" ",BQ$32,1))</f>
        <v>0.91803277 </v>
      </c>
      <c r="BR33" s="5" t="str">
        <f aca="false">LEFT(BR$32, FIND(" ",BR$32,1))</f>
        <v>0.6666667 </v>
      </c>
      <c r="BS33" s="5" t="str">
        <f aca="false">LEFT(BS$32, FIND(" ",BS$32,1))</f>
        <v>0.8720931 </v>
      </c>
      <c r="BT33" s="5" t="str">
        <f aca="false">LEFT(BT$32, FIND(" ",BT$32,1))</f>
        <v>0.8720931 </v>
      </c>
      <c r="BU33" s="5" t="str">
        <f aca="false">LEFT(BU$32, FIND(" ",BU$32,1))</f>
        <v>0.9855072 </v>
      </c>
      <c r="BV33" s="5" t="n">
        <v>0</v>
      </c>
      <c r="BW33" s="5" t="n">
        <v>0</v>
      </c>
      <c r="BX33" s="5" t="str">
        <f aca="false">LEFT(BX$32, FIND(" ",BX$32,1))</f>
        <v>0.97058827 </v>
      </c>
      <c r="BY33" s="5" t="str">
        <f aca="false">LEFT(BY$32, FIND(" ",BY$32,1))</f>
        <v>0.83750004 </v>
      </c>
      <c r="BZ33" s="5" t="str">
        <f aca="false">LEFT(BZ$32, FIND(" ",BZ$32,1))</f>
        <v>0.83908045 </v>
      </c>
      <c r="CA33" s="5" t="str">
        <f aca="false">LEFT(CA$32, FIND(" ",CA$32,1))</f>
        <v>0.8663102 </v>
      </c>
      <c r="CB33" s="5" t="str">
        <f aca="false">LEFT(CB$32, FIND(" ",CB$32,1))</f>
        <v>0. </v>
      </c>
      <c r="CC33" s="5" t="str">
        <f aca="false">LEFT(CC$32, FIND(" ",CC$32,1))</f>
        <v>0.8923077 </v>
      </c>
      <c r="CD33" s="5" t="str">
        <f aca="false">LEFT(CD$32, FIND(" ",CD$32,1))</f>
        <v>0.875 </v>
      </c>
      <c r="CE33" s="5" t="n">
        <v>0</v>
      </c>
      <c r="CF33" s="5" t="str">
        <f aca="false">LEFT(CF$32, FIND(" ",CF$32,1))</f>
        <v>0.8663102 </v>
      </c>
      <c r="CG33" s="5" t="str">
        <f aca="false">LEFT(CG$32, FIND(" ",CG$32,1))</f>
        <v>0.8923077 </v>
      </c>
      <c r="CH33" s="5" t="str">
        <f aca="false">LEFT(CH$32, FIND(" ",CH$32,1))</f>
        <v>0.875 </v>
      </c>
      <c r="CI33" s="5" t="str">
        <f aca="false">LEFT(CI$32, FIND(" ",CI$32,1))</f>
        <v>0.85393256 </v>
      </c>
      <c r="CJ33" s="5" t="str">
        <f aca="false">LEFT(CJ$32, FIND(" ",CJ$32,1))</f>
        <v>0.7222222 </v>
      </c>
    </row>
    <row r="34" customFormat="false" ht="12.8" hidden="false" customHeight="false" outlineLevel="0" collapsed="false">
      <c r="A34" s="0" t="s">
        <v>965</v>
      </c>
      <c r="B34" s="6" t="str">
        <f aca="false">TRIM(MID(B$32,FIND(" ",B$32,1),LEN(B33)))</f>
        <v>0.9090909</v>
      </c>
      <c r="C34" s="7" t="str">
        <f aca="false">TRIM(MID(C$32,FIND(" ",C$32,1),LEN(C33)))</f>
        <v>0.82352936</v>
      </c>
      <c r="D34" s="6" t="str">
        <f aca="false">TRIM(MID(D$32,FIND(" ",D$32,1),LEN(D33)))</f>
        <v>0.72727275</v>
      </c>
      <c r="E34" s="6" t="str">
        <f aca="false">TRIM(MID(E$32,FIND(" ",E$32,1),LEN(E33)))</f>
        <v>0.72727275</v>
      </c>
      <c r="F34" s="6" t="str">
        <f aca="false">TRIM(MID(F$32,FIND(" ",F$32,1),LEN(F33)))</f>
        <v>0.6666667</v>
      </c>
      <c r="G34" s="6" t="str">
        <f aca="false">TRIM(MID(G$32,FIND(" ",G$32,1),LEN(G33)))</f>
        <v>0.6666667</v>
      </c>
      <c r="H34" s="6" t="str">
        <f aca="false">TRIM(MID(H$32,FIND(" ",H$32,1),LEN(H33)))</f>
        <v>0.6666667</v>
      </c>
      <c r="I34" s="8" t="str">
        <f aca="false">TRIM(MID(I$32,FIND(" ",I$32,1),LEN(I33)))</f>
        <v>0.6666667</v>
      </c>
      <c r="J34" s="7" t="str">
        <f aca="false">TRIM(MID(J$32,FIND(" ",J$32,1),LEN(J33)))</f>
        <v>0.6341463</v>
      </c>
      <c r="K34" s="7" t="str">
        <f aca="false">TRIM(MID(K$32,FIND(" ",K$32,1),LEN(K33)))</f>
        <v>0.6341463</v>
      </c>
      <c r="L34" s="7" t="str">
        <f aca="false">TRIM(MID(L$32,FIND(" ",L$32,1),LEN(L33)))</f>
        <v>0.6285714</v>
      </c>
      <c r="M34" s="8" t="str">
        <f aca="false">TRIM(MID(M$32,FIND(" ",M$32,1),LEN(M33)))</f>
        <v>0.6111111</v>
      </c>
      <c r="N34" s="8" t="str">
        <f aca="false">TRIM(MID(N$32,FIND(" ",N$32,1),LEN(N33)))</f>
        <v>0.6111111</v>
      </c>
      <c r="O34" s="8" t="str">
        <f aca="false">TRIM(MID(O$32,FIND(" ",O$32,1),LEN(O33)))</f>
        <v>0.6086956</v>
      </c>
      <c r="P34" s="8" t="str">
        <f aca="false">TRIM(MID(P$32,FIND(" ",P$32,1),LEN(P33)))</f>
        <v>0.5925926</v>
      </c>
      <c r="Q34" s="8" t="str">
        <f aca="false">TRIM(MID(Q$32,FIND(" ",Q$32,1),LEN(Q33)))</f>
        <v>0.5925926</v>
      </c>
      <c r="R34" s="8" t="str">
        <f aca="false">TRIM(MID(R$32,FIND(" ",R$32,1),LEN(R33)))</f>
        <v>0.59</v>
      </c>
      <c r="S34" s="8" t="str">
        <f aca="false">TRIM(MID(S$32,FIND(" ",S$32,1),LEN(S33)))</f>
        <v>0.5833333</v>
      </c>
      <c r="T34" s="8" t="str">
        <f aca="false">TRIM(MID(T$32,FIND(" ",T$32,1),LEN(T33)))</f>
        <v>0.5614035</v>
      </c>
      <c r="U34" s="8" t="str">
        <f aca="false">TRIM(MID(U$32,FIND(" ",U$32,1),LEN(U33)))</f>
        <v>0.55172414</v>
      </c>
      <c r="V34" s="8" t="str">
        <f aca="false">TRIM(MID(V$32,FIND(" ",V$32,1),LEN(V33)))</f>
        <v>0.5384615</v>
      </c>
      <c r="W34" s="8" t="str">
        <f aca="false">TRIM(MID(W$32,FIND(" ",W$32,1),LEN(W33)))</f>
        <v>0.5333333</v>
      </c>
      <c r="X34" s="8" t="str">
        <f aca="false">TRIM(MID(X$32,FIND(" ",X$32,1),LEN(X33)))</f>
        <v>0.516129 0</v>
      </c>
      <c r="Y34" s="8" t="str">
        <f aca="false">TRIM(MID(Y$32,FIND(" ",Y$32,1),LEN(Y33)))</f>
        <v>0.44444448</v>
      </c>
      <c r="Z34" s="8" t="str">
        <f aca="false">TRIM(MID(Z$32,FIND(" ",Z$32,1),LEN(Z33)))</f>
        <v>0.4375 0.</v>
      </c>
      <c r="AA34" s="8" t="str">
        <f aca="false">TRIM(MID(AA$32,FIND(" ",AA$32,1),LEN(AA33)))</f>
        <v>0.43478262</v>
      </c>
      <c r="AB34" s="8" t="str">
        <f aca="false">TRIM(MID(AB$32,FIND(" ",AB$32,1),LEN(AB33)))</f>
        <v>0.3870968</v>
      </c>
      <c r="AC34" s="8" t="str">
        <f aca="false">TRIM(MID(AC$32,FIND(" ",AC$32,1),LEN(AC33)))</f>
        <v>0.3870968</v>
      </c>
      <c r="AD34" s="8" t="str">
        <f aca="false">TRIM(MID(AD$32,FIND(" ",AD$32,1),LEN(AD33)))</f>
        <v>0.3783784</v>
      </c>
      <c r="AE34" s="8" t="str">
        <f aca="false">TRIM(MID(AE$32,FIND(" ",AE$32,1),LEN(AE33)))</f>
        <v>0.3636363</v>
      </c>
      <c r="AF34" s="7" t="str">
        <f aca="false">TRIM(MID(AF$32,FIND(" ",AF$32,1),LEN(AF33)))</f>
        <v>0.35714287</v>
      </c>
      <c r="AG34" s="8" t="str">
        <f aca="false">TRIM(MID(AG$32,FIND(" ",AG$32,1),LEN(AG33)))</f>
        <v>0.3529411</v>
      </c>
      <c r="AH34" s="8" t="str">
        <f aca="false">TRIM(MID(AH$32,FIND(" ",AH$32,1),LEN(AH33)))</f>
        <v>0.34482756</v>
      </c>
      <c r="AI34" s="8" t="str">
        <f aca="false">TRIM(MID(AI$32,FIND(" ",AI$32,1),LEN(AI33)))</f>
        <v>0.3448275</v>
      </c>
      <c r="AJ34" s="8" t="str">
        <f aca="false">TRIM(MID(AJ$32,FIND(" ",AJ$32,1),LEN(AJ33)))</f>
        <v>0.3333333</v>
      </c>
      <c r="AK34" s="8" t="str">
        <f aca="false">TRIM(MID(AK$32,FIND(" ",AK$32,1),LEN(AK33)))</f>
        <v>0.3225806</v>
      </c>
      <c r="AL34" s="8" t="str">
        <f aca="false">TRIM(MID(AL$32,FIND(" ",AL$32,1),LEN(AL33)))</f>
        <v>0.2941176</v>
      </c>
      <c r="AM34" s="8" t="str">
        <f aca="false">TRIM(MID(AM$32,FIND(" ",AM$32,1),LEN(AM33)))</f>
        <v>0.2941176</v>
      </c>
      <c r="AN34" s="8" t="str">
        <f aca="false">TRIM(MID(AN$32,FIND(" ",AN$32,1),LEN(AN33)))</f>
        <v>0.2857143</v>
      </c>
      <c r="AO34" s="8" t="str">
        <f aca="false">TRIM(MID(AO$32,FIND(" ",AO$32,1),LEN(AO33)))</f>
        <v>0.2857143</v>
      </c>
      <c r="AP34" s="8" t="str">
        <f aca="false">TRIM(MID(AP$32,FIND(" ",AP$32,1),LEN(AP33)))</f>
        <v>0.27906978</v>
      </c>
      <c r="AQ34" s="8" t="str">
        <f aca="false">TRIM(MID(AQ$32,FIND(" ",AQ$32,1),LEN(AQ33)))</f>
        <v>0.23999998</v>
      </c>
      <c r="AR34" s="8" t="str">
        <f aca="false">TRIM(MID(AR$32,FIND(" ",AR$32,1),LEN(AR33)))</f>
        <v>0.2352941</v>
      </c>
      <c r="AS34" s="8" t="str">
        <f aca="false">TRIM(MID(AS$32,FIND(" ",AS$32,1),LEN(AS33)))</f>
        <v>0.2222222</v>
      </c>
      <c r="AT34" s="8" t="str">
        <f aca="false">TRIM(MID(AT$32,FIND(" ",AT$32,1),LEN(AT33)))</f>
        <v>0.21052632</v>
      </c>
      <c r="AU34" s="8" t="str">
        <f aca="false">TRIM(MID(AU$32,FIND(" ",AU$32,1),LEN(AU33)))</f>
        <v>0.1764705</v>
      </c>
      <c r="AV34" s="8" t="str">
        <f aca="false">TRIM(MID(AV$32,FIND(" ",AV$32,1),LEN(AV33)))</f>
        <v>0.17021278</v>
      </c>
      <c r="AW34" s="8" t="str">
        <f aca="false">TRIM(MID(AW$32,FIND(" ",AW$32,1),LEN(AW33)))</f>
        <v>0.1515151</v>
      </c>
      <c r="AX34" s="8" t="str">
        <f aca="false">TRIM(MID(AX$32,FIND(" ",AX$32,1),LEN(AX33)))</f>
        <v>0.0952381</v>
      </c>
      <c r="AY34" s="8" t="str">
        <f aca="false">TRIM(MID(AY$32,FIND(" ",AY$32,1),LEN(AY33)))</f>
        <v>0.0952381</v>
      </c>
      <c r="AZ34" s="8" t="str">
        <f aca="false">TRIM(MID(AZ$32,FIND(" ",AZ$32,1),LEN(AZ33)))</f>
        <v>0.0869565</v>
      </c>
      <c r="BA34" s="8" t="str">
        <f aca="false">TRIM(MID(BA$32,FIND(" ",BA$32,1),LEN(BA33)))</f>
        <v>0.07692308</v>
      </c>
      <c r="BB34" s="8" t="str">
        <f aca="false">TRIM(MID(BB$32,FIND(" ",BB$32,1),LEN(BB33)))</f>
        <v>0.0740740</v>
      </c>
      <c r="BC34" s="8" t="str">
        <f aca="false">TRIM(MID(BC$32,FIND(" ",BC$32,1),LEN(BC33)))</f>
        <v>0. 0.66666</v>
      </c>
      <c r="BD34" s="8" t="str">
        <f aca="false">TRIM(MID(BD$32,FIND(" ",BD$32,1),LEN(BD33)))</f>
        <v>0. 0.1999</v>
      </c>
      <c r="BE34" s="8" t="str">
        <f aca="false">TRIM(MID(BE$32,FIND(" ",BE$32,1),LEN(BE33)))</f>
        <v>0. 0.11111</v>
      </c>
      <c r="BF34" s="8" t="str">
        <f aca="false">TRIM(MID(BF$32,FIND(" ",BF$32,1),LEN(BF33)))</f>
        <v>0. 0.0588</v>
      </c>
      <c r="BG34" s="8" t="str">
        <f aca="false">TRIM(MID(BG$32,FIND(" ",BG$32,1),LEN(BG33)))</f>
        <v>0. 0.02040</v>
      </c>
      <c r="BH34" s="8" t="str">
        <f aca="false">TRIM(MID(BH$32,FIND(" ",BH$32,1),LEN(BH33)))</f>
        <v>0. 0.</v>
      </c>
      <c r="BI34" s="8" t="str">
        <f aca="false">TRIM(MID(BI$32,FIND(" ",BI$32,1),LEN(BI33)))</f>
        <v>0. 0.</v>
      </c>
      <c r="BJ34" s="8" t="str">
        <f aca="false">TRIM(MID(BJ$32,FIND(" ",BJ$32,1),LEN(BJ33)))</f>
        <v>0. 0.</v>
      </c>
      <c r="BK34" s="7" t="n">
        <v>0.8</v>
      </c>
      <c r="BL34" s="7" t="n">
        <v>0.8</v>
      </c>
      <c r="BM34" s="8" t="n">
        <v>0.6</v>
      </c>
      <c r="BN34" s="8" t="n">
        <v>0.6</v>
      </c>
      <c r="BO34" s="8" t="n">
        <v>0.6</v>
      </c>
      <c r="BP34" s="8" t="n">
        <v>0.6</v>
      </c>
      <c r="BQ34" s="6" t="n">
        <v>0.6</v>
      </c>
      <c r="BR34" s="8" t="n">
        <v>0.5</v>
      </c>
      <c r="BS34" s="8" t="n">
        <v>0.4375</v>
      </c>
      <c r="BT34" s="8" t="n">
        <v>0.4375</v>
      </c>
      <c r="BU34" s="8" t="n">
        <v>0.4</v>
      </c>
      <c r="BV34" s="8" t="n">
        <v>0.27645574</v>
      </c>
      <c r="BW34" s="8" t="n">
        <v>0.27642274</v>
      </c>
      <c r="BX34" s="8" t="n">
        <v>0.25</v>
      </c>
      <c r="BY34" s="8" t="n">
        <v>0.2</v>
      </c>
      <c r="BZ34" s="8" t="n">
        <v>0</v>
      </c>
      <c r="CA34" s="8" t="n">
        <v>0</v>
      </c>
      <c r="CB34" s="8" t="n">
        <v>0</v>
      </c>
      <c r="CC34" s="8" t="n">
        <v>0</v>
      </c>
      <c r="CD34" s="8" t="n">
        <v>0</v>
      </c>
      <c r="CE34" s="8" t="n">
        <v>0</v>
      </c>
      <c r="CF34" s="8" t="n">
        <v>0</v>
      </c>
      <c r="CG34" s="8" t="n">
        <v>0</v>
      </c>
      <c r="CH34" s="8" t="n">
        <v>0</v>
      </c>
      <c r="CI34" s="8" t="n">
        <v>0</v>
      </c>
      <c r="CJ34" s="8" t="n">
        <v>0</v>
      </c>
    </row>
    <row r="35" customFormat="false" ht="12.8" hidden="false" customHeight="false" outlineLevel="0" collapsed="false">
      <c r="A35" s="0" t="s">
        <v>966</v>
      </c>
      <c r="B35" s="8" t="n">
        <v>0</v>
      </c>
      <c r="C35" s="7" t="str">
        <f aca="false">MID(C$32,SEARCH(" " &amp; "[^ ]*$", C$32)+1,FIND(" ",C$32,1))</f>
        <v>1.</v>
      </c>
      <c r="D35" s="8" t="n">
        <v>0</v>
      </c>
      <c r="E35" s="8" t="n">
        <v>0</v>
      </c>
      <c r="F35" s="8" t="n">
        <v>0</v>
      </c>
      <c r="G35" s="8" t="n">
        <v>0</v>
      </c>
      <c r="H35" s="6" t="n">
        <v>0</v>
      </c>
      <c r="I35" s="8" t="n">
        <v>0</v>
      </c>
      <c r="J35" s="7" t="str">
        <f aca="false">MID(J$32,SEARCH(" " &amp; "[^ ]*$", J$32)+1,FIND(" ",J$32,1))</f>
        <v>0.5</v>
      </c>
      <c r="K35" s="7" t="str">
        <f aca="false">MID(K$32,SEARCH(" " &amp; "[^ ]*$", K$32)+1,FIND(" ",K$32,1))</f>
        <v>0.5</v>
      </c>
      <c r="L35" s="7" t="str">
        <f aca="false">MID(L$32,SEARCH(" " &amp; "[^ ]*$", L$32)+1,FIND(" ",L$32,1))</f>
        <v>0.5</v>
      </c>
      <c r="M35" s="8" t="str">
        <f aca="false">MID(M$32,SEARCH(" " &amp; "[^ ]*$", M$32)+1,FIND(" ",M$32,1))</f>
        <v>0.22222222</v>
      </c>
      <c r="N35" s="8" t="str">
        <f aca="false">MID(N$32,SEARCH(" " &amp; "[^ ]*$", N$32)+1,FIND(" ",N$32,1))</f>
        <v>0.22222222</v>
      </c>
      <c r="O35" s="8" t="str">
        <f aca="false">MID(O$32,SEARCH(" " &amp; "[^ ]*$", O$32)+1,FIND(" ",O$32,1))</f>
        <v>0.</v>
      </c>
      <c r="P35" s="8" t="n">
        <v>0</v>
      </c>
      <c r="Q35" s="8" t="n">
        <v>0</v>
      </c>
      <c r="R35" s="8" t="str">
        <f aca="false">MID(R$32,SEARCH(" " &amp; "[^ ]*$", R$32)+1,FIND(" ",R$32,1))</f>
        <v>0.</v>
      </c>
      <c r="S35" s="8" t="str">
        <f aca="false">MID(S$32,SEARCH(" " &amp; "[^ ]*$", S$32)+1,FIND(" ",S$32,1))</f>
        <v>0.</v>
      </c>
      <c r="T35" s="8" t="str">
        <f aca="false">MID(T$32,SEARCH(" " &amp; "[^ ]*$", T$32)+1,FIND(" ",T$32,1))</f>
        <v>0.</v>
      </c>
      <c r="U35" s="8" t="n">
        <v>0</v>
      </c>
      <c r="V35" s="8" t="n">
        <v>0</v>
      </c>
      <c r="W35" s="8" t="str">
        <f aca="false">MID(W$32,SEARCH(" " &amp; "[^ ]*$", W$32)+1,FIND(" ",W$32,1))</f>
        <v>0.</v>
      </c>
      <c r="X35" s="8" t="str">
        <f aca="false">MID(X$32,SEARCH(" " &amp; "[^ ]*$", X$32)+1,FIND(" ",X$32,1))</f>
        <v>0.</v>
      </c>
      <c r="Y35" s="8" t="n">
        <v>0</v>
      </c>
      <c r="Z35" s="8" t="str">
        <f aca="false">MID(Z$32,SEARCH(" " &amp; "[^ ]*$", Z$32)+1,FIND(" ",Z$32,1))</f>
        <v>0.</v>
      </c>
      <c r="AA35" s="8" t="str">
        <f aca="false">MID(AA$32,SEARCH(" " &amp; "[^ ]*$", AA$32)+1,FIND(" ",AA$32,1))</f>
        <v>0.</v>
      </c>
      <c r="AB35" s="8" t="str">
        <f aca="false">MID(AB$32,SEARCH(" " &amp; "[^ ]*$", AB$32)+1,FIND(" ",AB$32,1))</f>
        <v>0.6666667</v>
      </c>
      <c r="AC35" s="8" t="str">
        <f aca="false">MID(AC$32,SEARCH(" " &amp; "[^ ]*$", AC$32)+1,FIND(" ",AC$32,1))</f>
        <v>0.6666667</v>
      </c>
      <c r="AD35" s="8" t="str">
        <f aca="false">MID(AD$32,SEARCH(" " &amp; "[^ ]*$", AD$32)+1,FIND(" ",AD$32,1))</f>
        <v>0.16666666</v>
      </c>
      <c r="AE35" s="8" t="str">
        <f aca="false">MID(AE$32,SEARCH(" " &amp; "[^ ]*$", AE$32)+1,FIND(" ",AE$32,1))</f>
        <v>0.</v>
      </c>
      <c r="AF35" s="7" t="str">
        <f aca="false">MID(AF$32,SEARCH(" " &amp; "[^ ]*$", AF$32)+1,FIND(" ",AF$32,1))</f>
        <v>1.</v>
      </c>
      <c r="AG35" s="8" t="n">
        <v>0</v>
      </c>
      <c r="AH35" s="8" t="n">
        <v>0</v>
      </c>
      <c r="AI35" s="8" t="str">
        <f aca="false">MID(AI$32,SEARCH(" " &amp; "[^ ]*$", AI$32)+1,FIND(" ",AI$32,1))</f>
        <v>0.</v>
      </c>
      <c r="AJ35" s="8" t="str">
        <f aca="false">MID(AJ$32,SEARCH(" " &amp; "[^ ]*$", AJ$32)+1,FIND(" ",AJ$32,1))</f>
        <v>0.16666667</v>
      </c>
      <c r="AK35" s="8" t="str">
        <f aca="false">MID(AK$32,SEARCH(" " &amp; "[^ ]*$", AK$32)+1,FIND(" ",AK$32,1))</f>
        <v>0.</v>
      </c>
      <c r="AL35" s="8" t="n">
        <v>0</v>
      </c>
      <c r="AM35" s="8" t="n">
        <v>0</v>
      </c>
      <c r="AN35" s="8" t="str">
        <f aca="false">MID(AN$32,SEARCH(" " &amp; "[^ ]*$", AN$32)+1,FIND(" ",AN$32,1))</f>
        <v>0.</v>
      </c>
      <c r="AO35" s="8" t="str">
        <f aca="false">MID(AO$32,SEARCH(" " &amp; "[^ ]*$", AO$32)+1,FIND(" ",AO$32,1))</f>
        <v>0.</v>
      </c>
      <c r="AP35" s="8" t="str">
        <f aca="false">MID(AP$32,SEARCH(" " &amp; "[^ ]*$", AP$32)+1,FIND(" ",AP$32,1))</f>
        <v>0.</v>
      </c>
      <c r="AQ35" s="8" t="str">
        <f aca="false">MID(AQ$32,SEARCH(" " &amp; "[^ ]*$", AQ$32)+1,FIND(" ",AQ$32,1))</f>
        <v>0.4</v>
      </c>
      <c r="AR35" s="8" t="str">
        <f aca="false">MID(AR$32,SEARCH(" " &amp; "[^ ]*$", AR$32)+1,FIND(" ",AR$32,1))</f>
        <v>0.15384614</v>
      </c>
      <c r="AS35" s="8" t="str">
        <f aca="false">MID(AS$32,SEARCH(" " &amp; "[^ ]*$", AS$32)+1,FIND(" ",AS$32,1))</f>
        <v>0.</v>
      </c>
      <c r="AT35" s="8" t="str">
        <f aca="false">MID(AT$32,SEARCH(" " &amp; "[^ ]*$", AT$32)+1,FIND(" ",AT$32,1))</f>
        <v>0.22222222</v>
      </c>
      <c r="AU35" s="8" t="n">
        <v>0</v>
      </c>
      <c r="AV35" s="8" t="str">
        <f aca="false">MID(AV$32,SEARCH(" " &amp; "[^ ]*$", AV$32)+1,FIND(" ",AV$32,1))</f>
        <v>0.</v>
      </c>
      <c r="AW35" s="8" t="n">
        <v>0</v>
      </c>
      <c r="AX35" s="8" t="n">
        <v>0</v>
      </c>
      <c r="AY35" s="8" t="n">
        <v>0</v>
      </c>
      <c r="AZ35" s="8" t="str">
        <f aca="false">MID(AZ$32,SEARCH(" " &amp; "[^ ]*$", AZ$32)+1,FIND(" ",AZ$32,1))</f>
        <v>0.16666667</v>
      </c>
      <c r="BA35" s="8" t="str">
        <f aca="false">MID(BA$32,SEARCH(" " &amp; "[^ ]*$", BA$32)+1,FIND(" ",BA$32,1))</f>
        <v>0.03030303</v>
      </c>
      <c r="BB35" s="8" t="str">
        <f aca="false">MID(BB$32,SEARCH(" " &amp; "[^ ]*$", BB$32)+1,FIND(" ",BB$32,1))</f>
        <v>0.0952381</v>
      </c>
      <c r="BC35" s="8" t="str">
        <f aca="false">MID(BC$32,SEARCH(" " &amp; "[^ ]*$", BC$32)+1,FIND(" ",BC$32,1))</f>
        <v>0.6666667</v>
      </c>
      <c r="BD35" s="8" t="str">
        <f aca="false">MID(BD$32,SEARCH(" " &amp; "[^ ]*$", BD$32)+1,FIND(" ",BD$32,1))</f>
        <v>0.19999999</v>
      </c>
      <c r="BE35" s="8" t="str">
        <f aca="false">MID(BE$32,SEARCH(" " &amp; "[^ ]*$", BE$32)+1,FIND(" ",BE$32,1))</f>
        <v>0.1111111</v>
      </c>
      <c r="BF35" s="8" t="str">
        <f aca="false">MID(BF$32,SEARCH(" " &amp; "[^ ]*$", BF$32)+1,FIND(" ",BF$32,1))</f>
        <v>0.05882353</v>
      </c>
      <c r="BG35" s="8" t="str">
        <f aca="false">MID(BG$32,SEARCH(" " &amp; "[^ ]*$", BG$32)+1,FIND(" ",BG$32,1))</f>
        <v>0.02040816</v>
      </c>
      <c r="BH35" s="8" t="str">
        <f aca="false">MID(BH$32,SEARCH(" " &amp; "[^ ]*$", BH$32)+1,FIND(" ",BH$32,1))</f>
        <v>0.</v>
      </c>
      <c r="BI35" s="8" t="n">
        <v>0</v>
      </c>
      <c r="BJ35" s="8" t="str">
        <f aca="false">MID(BJ$32,SEARCH(" " &amp; "[^ ]*$", BJ$32)+1,FIND(" ",BJ$32,1))</f>
        <v>0.</v>
      </c>
      <c r="BK35" s="7" t="str">
        <f aca="false">MID(BK$32,SEARCH(" " &amp; "[^ ]*$", BK$32)+1,FIND(" ",BK$32,1))</f>
        <v>1.</v>
      </c>
      <c r="BL35" s="7" t="str">
        <f aca="false">MID(BL$32,SEARCH(" " &amp; "[^ ]*$", BL$32)+1,FIND(" ",BL$32,1))</f>
        <v>1.</v>
      </c>
      <c r="BM35" s="8" t="n">
        <v>0</v>
      </c>
      <c r="BN35" s="8" t="n">
        <v>0</v>
      </c>
      <c r="BO35" s="8" t="n">
        <v>0</v>
      </c>
      <c r="BP35" s="8" t="str">
        <f aca="false">MID(BP$32,SEARCH(" " &amp; "[^ ]*$", BP$32)+1,FIND(" ",BP$32,1))</f>
        <v>0.</v>
      </c>
      <c r="BQ35" s="6" t="n">
        <v>0</v>
      </c>
      <c r="BR35" s="8" t="str">
        <f aca="false">MID(BR$32,SEARCH(" " &amp; "[^ ]*$", BR$32)+1,FIND(" ",BR$32,1))</f>
        <v>0.</v>
      </c>
      <c r="BS35" s="8" t="str">
        <f aca="false">MID(BS$32,SEARCH(" " &amp; "[^ ]*$", BS$32)+1,FIND(" ",BS$32,1))</f>
        <v>0.25</v>
      </c>
      <c r="BT35" s="8" t="str">
        <f aca="false">MID(BT$32,SEARCH(" " &amp; "[^ ]*$", BT$32)+1,FIND(" ",BT$32,1))</f>
        <v>0.25</v>
      </c>
      <c r="BU35" s="8" t="n">
        <v>0</v>
      </c>
      <c r="BV35" s="8" t="n">
        <v>0</v>
      </c>
      <c r="BW35" s="8" t="n">
        <v>0</v>
      </c>
      <c r="BX35" s="8" t="n">
        <v>0</v>
      </c>
      <c r="BY35" s="8" t="str">
        <f aca="false">MID(BY$32,SEARCH(" " &amp; "[^ ]*$", BY$32)+1,FIND(" ",BY$32,1))</f>
        <v>0.09090909</v>
      </c>
      <c r="BZ35" s="8" t="str">
        <f aca="false">MID(BZ$32,SEARCH(" " &amp; "[^ ]*$", BZ$32)+1,FIND(" ",BZ$32,1))</f>
        <v>0.6666667</v>
      </c>
      <c r="CA35" s="8" t="n">
        <v>0</v>
      </c>
      <c r="CB35" s="8" t="n">
        <v>0</v>
      </c>
      <c r="CC35" s="8" t="n">
        <v>0</v>
      </c>
      <c r="CD35" s="8" t="n">
        <v>0</v>
      </c>
      <c r="CE35" s="8" t="n">
        <v>0</v>
      </c>
      <c r="CF35" s="8" t="n">
        <v>0</v>
      </c>
      <c r="CG35" s="8" t="n">
        <v>0</v>
      </c>
      <c r="CH35" s="8" t="n">
        <v>0</v>
      </c>
      <c r="CI35" s="8" t="n">
        <v>0</v>
      </c>
      <c r="CJ35" s="8" t="str">
        <f aca="false">MID(CJ$32,SEARCH(" " &amp; "[^ ]*$", CJ$32)+1,FIND(" ",CJ$32,1))</f>
        <v>0.10526316</v>
      </c>
    </row>
    <row r="36" customFormat="false" ht="12.8" hidden="false" customHeight="false" outlineLevel="0" collapsed="false">
      <c r="B36" s="9"/>
    </row>
    <row r="39" customFormat="false" ht="12.8" hidden="false" customHeight="false" outlineLevel="0" collapsed="false">
      <c r="C39" s="10" t="str">
        <f aca="false">MID(C$32,SEARCH(" " &amp; "[^ ]*$", C$32)+1,FIND(" ",C$32,1))</f>
        <v>1.</v>
      </c>
      <c r="D39" s="10" t="str">
        <f aca="false">MID(D$32,SEARCH(" " &amp; "[^ ]*$", D$32)+1,FIND(" ",D$32,1))</f>
        <v>0.</v>
      </c>
      <c r="E39" s="10" t="str">
        <f aca="false">MID(E$32,SEARCH(" " &amp; "[^ ]*$", E$32)+1,FIND(" ",E$32,1))</f>
        <v>0.</v>
      </c>
      <c r="F39" s="10" t="str">
        <f aca="false">MID(F$32,SEARCH(" " &amp; "[^ ]*$", F$32)+1,FIND(" ",F$32,1))</f>
        <v>0.</v>
      </c>
      <c r="G39" s="10" t="str">
        <f aca="false">MID(G$32,SEARCH(" " &amp; "[^ ]*$", G$32)+1,FIND(" ",G$32,1))</f>
        <v>0.</v>
      </c>
      <c r="H39" s="10" t="str">
        <f aca="false">MID(H$32,SEARCH(" " &amp; "[^ ]*$", H$32)+1,FIND(" ",H$32,1))</f>
        <v>0.</v>
      </c>
      <c r="I39" s="10" t="str">
        <f aca="false">MID(I$32,SEARCH(" " &amp; "[^ ]*$", I$32)+1,FIND(" ",I$32,1))</f>
        <v>0.</v>
      </c>
      <c r="J39" s="10" t="str">
        <f aca="false">MID(J$32,SEARCH(" " &amp; "[^ ]*$", J$32)+1,FIND(" ",J$32,1))</f>
        <v>0.5</v>
      </c>
      <c r="K39" s="10" t="str">
        <f aca="false">MID(K$32,SEARCH(" " &amp; "[^ ]*$", K$32)+1,FIND(" ",K$32,1))</f>
        <v>0.5</v>
      </c>
      <c r="L39" s="10" t="str">
        <f aca="false">MID(L$32,SEARCH(" " &amp; "[^ ]*$", L$32)+1,FIND(" ",L$32,1))</f>
        <v>0.5</v>
      </c>
      <c r="M39" s="10" t="str">
        <f aca="false">MID(M$32,SEARCH(" " &amp; "[^ ]*$", M$32)+1,FIND(" ",M$32,1))</f>
        <v>0.22222222</v>
      </c>
      <c r="N39" s="10" t="str">
        <f aca="false">MID(N$32,SEARCH(" " &amp; "[^ ]*$", N$32)+1,FIND(" ",N$32,1))</f>
        <v>0.22222222</v>
      </c>
      <c r="O39" s="10" t="str">
        <f aca="false">MID(O$32,SEARCH(" " &amp; "[^ ]*$", O$32)+1,FIND(" ",O$32,1))</f>
        <v>0.</v>
      </c>
      <c r="P39" s="10" t="str">
        <f aca="false">MID(P$32,SEARCH(" " &amp; "[^ ]*$", P$32)+1,FIND(" ",P$32,1))</f>
        <v>0.</v>
      </c>
      <c r="Q39" s="10" t="str">
        <f aca="false">MID(Q$32,SEARCH(" " &amp; "[^ ]*$", Q$32)+1,FIND(" ",Q$32,1))</f>
        <v>0.</v>
      </c>
      <c r="R39" s="10" t="str">
        <f aca="false">MID(R$32,SEARCH(" " &amp; "[^ ]*$", R$32)+1,FIND(" ",R$32,1))</f>
        <v>0.</v>
      </c>
      <c r="S39" s="10" t="str">
        <f aca="false">MID(S$32,SEARCH(" " &amp; "[^ ]*$", S$32)+1,FIND(" ",S$32,1))</f>
        <v>0.</v>
      </c>
      <c r="T39" s="10" t="str">
        <f aca="false">MID(T$32,SEARCH(" " &amp; "[^ ]*$", T$32)+1,FIND(" ",T$32,1))</f>
        <v>0.</v>
      </c>
      <c r="U39" s="10" t="str">
        <f aca="false">MID(U$32,SEARCH(" " &amp; "[^ ]*$", U$32)+1,FIND(" ",U$32,1))</f>
        <v>0.</v>
      </c>
      <c r="V39" s="10" t="str">
        <f aca="false">MID(V$32,SEARCH(" " &amp; "[^ ]*$", V$32)+1,FIND(" ",V$32,1))</f>
        <v>0.</v>
      </c>
      <c r="W39" s="10" t="str">
        <f aca="false">MID(W$32,SEARCH(" " &amp; "[^ ]*$", W$32)+1,FIND(" ",W$32,1))</f>
        <v>0.</v>
      </c>
      <c r="X39" s="10" t="str">
        <f aca="false">MID(X$32,SEARCH(" " &amp; "[^ ]*$", X$32)+1,FIND(" ",X$32,1))</f>
        <v>0.</v>
      </c>
      <c r="Y39" s="10" t="str">
        <f aca="false">MID(Y$32,SEARCH(" " &amp; "[^ ]*$", Y$32)+1,FIND(" ",Y$32,1))</f>
        <v>0.</v>
      </c>
      <c r="Z39" s="10" t="str">
        <f aca="false">MID(Z$32,SEARCH(" " &amp; "[^ ]*$", Z$32)+1,FIND(" ",Z$32,1))</f>
        <v>0.</v>
      </c>
      <c r="AA39" s="10" t="str">
        <f aca="false">MID(AA$32,SEARCH(" " &amp; "[^ ]*$", AA$32)+1,FIND(" ",AA$32,1))</f>
        <v>0.</v>
      </c>
      <c r="AB39" s="10" t="str">
        <f aca="false">MID(AB$32,SEARCH(" " &amp; "[^ ]*$", AB$32)+1,FIND(" ",AB$32,1))</f>
        <v>0.6666667</v>
      </c>
      <c r="AC39" s="10" t="str">
        <f aca="false">MID(AC$32,SEARCH(" " &amp; "[^ ]*$", AC$32)+1,FIND(" ",AC$32,1))</f>
        <v>0.6666667</v>
      </c>
      <c r="AD39" s="10" t="str">
        <f aca="false">MID(AD$32,SEARCH(" " &amp; "[^ ]*$", AD$32)+1,FIND(" ",AD$32,1))</f>
        <v>0.16666666</v>
      </c>
      <c r="AE39" s="10" t="str">
        <f aca="false">MID(AE$32,SEARCH(" " &amp; "[^ ]*$", AE$32)+1,FIND(" ",AE$32,1))</f>
        <v>0.</v>
      </c>
      <c r="AF39" s="10" t="str">
        <f aca="false">MID(AF$32,SEARCH(" " &amp; "[^ ]*$", AF$32)+1,FIND(" ",AF$32,1))</f>
        <v>1.</v>
      </c>
      <c r="AG39" s="10" t="str">
        <f aca="false">MID(AG$32,SEARCH(" " &amp; "[^ ]*$", AG$32)+1,FIND(" ",AG$32,1))</f>
        <v>0.</v>
      </c>
      <c r="AH39" s="10" t="str">
        <f aca="false">MID(AH$32,SEARCH(" " &amp; "[^ ]*$", AH$32)+1,FIND(" ",AH$32,1))</f>
        <v>0.</v>
      </c>
      <c r="AI39" s="10" t="str">
        <f aca="false">MID(AI$32,SEARCH(" " &amp; "[^ ]*$", AI$32)+1,FIND(" ",AI$32,1))</f>
        <v>0.</v>
      </c>
      <c r="AJ39" s="10" t="str">
        <f aca="false">MID(AJ$32,SEARCH(" " &amp; "[^ ]*$", AJ$32)+1,FIND(" ",AJ$32,1))</f>
        <v>0.16666667</v>
      </c>
      <c r="AK39" s="10" t="str">
        <f aca="false">MID(AK$32,SEARCH(" " &amp; "[^ ]*$", AK$32)+1,FIND(" ",AK$32,1))</f>
        <v>0.</v>
      </c>
      <c r="AL39" s="10" t="str">
        <f aca="false">MID(AL$32,SEARCH(" " &amp; "[^ ]*$", AL$32)+1,FIND(" ",AL$32,1))</f>
        <v>0.</v>
      </c>
      <c r="AM39" s="10" t="str">
        <f aca="false">MID(AM$32,SEARCH(" " &amp; "[^ ]*$", AM$32)+1,FIND(" ",AM$32,1))</f>
        <v>0.</v>
      </c>
      <c r="AN39" s="10" t="str">
        <f aca="false">MID(AN$32,SEARCH(" " &amp; "[^ ]*$", AN$32)+1,FIND(" ",AN$32,1))</f>
        <v>0.</v>
      </c>
      <c r="AO39" s="10" t="str">
        <f aca="false">MID(AO$32,SEARCH(" " &amp; "[^ ]*$", AO$32)+1,FIND(" ",AO$32,1))</f>
        <v>0.</v>
      </c>
      <c r="AP39" s="10" t="str">
        <f aca="false">MID(AP$32,SEARCH(" " &amp; "[^ ]*$", AP$32)+1,FIND(" ",AP$32,1))</f>
        <v>0.</v>
      </c>
      <c r="AQ39" s="10" t="str">
        <f aca="false">MID(AQ$32,SEARCH(" " &amp; "[^ ]*$", AQ$32)+1,FIND(" ",AQ$32,1))</f>
        <v>0.4</v>
      </c>
      <c r="AR39" s="10" t="str">
        <f aca="false">MID(AR$32,SEARCH(" " &amp; "[^ ]*$", AR$32)+1,FIND(" ",AR$32,1))</f>
        <v>0.15384614</v>
      </c>
      <c r="AS39" s="10" t="str">
        <f aca="false">MID(AS$32,SEARCH(" " &amp; "[^ ]*$", AS$32)+1,FIND(" ",AS$32,1))</f>
        <v>0.</v>
      </c>
      <c r="AT39" s="10" t="str">
        <f aca="false">MID(AT$32,SEARCH(" " &amp; "[^ ]*$", AT$32)+1,FIND(" ",AT$32,1))</f>
        <v>0.22222222</v>
      </c>
      <c r="AU39" s="10" t="str">
        <f aca="false">MID(AU$32,SEARCH(" " &amp; "[^ ]*$", AU$32)+1,FIND(" ",AU$32,1))</f>
        <v>0.</v>
      </c>
      <c r="AV39" s="10" t="str">
        <f aca="false">MID(AV$32,SEARCH(" " &amp; "[^ ]*$", AV$32)+1,FIND(" ",AV$32,1))</f>
        <v>0.</v>
      </c>
      <c r="AW39" s="10" t="str">
        <f aca="false">MID(AW$32,SEARCH(" " &amp; "[^ ]*$", AW$32)+1,FIND(" ",AW$32,1))</f>
        <v>0.</v>
      </c>
      <c r="AX39" s="10" t="str">
        <f aca="false">MID(AX$32,SEARCH(" " &amp; "[^ ]*$", AX$32)+1,FIND(" ",AX$32,1))</f>
        <v>0.</v>
      </c>
      <c r="AY39" s="10" t="str">
        <f aca="false">MID(AY$32,SEARCH(" " &amp; "[^ ]*$", AY$32)+1,FIND(" ",AY$32,1))</f>
        <v>0.</v>
      </c>
      <c r="AZ39" s="10" t="str">
        <f aca="false">MID(AZ$32,SEARCH(" " &amp; "[^ ]*$", AZ$32)+1,FIND(" ",AZ$32,1))</f>
        <v>0.16666667</v>
      </c>
      <c r="BA39" s="10" t="str">
        <f aca="false">MID(BA$32,SEARCH(" " &amp; "[^ ]*$", BA$32)+1,FIND(" ",BA$32,1))</f>
        <v>0.03030303</v>
      </c>
      <c r="BB39" s="10" t="str">
        <f aca="false">MID(BB$32,SEARCH(" " &amp; "[^ ]*$", BB$32)+1,FIND(" ",BB$32,1))</f>
        <v>0.0952381</v>
      </c>
      <c r="BC39" s="10" t="str">
        <f aca="false">MID(BC$32,SEARCH(" " &amp; "[^ ]*$", BC$32)+1,FIND(" ",BC$32,1))</f>
        <v>0.6666667</v>
      </c>
      <c r="BD39" s="10" t="str">
        <f aca="false">MID(BD$32,SEARCH(" " &amp; "[^ ]*$", BD$32)+1,FIND(" ",BD$32,1))</f>
        <v>0.19999999</v>
      </c>
      <c r="BE39" s="10" t="str">
        <f aca="false">MID(BE$32,SEARCH(" " &amp; "[^ ]*$", BE$32)+1,FIND(" ",BE$32,1))</f>
        <v>0.1111111</v>
      </c>
      <c r="BF39" s="10" t="str">
        <f aca="false">MID(BF$32,SEARCH(" " &amp; "[^ ]*$", BF$32)+1,FIND(" ",BF$32,1))</f>
        <v>0.05882353</v>
      </c>
      <c r="BG39" s="10" t="str">
        <f aca="false">MID(BG$32,SEARCH(" " &amp; "[^ ]*$", BG$32)+1,FIND(" ",BG$32,1))</f>
        <v>0.02040816</v>
      </c>
      <c r="BH39" s="10" t="str">
        <f aca="false">MID(BH$32,SEARCH(" " &amp; "[^ ]*$", BH$32)+1,FIND(" ",BH$32,1))</f>
        <v>0.</v>
      </c>
      <c r="BI39" s="10" t="str">
        <f aca="false">MID(BI$32,SEARCH(" " &amp; "[^ ]*$", BI$32)+1,FIND(" ",BI$32,1))</f>
        <v>0.</v>
      </c>
      <c r="BJ39" s="10" t="str">
        <f aca="false">MID(BJ$32,SEARCH(" " &amp; "[^ ]*$", BJ$32)+1,FIND(" ",BJ$32,1))</f>
        <v>0.</v>
      </c>
      <c r="BK39" s="10" t="str">
        <f aca="false">MID(BK$32,SEARCH(" " &amp; "[^ ]*$", BK$32)+1,FIND(" ",BK$32,1))</f>
        <v>1.</v>
      </c>
      <c r="BL39" s="10" t="str">
        <f aca="false">MID(BL$32,SEARCH(" " &amp; "[^ ]*$", BL$32)+1,FIND(" ",BL$32,1))</f>
        <v>1.</v>
      </c>
      <c r="BM39" s="10" t="str">
        <f aca="false">MID(BM$32,SEARCH(" " &amp; "[^ ]*$", BM$32)+1,FIND(" ",BM$32,1))</f>
        <v>0.</v>
      </c>
      <c r="BN39" s="10" t="str">
        <f aca="false">MID(BN$32,SEARCH(" " &amp; "[^ ]*$", BN$32)+1,FIND(" ",BN$32,1))</f>
        <v>0.</v>
      </c>
      <c r="BO39" s="10" t="str">
        <f aca="false">MID(BO$32,SEARCH(" " &amp; "[^ ]*$", BO$32)+1,FIND(" ",BO$32,1))</f>
        <v>0.</v>
      </c>
      <c r="BP39" s="10" t="str">
        <f aca="false">MID(BP$32,SEARCH(" " &amp; "[^ ]*$", BP$32)+1,FIND(" ",BP$32,1))</f>
        <v>0.</v>
      </c>
      <c r="BQ39" s="10" t="str">
        <f aca="false">MID(BQ$32,SEARCH(" " &amp; "[^ ]*$", BQ$32)+1,FIND(" ",BQ$32,1))</f>
        <v>0.</v>
      </c>
      <c r="BR39" s="10" t="str">
        <f aca="false">MID(BR$32,SEARCH(" " &amp; "[^ ]*$", BR$32)+1,FIND(" ",BR$32,1))</f>
        <v>0.</v>
      </c>
      <c r="BS39" s="10" t="str">
        <f aca="false">MID(BS$32,SEARCH(" " &amp; "[^ ]*$", BS$32)+1,FIND(" ",BS$32,1))</f>
        <v>0.25</v>
      </c>
      <c r="BT39" s="10" t="str">
        <f aca="false">MID(BT$32,SEARCH(" " &amp; "[^ ]*$", BT$32)+1,FIND(" ",BT$32,1))</f>
        <v>0.25</v>
      </c>
      <c r="BU39" s="10" t="str">
        <f aca="false">MID(BU$32,SEARCH(" " &amp; "[^ ]*$", BU$32)+1,FIND(" ",BU$32,1))</f>
        <v>0.</v>
      </c>
      <c r="BV39" s="10" t="str">
        <f aca="false">MID(BV$32,SEARCH(" " &amp; "[^ ]*$", BV$32)+1,FIND(" ",BV$32,1))</f>
        <v>0.</v>
      </c>
      <c r="BW39" s="10" t="str">
        <f aca="false">MID(BW$32,SEARCH(" " &amp; "[^ ]*$", BW$32)+1,FIND(" ",BW$32,1))</f>
        <v>0.</v>
      </c>
      <c r="BX39" s="10" t="str">
        <f aca="false">MID(BX$32,SEARCH(" " &amp; "[^ ]*$", BX$32)+1,FIND(" ",BX$32,1))</f>
        <v>0.</v>
      </c>
      <c r="BY39" s="10" t="str">
        <f aca="false">MID(BY$32,SEARCH(" " &amp; "[^ ]*$", BY$32)+1,FIND(" ",BY$32,1))</f>
        <v>0.09090909</v>
      </c>
      <c r="BZ39" s="10" t="str">
        <f aca="false">MID(BZ$32,SEARCH(" " &amp; "[^ ]*$", BZ$32)+1,FIND(" ",BZ$32,1))</f>
        <v>0.6666667</v>
      </c>
      <c r="CA39" s="10" t="str">
        <f aca="false">MID(CA$32,SEARCH(" " &amp; "[^ ]*$", CA$32)+1,FIND(" ",CA$32,1))</f>
        <v>0.</v>
      </c>
      <c r="CB39" s="10" t="str">
        <f aca="false">MID(CB$32,SEARCH(" " &amp; "[^ ]*$", CB$32)+1,FIND(" ",CB$32,1))</f>
        <v>0.</v>
      </c>
      <c r="CC39" s="10" t="str">
        <f aca="false">MID(CC$32,SEARCH(" " &amp; "[^ ]*$", CC$32)+1,FIND(" ",CC$32,1))</f>
        <v>0.</v>
      </c>
      <c r="CD39" s="10" t="str">
        <f aca="false">MID(CD$32,SEARCH(" " &amp; "[^ ]*$", CD$32)+1,FIND(" ",CD$32,1))</f>
        <v>0.</v>
      </c>
      <c r="CE39" s="10" t="str">
        <f aca="false">MID(CE$32,SEARCH(" " &amp; "[^ ]*$", CE$32)+1,FIND(" ",CE$32,1))</f>
        <v>0.</v>
      </c>
      <c r="CF39" s="10" t="str">
        <f aca="false">MID(CF$32,SEARCH(" " &amp; "[^ ]*$", CF$32)+1,FIND(" ",CF$32,1))</f>
        <v>0.</v>
      </c>
      <c r="CG39" s="10" t="str">
        <f aca="false">MID(CG$32,SEARCH(" " &amp; "[^ ]*$", CG$32)+1,FIND(" ",CG$32,1))</f>
        <v>0.</v>
      </c>
      <c r="CH39" s="10" t="str">
        <f aca="false">MID(CH$32,SEARCH(" " &amp; "[^ ]*$", CH$32)+1,FIND(" ",CH$32,1))</f>
        <v>0.</v>
      </c>
      <c r="CI39" s="10" t="str">
        <f aca="false">MID(CI$32,SEARCH(" " &amp; "[^ ]*$", CI$32)+1,FIND(" ",CI$32,1))</f>
        <v>0.</v>
      </c>
      <c r="CJ39" s="10" t="str">
        <f aca="false">MID(CJ$32,SEARCH(" " &amp; "[^ ]*$", CJ$32)+1,FIND(" ",CJ$32,1))</f>
        <v>0.10526316</v>
      </c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="13" customFormat="true" ht="12.8" hidden="false" customHeight="false" outlineLevel="0" collapsed="false">
      <c r="A40" s="11" t="s">
        <v>727</v>
      </c>
      <c r="B40" s="12" t="s">
        <v>967</v>
      </c>
      <c r="C40" s="11" t="s">
        <v>968</v>
      </c>
      <c r="D40" s="11" t="s">
        <v>969</v>
      </c>
      <c r="E40" s="11" t="s">
        <v>970</v>
      </c>
      <c r="F40" s="11" t="s">
        <v>971</v>
      </c>
      <c r="G40" s="11" t="s">
        <v>972</v>
      </c>
      <c r="H40" s="11" t="s">
        <v>973</v>
      </c>
      <c r="I40" s="11" t="s">
        <v>974</v>
      </c>
      <c r="J40" s="11" t="s">
        <v>975</v>
      </c>
      <c r="K40" s="11" t="s">
        <v>976</v>
      </c>
      <c r="L40" s="11" t="s">
        <v>977</v>
      </c>
      <c r="M40" s="11" t="s">
        <v>978</v>
      </c>
      <c r="N40" s="11" t="s">
        <v>979</v>
      </c>
      <c r="O40" s="11" t="s">
        <v>980</v>
      </c>
      <c r="P40" s="11" t="s">
        <v>981</v>
      </c>
      <c r="Q40" s="11" t="s">
        <v>982</v>
      </c>
      <c r="R40" s="11" t="s">
        <v>978</v>
      </c>
      <c r="S40" s="11" t="s">
        <v>983</v>
      </c>
      <c r="T40" s="11" t="s">
        <v>984</v>
      </c>
      <c r="U40" s="11" t="s">
        <v>967</v>
      </c>
      <c r="V40" s="11" t="s">
        <v>968</v>
      </c>
      <c r="W40" s="11" t="s">
        <v>985</v>
      </c>
      <c r="X40" s="11" t="s">
        <v>969</v>
      </c>
      <c r="Y40" s="11" t="s">
        <v>970</v>
      </c>
      <c r="Z40" s="11" t="s">
        <v>971</v>
      </c>
      <c r="AA40" s="11" t="s">
        <v>972</v>
      </c>
      <c r="AB40" s="11" t="s">
        <v>973</v>
      </c>
      <c r="AC40" s="11" t="s">
        <v>974</v>
      </c>
      <c r="AD40" s="11" t="s">
        <v>975</v>
      </c>
      <c r="AE40" s="11" t="s">
        <v>976</v>
      </c>
      <c r="AF40" s="11" t="s">
        <v>977</v>
      </c>
      <c r="AG40" s="11" t="s">
        <v>978</v>
      </c>
      <c r="AH40" s="11" t="s">
        <v>979</v>
      </c>
      <c r="AI40" s="11" t="s">
        <v>980</v>
      </c>
      <c r="AJ40" s="11" t="s">
        <v>981</v>
      </c>
      <c r="AK40" s="11" t="s">
        <v>982</v>
      </c>
      <c r="AL40" s="11" t="s">
        <v>978</v>
      </c>
      <c r="AM40" s="11" t="s">
        <v>983</v>
      </c>
      <c r="AN40" s="11" t="s">
        <v>984</v>
      </c>
      <c r="AO40" s="11" t="s">
        <v>986</v>
      </c>
      <c r="AP40" s="11" t="s">
        <v>987</v>
      </c>
      <c r="AQ40" s="11" t="s">
        <v>988</v>
      </c>
      <c r="AR40" s="11" t="s">
        <v>989</v>
      </c>
      <c r="AS40" s="11" t="s">
        <v>990</v>
      </c>
      <c r="AT40" s="11" t="s">
        <v>991</v>
      </c>
      <c r="AU40" s="11" t="s">
        <v>992</v>
      </c>
      <c r="AV40" s="11" t="s">
        <v>993</v>
      </c>
      <c r="AW40" s="11" t="s">
        <v>994</v>
      </c>
      <c r="AX40" s="11" t="s">
        <v>995</v>
      </c>
      <c r="AY40" s="11" t="s">
        <v>996</v>
      </c>
      <c r="AZ40" s="11" t="s">
        <v>997</v>
      </c>
      <c r="BA40" s="11" t="s">
        <v>998</v>
      </c>
      <c r="BB40" s="11" t="s">
        <v>999</v>
      </c>
      <c r="BC40" s="11" t="s">
        <v>1000</v>
      </c>
      <c r="BD40" s="11" t="s">
        <v>1001</v>
      </c>
      <c r="BE40" s="11" t="s">
        <v>1002</v>
      </c>
      <c r="BF40" s="11" t="s">
        <v>1003</v>
      </c>
      <c r="BG40" s="11" t="s">
        <v>1004</v>
      </c>
      <c r="BH40" s="11" t="s">
        <v>1005</v>
      </c>
      <c r="BI40" s="11" t="s">
        <v>1006</v>
      </c>
      <c r="BJ40" s="11" t="s">
        <v>1007</v>
      </c>
      <c r="BK40" s="11" t="s">
        <v>1008</v>
      </c>
      <c r="BL40" s="11" t="s">
        <v>1009</v>
      </c>
      <c r="BM40" s="11" t="s">
        <v>1010</v>
      </c>
      <c r="BN40" s="11" t="s">
        <v>1011</v>
      </c>
      <c r="BO40" s="11" t="s">
        <v>765</v>
      </c>
      <c r="BP40" s="11" t="s">
        <v>1012</v>
      </c>
      <c r="BQ40" s="11" t="s">
        <v>1013</v>
      </c>
      <c r="BR40" s="11" t="s">
        <v>1014</v>
      </c>
      <c r="BS40" s="11" t="s">
        <v>1015</v>
      </c>
      <c r="BT40" s="11" t="s">
        <v>1016</v>
      </c>
      <c r="BU40" s="11" t="s">
        <v>1017</v>
      </c>
      <c r="BV40" s="11" t="s">
        <v>771</v>
      </c>
      <c r="BW40" s="11" t="s">
        <v>1018</v>
      </c>
      <c r="BX40" s="11" t="s">
        <v>1019</v>
      </c>
      <c r="BY40" s="11" t="s">
        <v>1020</v>
      </c>
      <c r="BZ40" s="11" t="s">
        <v>1021</v>
      </c>
      <c r="CA40" s="11" t="s">
        <v>1022</v>
      </c>
      <c r="CB40" s="11" t="s">
        <v>1023</v>
      </c>
      <c r="CC40" s="11" t="s">
        <v>1024</v>
      </c>
      <c r="CD40" s="11" t="s">
        <v>1025</v>
      </c>
      <c r="CE40" s="11" t="s">
        <v>1026</v>
      </c>
      <c r="CF40" s="11" t="s">
        <v>1027</v>
      </c>
      <c r="CG40" s="11" t="s">
        <v>1028</v>
      </c>
      <c r="CH40" s="11" t="s">
        <v>1029</v>
      </c>
      <c r="CI40" s="11" t="s">
        <v>1030</v>
      </c>
      <c r="CJ40" s="11" t="s">
        <v>1031</v>
      </c>
      <c r="AMJ40" s="0"/>
    </row>
    <row r="41" customFormat="false" ht="12.8" hidden="false" customHeight="false" outlineLevel="0" collapsed="false">
      <c r="A41" s="0" t="s">
        <v>1032</v>
      </c>
      <c r="B41" s="0" t="n">
        <f aca="false">LEN(B$32)</f>
        <v>23</v>
      </c>
    </row>
    <row r="42" customFormat="false" ht="12.8" hidden="false" customHeight="false" outlineLevel="0" collapsed="false">
      <c r="A42" s="0" t="s">
        <v>1033</v>
      </c>
      <c r="B42" s="0" t="n">
        <f aca="false">SEARCH(" " &amp; "[^ ]*$", B$32)</f>
        <v>21</v>
      </c>
    </row>
    <row r="43" customFormat="false" ht="12.8" hidden="false" customHeight="false" outlineLevel="0" collapsed="false">
      <c r="A43" s="0" t="s">
        <v>1033</v>
      </c>
      <c r="B43" s="9" t="str">
        <f aca="false">MID(B$32,FIND(" ",B$32,1),SEARCH(" " &amp; "[^ ]*$", B$32)+1)</f>
        <v> 0.90909094 0.</v>
      </c>
    </row>
    <row r="44" customFormat="false" ht="12.8" hidden="false" customHeight="false" outlineLevel="0" collapsed="false">
      <c r="A44" s="0" t="s">
        <v>1033</v>
      </c>
      <c r="B44" s="0" t="n">
        <f aca="false">SEARCH(" " &amp; "[^ ]*$", B$32)+1</f>
        <v>22</v>
      </c>
    </row>
    <row r="45" customFormat="false" ht="12.8" hidden="false" customHeight="false" outlineLevel="0" collapsed="false">
      <c r="A45" s="0" t="s">
        <v>1033</v>
      </c>
      <c r="B45" s="14" t="n">
        <f aca="false">FIND(" ",B$32,1)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3" min="2" style="0" width="28.38"/>
    <col collapsed="false" customWidth="true" hidden="false" outlineLevel="0" max="4" min="4" style="0" width="25.47"/>
    <col collapsed="false" customWidth="true" hidden="false" outlineLevel="0" max="5" min="5" style="0" width="28.25"/>
    <col collapsed="false" customWidth="true" hidden="false" outlineLevel="0" max="6" min="6" style="0" width="28.38"/>
    <col collapsed="false" customWidth="true" hidden="false" outlineLevel="0" max="7" min="7" style="0" width="25.87"/>
    <col collapsed="false" customWidth="true" hidden="false" outlineLevel="0" max="8" min="8" style="0" width="23.38"/>
    <col collapsed="false" customWidth="true" hidden="false" outlineLevel="0" max="9" min="9" style="0" width="25.47"/>
    <col collapsed="false" customWidth="true" hidden="false" outlineLevel="0" max="10" min="10" style="0" width="30.89"/>
    <col collapsed="false" customWidth="true" hidden="false" outlineLevel="0" max="11" min="11" style="0" width="30.33"/>
    <col collapsed="false" customWidth="true" hidden="false" outlineLevel="0" max="12" min="12" style="0" width="27.97"/>
    <col collapsed="false" customWidth="true" hidden="false" outlineLevel="0" max="13" min="13" style="0" width="28.38"/>
    <col collapsed="false" customWidth="true" hidden="false" outlineLevel="0" max="14" min="14" style="0" width="27.97"/>
    <col collapsed="false" customWidth="true" hidden="false" outlineLevel="0" max="15" min="15" style="0" width="31.16"/>
    <col collapsed="false" customWidth="true" hidden="false" outlineLevel="0" max="16" min="16" style="0" width="27.97"/>
    <col collapsed="false" customWidth="true" hidden="false" outlineLevel="0" max="17" min="17" style="0" width="27.84"/>
    <col collapsed="false" customWidth="true" hidden="false" outlineLevel="0" max="18" min="18" style="0" width="25.06"/>
    <col collapsed="false" customWidth="true" hidden="false" outlineLevel="0" max="19" min="19" style="0" width="28.38"/>
    <col collapsed="false" customWidth="true" hidden="false" outlineLevel="0" max="20" min="20" style="0" width="22.96"/>
    <col collapsed="false" customWidth="true" hidden="false" outlineLevel="0" max="21" min="21" style="0" width="26.32"/>
  </cols>
  <sheetData>
    <row r="1" customFormat="false" ht="12.8" hidden="false" customHeight="false" outlineLevel="0" collapsed="false">
      <c r="B1" s="0" t="s">
        <v>21</v>
      </c>
      <c r="C1" s="0" t="s">
        <v>6</v>
      </c>
      <c r="D1" s="0" t="s">
        <v>52</v>
      </c>
      <c r="E1" s="0" t="s">
        <v>1</v>
      </c>
      <c r="F1" s="0" t="s">
        <v>45</v>
      </c>
      <c r="G1" s="0" t="s">
        <v>10</v>
      </c>
      <c r="H1" s="0" t="s">
        <v>53</v>
      </c>
      <c r="I1" s="0" t="s">
        <v>54</v>
      </c>
      <c r="J1" s="0" t="s">
        <v>57</v>
      </c>
      <c r="K1" s="0" t="s">
        <v>8</v>
      </c>
      <c r="L1" s="0" t="s">
        <v>3</v>
      </c>
      <c r="M1" s="0" t="s">
        <v>2</v>
      </c>
      <c r="N1" s="0" t="s">
        <v>59</v>
      </c>
      <c r="O1" s="0" t="s">
        <v>41</v>
      </c>
      <c r="P1" s="0" t="s">
        <v>50</v>
      </c>
      <c r="Q1" s="0" t="s">
        <v>30</v>
      </c>
      <c r="R1" s="0" t="s">
        <v>63</v>
      </c>
      <c r="S1" s="0" t="s">
        <v>60</v>
      </c>
      <c r="T1" s="0" t="s">
        <v>64</v>
      </c>
      <c r="U1" s="0" t="s">
        <v>65</v>
      </c>
    </row>
    <row r="2" customFormat="false" ht="12.8" hidden="false" customHeight="false" outlineLevel="0" collapsed="false">
      <c r="A2" s="0" t="s">
        <v>68</v>
      </c>
      <c r="B2" s="0" t="s">
        <v>90</v>
      </c>
      <c r="C2" s="0" t="s">
        <v>75</v>
      </c>
      <c r="D2" s="0" t="s">
        <v>121</v>
      </c>
      <c r="E2" s="0" t="s">
        <v>70</v>
      </c>
      <c r="F2" s="0" t="s">
        <v>114</v>
      </c>
      <c r="G2" s="0" t="s">
        <v>79</v>
      </c>
      <c r="H2" s="0" t="s">
        <v>122</v>
      </c>
      <c r="I2" s="0" t="s">
        <v>123</v>
      </c>
      <c r="J2" s="0" t="s">
        <v>126</v>
      </c>
      <c r="K2" s="0" t="s">
        <v>77</v>
      </c>
      <c r="L2" s="0" t="s">
        <v>72</v>
      </c>
      <c r="M2" s="0" t="s">
        <v>71</v>
      </c>
      <c r="N2" s="0" t="s">
        <v>128</v>
      </c>
      <c r="O2" s="0" t="s">
        <v>110</v>
      </c>
      <c r="P2" s="0" t="s">
        <v>119</v>
      </c>
      <c r="Q2" s="0" t="s">
        <v>99</v>
      </c>
      <c r="R2" s="0" t="s">
        <v>132</v>
      </c>
      <c r="S2" s="0" t="s">
        <v>129</v>
      </c>
      <c r="T2" s="0" t="s">
        <v>133</v>
      </c>
      <c r="U2" s="0" t="s">
        <v>134</v>
      </c>
    </row>
    <row r="3" customFormat="false" ht="12.8" hidden="false" customHeight="false" outlineLevel="0" collapsed="false">
      <c r="A3" s="0" t="s">
        <v>137</v>
      </c>
      <c r="B3" s="0" t="s">
        <v>150</v>
      </c>
      <c r="C3" s="0" t="s">
        <v>139</v>
      </c>
      <c r="D3" s="0" t="s">
        <v>139</v>
      </c>
      <c r="E3" s="0" t="s">
        <v>139</v>
      </c>
      <c r="F3" s="0" t="s">
        <v>167</v>
      </c>
      <c r="G3" s="0" t="s">
        <v>139</v>
      </c>
      <c r="H3" s="0" t="s">
        <v>139</v>
      </c>
      <c r="I3" s="0" t="s">
        <v>139</v>
      </c>
      <c r="J3" s="0" t="s">
        <v>171</v>
      </c>
      <c r="K3" s="0" t="s">
        <v>140</v>
      </c>
      <c r="L3" s="0" t="s">
        <v>139</v>
      </c>
      <c r="M3" s="0" t="s">
        <v>139</v>
      </c>
      <c r="N3" s="0" t="s">
        <v>172</v>
      </c>
      <c r="O3" s="0" t="s">
        <v>163</v>
      </c>
      <c r="P3" s="0" t="s">
        <v>142</v>
      </c>
      <c r="Q3" s="0" t="s">
        <v>154</v>
      </c>
      <c r="R3" s="0" t="s">
        <v>175</v>
      </c>
      <c r="S3" s="0" t="s">
        <v>173</v>
      </c>
      <c r="T3" s="0" t="s">
        <v>176</v>
      </c>
      <c r="U3" s="0" t="s">
        <v>177</v>
      </c>
    </row>
    <row r="4" customFormat="false" ht="12.8" hidden="false" customHeight="false" outlineLevel="0" collapsed="false">
      <c r="A4" s="0" t="s">
        <v>180</v>
      </c>
      <c r="B4" s="0" t="s">
        <v>195</v>
      </c>
      <c r="C4" s="0" t="s">
        <v>183</v>
      </c>
      <c r="D4" s="0" t="s">
        <v>182</v>
      </c>
      <c r="E4" s="0" t="s">
        <v>182</v>
      </c>
      <c r="F4" s="0" t="s">
        <v>208</v>
      </c>
      <c r="G4" s="0" t="s">
        <v>186</v>
      </c>
      <c r="H4" s="0" t="s">
        <v>213</v>
      </c>
      <c r="I4" s="0" t="s">
        <v>213</v>
      </c>
      <c r="J4" s="0" t="s">
        <v>214</v>
      </c>
      <c r="K4" s="0" t="s">
        <v>184</v>
      </c>
      <c r="L4" s="0" t="s">
        <v>182</v>
      </c>
      <c r="M4" s="0" t="s">
        <v>182</v>
      </c>
      <c r="N4" s="0" t="s">
        <v>215</v>
      </c>
      <c r="O4" s="0" t="s">
        <v>205</v>
      </c>
      <c r="P4" s="0" t="s">
        <v>212</v>
      </c>
      <c r="Q4" s="0" t="s">
        <v>199</v>
      </c>
      <c r="R4" s="0" t="s">
        <v>211</v>
      </c>
      <c r="S4" s="0" t="s">
        <v>216</v>
      </c>
      <c r="T4" s="0" t="s">
        <v>218</v>
      </c>
      <c r="U4" s="0" t="s">
        <v>219</v>
      </c>
    </row>
    <row r="5" customFormat="false" ht="12.8" hidden="false" customHeight="false" outlineLevel="0" collapsed="false">
      <c r="A5" s="0" t="s">
        <v>222</v>
      </c>
      <c r="B5" s="0" t="s">
        <v>139</v>
      </c>
      <c r="C5" s="0" t="s">
        <v>224</v>
      </c>
      <c r="D5" s="0" t="s">
        <v>224</v>
      </c>
      <c r="E5" s="0" t="s">
        <v>224</v>
      </c>
      <c r="F5" s="0" t="s">
        <v>232</v>
      </c>
      <c r="G5" s="0" t="s">
        <v>224</v>
      </c>
      <c r="H5" s="0" t="s">
        <v>224</v>
      </c>
      <c r="I5" s="0" t="s">
        <v>224</v>
      </c>
      <c r="J5" s="0" t="s">
        <v>223</v>
      </c>
      <c r="K5" s="0" t="s">
        <v>211</v>
      </c>
      <c r="L5" s="0" t="s">
        <v>224</v>
      </c>
      <c r="M5" s="0" t="s">
        <v>224</v>
      </c>
      <c r="N5" s="0" t="s">
        <v>245</v>
      </c>
      <c r="O5" s="0" t="s">
        <v>240</v>
      </c>
      <c r="P5" s="0" t="s">
        <v>243</v>
      </c>
      <c r="Q5" s="0" t="s">
        <v>235</v>
      </c>
      <c r="R5" s="0" t="s">
        <v>225</v>
      </c>
      <c r="S5" s="0" t="s">
        <v>246</v>
      </c>
      <c r="T5" s="0" t="s">
        <v>248</v>
      </c>
      <c r="U5" s="0" t="s">
        <v>249</v>
      </c>
    </row>
    <row r="6" customFormat="false" ht="12.8" hidden="false" customHeight="false" outlineLevel="0" collapsed="false">
      <c r="A6" s="0" t="s">
        <v>250</v>
      </c>
      <c r="B6" s="0" t="s">
        <v>264</v>
      </c>
      <c r="C6" s="0" t="s">
        <v>253</v>
      </c>
      <c r="D6" s="0" t="s">
        <v>252</v>
      </c>
      <c r="E6" s="0" t="s">
        <v>252</v>
      </c>
      <c r="F6" s="0" t="s">
        <v>265</v>
      </c>
      <c r="G6" s="0" t="s">
        <v>256</v>
      </c>
      <c r="H6" s="0" t="s">
        <v>271</v>
      </c>
      <c r="I6" s="0" t="s">
        <v>271</v>
      </c>
      <c r="J6" s="0" t="s">
        <v>284</v>
      </c>
      <c r="K6" s="0" t="s">
        <v>254</v>
      </c>
      <c r="L6" s="0" t="s">
        <v>252</v>
      </c>
      <c r="M6" s="0" t="s">
        <v>252</v>
      </c>
      <c r="N6" s="0" t="s">
        <v>285</v>
      </c>
      <c r="O6" s="0" t="s">
        <v>275</v>
      </c>
      <c r="P6" s="0" t="s">
        <v>282</v>
      </c>
      <c r="Q6" s="0" t="s">
        <v>268</v>
      </c>
      <c r="R6" s="0" t="s">
        <v>288</v>
      </c>
      <c r="S6" s="0" t="s">
        <v>286</v>
      </c>
      <c r="T6" s="0" t="s">
        <v>289</v>
      </c>
      <c r="U6" s="0" t="s">
        <v>290</v>
      </c>
    </row>
    <row r="7" customFormat="false" ht="12.8" hidden="false" customHeight="false" outlineLevel="0" collapsed="false">
      <c r="A7" s="0" t="s">
        <v>292</v>
      </c>
      <c r="B7" s="0" t="s">
        <v>139</v>
      </c>
      <c r="C7" s="0" t="s">
        <v>224</v>
      </c>
      <c r="D7" s="0" t="s">
        <v>224</v>
      </c>
      <c r="E7" s="0" t="s">
        <v>224</v>
      </c>
      <c r="F7" s="0" t="s">
        <v>232</v>
      </c>
      <c r="G7" s="0" t="s">
        <v>224</v>
      </c>
      <c r="H7" s="0" t="s">
        <v>224</v>
      </c>
      <c r="I7" s="0" t="s">
        <v>224</v>
      </c>
      <c r="J7" s="0" t="s">
        <v>223</v>
      </c>
      <c r="K7" s="0" t="s">
        <v>211</v>
      </c>
      <c r="L7" s="0" t="s">
        <v>224</v>
      </c>
      <c r="M7" s="0" t="s">
        <v>224</v>
      </c>
      <c r="N7" s="0" t="s">
        <v>300</v>
      </c>
      <c r="O7" s="0" t="s">
        <v>297</v>
      </c>
      <c r="P7" s="0" t="s">
        <v>243</v>
      </c>
      <c r="Q7" s="0" t="s">
        <v>235</v>
      </c>
      <c r="R7" s="0" t="s">
        <v>184</v>
      </c>
      <c r="S7" s="0" t="s">
        <v>301</v>
      </c>
      <c r="T7" s="0" t="s">
        <v>248</v>
      </c>
      <c r="U7" s="0" t="s">
        <v>249</v>
      </c>
    </row>
    <row r="8" customFormat="false" ht="12.8" hidden="false" customHeight="false" outlineLevel="0" collapsed="false">
      <c r="A8" s="0" t="s">
        <v>303</v>
      </c>
      <c r="B8" s="0" t="s">
        <v>317</v>
      </c>
      <c r="C8" s="0" t="s">
        <v>305</v>
      </c>
      <c r="D8" s="0" t="s">
        <v>305</v>
      </c>
      <c r="E8" s="0" t="s">
        <v>305</v>
      </c>
      <c r="F8" s="0" t="s">
        <v>335</v>
      </c>
      <c r="G8" s="0" t="s">
        <v>306</v>
      </c>
      <c r="H8" s="0" t="s">
        <v>306</v>
      </c>
      <c r="I8" s="0" t="s">
        <v>306</v>
      </c>
      <c r="J8" s="0" t="s">
        <v>342</v>
      </c>
      <c r="K8" s="0" t="s">
        <v>307</v>
      </c>
      <c r="L8" s="0" t="s">
        <v>306</v>
      </c>
      <c r="M8" s="0" t="s">
        <v>306</v>
      </c>
      <c r="N8" s="0" t="s">
        <v>343</v>
      </c>
      <c r="O8" s="0" t="s">
        <v>331</v>
      </c>
      <c r="P8" s="0" t="s">
        <v>340</v>
      </c>
      <c r="Q8" s="0" t="s">
        <v>324</v>
      </c>
      <c r="R8" s="0" t="s">
        <v>346</v>
      </c>
      <c r="S8" s="0" t="s">
        <v>344</v>
      </c>
      <c r="T8" s="0" t="s">
        <v>347</v>
      </c>
      <c r="U8" s="0" t="s">
        <v>348</v>
      </c>
    </row>
    <row r="9" customFormat="false" ht="12.8" hidden="false" customHeight="false" outlineLevel="0" collapsed="false">
      <c r="A9" s="0" t="s">
        <v>351</v>
      </c>
      <c r="B9" s="0" t="s">
        <v>373</v>
      </c>
      <c r="C9" s="0" t="s">
        <v>358</v>
      </c>
      <c r="D9" s="0" t="s">
        <v>404</v>
      </c>
      <c r="E9" s="0" t="s">
        <v>353</v>
      </c>
      <c r="F9" s="0" t="s">
        <v>397</v>
      </c>
      <c r="G9" s="0" t="s">
        <v>362</v>
      </c>
      <c r="H9" s="0" t="s">
        <v>405</v>
      </c>
      <c r="I9" s="0" t="s">
        <v>406</v>
      </c>
      <c r="J9" s="0" t="s">
        <v>409</v>
      </c>
      <c r="K9" s="0" t="s">
        <v>360</v>
      </c>
      <c r="L9" s="0" t="s">
        <v>355</v>
      </c>
      <c r="M9" s="0" t="s">
        <v>354</v>
      </c>
      <c r="N9" s="0" t="s">
        <v>411</v>
      </c>
      <c r="O9" s="0" t="s">
        <v>393</v>
      </c>
      <c r="P9" s="0" t="s">
        <v>402</v>
      </c>
      <c r="Q9" s="0" t="s">
        <v>382</v>
      </c>
      <c r="R9" s="0" t="s">
        <v>415</v>
      </c>
      <c r="S9" s="0" t="s">
        <v>412</v>
      </c>
      <c r="T9" s="0" t="s">
        <v>416</v>
      </c>
      <c r="U9" s="0" t="s">
        <v>417</v>
      </c>
    </row>
    <row r="10" customFormat="false" ht="12.8" hidden="false" customHeight="false" outlineLevel="0" collapsed="false">
      <c r="A10" s="0" t="s">
        <v>420</v>
      </c>
      <c r="B10" s="0" t="s">
        <v>150</v>
      </c>
      <c r="C10" s="0" t="s">
        <v>139</v>
      </c>
      <c r="D10" s="0" t="s">
        <v>139</v>
      </c>
      <c r="E10" s="0" t="s">
        <v>139</v>
      </c>
      <c r="F10" s="0" t="s">
        <v>167</v>
      </c>
      <c r="G10" s="0" t="s">
        <v>139</v>
      </c>
      <c r="H10" s="0" t="s">
        <v>139</v>
      </c>
      <c r="I10" s="0" t="s">
        <v>139</v>
      </c>
      <c r="J10" s="0" t="s">
        <v>171</v>
      </c>
      <c r="K10" s="0" t="s">
        <v>140</v>
      </c>
      <c r="L10" s="0" t="s">
        <v>139</v>
      </c>
      <c r="M10" s="0" t="s">
        <v>139</v>
      </c>
      <c r="N10" s="0" t="s">
        <v>438</v>
      </c>
      <c r="O10" s="0" t="s">
        <v>431</v>
      </c>
      <c r="P10" s="0" t="s">
        <v>142</v>
      </c>
      <c r="Q10" s="0" t="s">
        <v>154</v>
      </c>
      <c r="R10" s="0" t="s">
        <v>440</v>
      </c>
      <c r="S10" s="0" t="s">
        <v>439</v>
      </c>
      <c r="T10" s="0" t="s">
        <v>176</v>
      </c>
      <c r="U10" s="0" t="s">
        <v>177</v>
      </c>
    </row>
    <row r="11" customFormat="false" ht="12.8" hidden="false" customHeight="false" outlineLevel="0" collapsed="false">
      <c r="A11" s="0" t="s">
        <v>442</v>
      </c>
      <c r="B11" s="0" t="s">
        <v>150</v>
      </c>
      <c r="C11" s="0" t="s">
        <v>139</v>
      </c>
      <c r="D11" s="0" t="s">
        <v>139</v>
      </c>
      <c r="E11" s="0" t="s">
        <v>139</v>
      </c>
      <c r="F11" s="0" t="s">
        <v>167</v>
      </c>
      <c r="G11" s="0" t="s">
        <v>139</v>
      </c>
      <c r="H11" s="0" t="s">
        <v>139</v>
      </c>
      <c r="I11" s="0" t="s">
        <v>139</v>
      </c>
      <c r="J11" s="0" t="s">
        <v>171</v>
      </c>
      <c r="K11" s="0" t="s">
        <v>140</v>
      </c>
      <c r="L11" s="0" t="s">
        <v>139</v>
      </c>
      <c r="M11" s="0" t="s">
        <v>139</v>
      </c>
      <c r="N11" s="0" t="s">
        <v>455</v>
      </c>
      <c r="O11" s="0" t="s">
        <v>451</v>
      </c>
      <c r="P11" s="0" t="s">
        <v>142</v>
      </c>
      <c r="Q11" s="0" t="s">
        <v>154</v>
      </c>
      <c r="R11" s="0" t="s">
        <v>454</v>
      </c>
      <c r="S11" s="0" t="s">
        <v>456</v>
      </c>
      <c r="T11" s="0" t="s">
        <v>176</v>
      </c>
      <c r="U11" s="0" t="s">
        <v>177</v>
      </c>
    </row>
    <row r="12" customFormat="false" ht="12.8" hidden="false" customHeight="false" outlineLevel="0" collapsed="false">
      <c r="A12" s="0" t="s">
        <v>459</v>
      </c>
      <c r="B12" s="0" t="s">
        <v>471</v>
      </c>
      <c r="C12" s="0" t="s">
        <v>139</v>
      </c>
      <c r="D12" s="0" t="s">
        <v>139</v>
      </c>
      <c r="E12" s="0" t="s">
        <v>139</v>
      </c>
      <c r="F12" s="0" t="s">
        <v>489</v>
      </c>
      <c r="G12" s="0" t="s">
        <v>139</v>
      </c>
      <c r="H12" s="0" t="s">
        <v>139</v>
      </c>
      <c r="I12" s="0" t="s">
        <v>139</v>
      </c>
      <c r="J12" s="0" t="s">
        <v>496</v>
      </c>
      <c r="K12" s="0" t="s">
        <v>461</v>
      </c>
      <c r="L12" s="0" t="s">
        <v>139</v>
      </c>
      <c r="M12" s="0" t="s">
        <v>139</v>
      </c>
      <c r="N12" s="0" t="s">
        <v>497</v>
      </c>
      <c r="O12" s="0" t="s">
        <v>485</v>
      </c>
      <c r="P12" s="0" t="s">
        <v>494</v>
      </c>
      <c r="Q12" s="0" t="s">
        <v>478</v>
      </c>
      <c r="R12" s="0" t="s">
        <v>500</v>
      </c>
      <c r="S12" s="0" t="s">
        <v>498</v>
      </c>
      <c r="T12" s="0" t="s">
        <v>501</v>
      </c>
      <c r="U12" s="0" t="s">
        <v>502</v>
      </c>
    </row>
    <row r="13" customFormat="false" ht="12.8" hidden="false" customHeight="false" outlineLevel="0" collapsed="false">
      <c r="A13" s="0" t="s">
        <v>505</v>
      </c>
      <c r="B13" s="0" t="s">
        <v>517</v>
      </c>
      <c r="C13" s="0" t="s">
        <v>139</v>
      </c>
      <c r="D13" s="0" t="s">
        <v>139</v>
      </c>
      <c r="E13" s="0" t="s">
        <v>139</v>
      </c>
      <c r="F13" s="0" t="s">
        <v>535</v>
      </c>
      <c r="G13" s="0" t="s">
        <v>139</v>
      </c>
      <c r="H13" s="0" t="s">
        <v>139</v>
      </c>
      <c r="I13" s="0" t="s">
        <v>139</v>
      </c>
      <c r="J13" s="0" t="s">
        <v>542</v>
      </c>
      <c r="K13" s="0" t="s">
        <v>507</v>
      </c>
      <c r="L13" s="0" t="s">
        <v>139</v>
      </c>
      <c r="M13" s="0" t="s">
        <v>139</v>
      </c>
      <c r="N13" s="0" t="s">
        <v>543</v>
      </c>
      <c r="O13" s="0" t="s">
        <v>531</v>
      </c>
      <c r="P13" s="0" t="s">
        <v>540</v>
      </c>
      <c r="Q13" s="0" t="s">
        <v>524</v>
      </c>
      <c r="R13" s="0" t="s">
        <v>546</v>
      </c>
      <c r="S13" s="0" t="s">
        <v>544</v>
      </c>
      <c r="T13" s="0" t="s">
        <v>547</v>
      </c>
      <c r="U13" s="0" t="s">
        <v>548</v>
      </c>
    </row>
    <row r="14" customFormat="false" ht="12.8" hidden="false" customHeight="false" outlineLevel="0" collapsed="false">
      <c r="A14" s="0" t="s">
        <v>551</v>
      </c>
      <c r="B14" s="0" t="s">
        <v>573</v>
      </c>
      <c r="C14" s="0" t="s">
        <v>558</v>
      </c>
      <c r="D14" s="0" t="s">
        <v>604</v>
      </c>
      <c r="E14" s="0" t="s">
        <v>553</v>
      </c>
      <c r="F14" s="0" t="s">
        <v>597</v>
      </c>
      <c r="G14" s="0" t="s">
        <v>562</v>
      </c>
      <c r="H14" s="0" t="s">
        <v>605</v>
      </c>
      <c r="I14" s="0" t="s">
        <v>606</v>
      </c>
      <c r="J14" s="0" t="s">
        <v>609</v>
      </c>
      <c r="K14" s="0" t="s">
        <v>560</v>
      </c>
      <c r="L14" s="0" t="s">
        <v>555</v>
      </c>
      <c r="M14" s="0" t="s">
        <v>554</v>
      </c>
      <c r="N14" s="0" t="s">
        <v>611</v>
      </c>
      <c r="O14" s="0" t="s">
        <v>593</v>
      </c>
      <c r="P14" s="0" t="s">
        <v>602</v>
      </c>
      <c r="Q14" s="0" t="s">
        <v>582</v>
      </c>
      <c r="R14" s="0" t="s">
        <v>615</v>
      </c>
      <c r="S14" s="0" t="s">
        <v>612</v>
      </c>
      <c r="T14" s="0" t="s">
        <v>616</v>
      </c>
      <c r="U14" s="0" t="s">
        <v>617</v>
      </c>
    </row>
    <row r="15" customFormat="false" ht="12.8" hidden="false" customHeight="false" outlineLevel="0" collapsed="false">
      <c r="A15" s="0" t="s">
        <v>620</v>
      </c>
      <c r="B15" s="0" t="s">
        <v>633</v>
      </c>
      <c r="C15" s="0" t="s">
        <v>623</v>
      </c>
      <c r="D15" s="0" t="s">
        <v>653</v>
      </c>
      <c r="E15" s="0" t="s">
        <v>621</v>
      </c>
      <c r="F15" s="0" t="s">
        <v>649</v>
      </c>
      <c r="G15" s="0" t="s">
        <v>626</v>
      </c>
      <c r="H15" s="0" t="s">
        <v>654</v>
      </c>
      <c r="I15" s="0" t="s">
        <v>654</v>
      </c>
      <c r="J15" s="0" t="s">
        <v>657</v>
      </c>
      <c r="K15" s="0" t="s">
        <v>625</v>
      </c>
      <c r="L15" s="0" t="s">
        <v>153</v>
      </c>
      <c r="M15" s="0" t="s">
        <v>622</v>
      </c>
      <c r="N15" s="0" t="s">
        <v>659</v>
      </c>
      <c r="O15" s="0" t="s">
        <v>639</v>
      </c>
      <c r="P15" s="0" t="s">
        <v>444</v>
      </c>
      <c r="Q15" s="0" t="s">
        <v>638</v>
      </c>
      <c r="R15" s="0" t="s">
        <v>426</v>
      </c>
      <c r="S15" s="0" t="s">
        <v>659</v>
      </c>
      <c r="T15" s="0" t="s">
        <v>662</v>
      </c>
      <c r="U15" s="0" t="s">
        <v>143</v>
      </c>
    </row>
    <row r="16" customFormat="false" ht="12.8" hidden="false" customHeight="false" outlineLevel="0" collapsed="false">
      <c r="A16" s="0" t="s">
        <v>665</v>
      </c>
      <c r="B16" s="0" t="s">
        <v>675</v>
      </c>
      <c r="C16" s="0" t="s">
        <v>668</v>
      </c>
      <c r="D16" s="0" t="s">
        <v>685</v>
      </c>
      <c r="E16" s="0" t="s">
        <v>231</v>
      </c>
      <c r="F16" s="0" t="s">
        <v>672</v>
      </c>
      <c r="G16" s="0" t="s">
        <v>671</v>
      </c>
      <c r="H16" s="0" t="s">
        <v>686</v>
      </c>
      <c r="I16" s="0" t="s">
        <v>686</v>
      </c>
      <c r="J16" s="0" t="s">
        <v>207</v>
      </c>
      <c r="K16" s="0" t="s">
        <v>670</v>
      </c>
      <c r="L16" s="0" t="s">
        <v>667</v>
      </c>
      <c r="M16" s="0" t="s">
        <v>666</v>
      </c>
      <c r="N16" s="0" t="s">
        <v>139</v>
      </c>
      <c r="O16" s="0" t="s">
        <v>683</v>
      </c>
      <c r="P16" s="0" t="s">
        <v>240</v>
      </c>
      <c r="Q16" s="0" t="s">
        <v>225</v>
      </c>
      <c r="R16" s="0" t="s">
        <v>224</v>
      </c>
      <c r="S16" s="0" t="s">
        <v>224</v>
      </c>
      <c r="T16" s="0" t="s">
        <v>686</v>
      </c>
      <c r="U16" s="0" t="s">
        <v>228</v>
      </c>
    </row>
    <row r="17" customFormat="false" ht="12.8" hidden="false" customHeight="false" outlineLevel="0" collapsed="false">
      <c r="A17" s="0" t="s">
        <v>690</v>
      </c>
      <c r="B17" s="0" t="s">
        <v>229</v>
      </c>
      <c r="C17" s="0" t="s">
        <v>232</v>
      </c>
      <c r="D17" s="0" t="s">
        <v>683</v>
      </c>
      <c r="E17" s="0" t="s">
        <v>205</v>
      </c>
      <c r="F17" s="0" t="s">
        <v>228</v>
      </c>
      <c r="G17" s="0" t="s">
        <v>230</v>
      </c>
      <c r="H17" s="0" t="s">
        <v>223</v>
      </c>
      <c r="I17" s="0" t="s">
        <v>223</v>
      </c>
      <c r="J17" s="0" t="s">
        <v>693</v>
      </c>
      <c r="K17" s="0" t="s">
        <v>242</v>
      </c>
      <c r="L17" s="0" t="s">
        <v>216</v>
      </c>
      <c r="M17" s="0" t="s">
        <v>237</v>
      </c>
      <c r="N17" s="0" t="s">
        <v>224</v>
      </c>
      <c r="O17" s="0" t="s">
        <v>224</v>
      </c>
      <c r="P17" s="0" t="s">
        <v>691</v>
      </c>
      <c r="Q17" s="0" t="s">
        <v>299</v>
      </c>
      <c r="R17" s="0" t="s">
        <v>224</v>
      </c>
      <c r="S17" s="0" t="s">
        <v>224</v>
      </c>
      <c r="T17" s="0" t="s">
        <v>226</v>
      </c>
      <c r="U17" s="0" t="s">
        <v>244</v>
      </c>
    </row>
    <row r="18" customFormat="false" ht="12.8" hidden="false" customHeight="false" outlineLevel="0" collapsed="false">
      <c r="A18" s="0" t="s">
        <v>694</v>
      </c>
      <c r="B18" s="0" t="s">
        <v>703</v>
      </c>
      <c r="C18" s="0" t="s">
        <v>695</v>
      </c>
      <c r="D18" s="0" t="s">
        <v>212</v>
      </c>
      <c r="E18" s="0" t="s">
        <v>185</v>
      </c>
      <c r="F18" s="0" t="s">
        <v>706</v>
      </c>
      <c r="G18" s="0" t="s">
        <v>198</v>
      </c>
      <c r="H18" s="0" t="s">
        <v>236</v>
      </c>
      <c r="I18" s="0" t="s">
        <v>236</v>
      </c>
      <c r="J18" s="0" t="s">
        <v>719</v>
      </c>
      <c r="K18" s="0" t="s">
        <v>697</v>
      </c>
      <c r="L18" s="0" t="s">
        <v>187</v>
      </c>
      <c r="M18" s="0" t="s">
        <v>676</v>
      </c>
      <c r="N18" s="0" t="s">
        <v>714</v>
      </c>
      <c r="O18" s="0" t="s">
        <v>714</v>
      </c>
      <c r="P18" s="0" t="s">
        <v>236</v>
      </c>
      <c r="Q18" s="0" t="s">
        <v>193</v>
      </c>
      <c r="R18" s="0" t="s">
        <v>714</v>
      </c>
      <c r="S18" s="0" t="s">
        <v>714</v>
      </c>
      <c r="T18" s="0" t="s">
        <v>680</v>
      </c>
      <c r="U18" s="0" t="s">
        <v>705</v>
      </c>
    </row>
    <row r="19" customFormat="false" ht="12.8" hidden="false" customHeight="false" outlineLevel="0" collapsed="false">
      <c r="A19" s="0" t="s">
        <v>721</v>
      </c>
      <c r="B19" s="0" t="s">
        <v>293</v>
      </c>
      <c r="C19" s="0" t="s">
        <v>232</v>
      </c>
      <c r="D19" s="0" t="s">
        <v>683</v>
      </c>
      <c r="E19" s="0" t="s">
        <v>205</v>
      </c>
      <c r="F19" s="0" t="s">
        <v>228</v>
      </c>
      <c r="G19" s="0" t="s">
        <v>230</v>
      </c>
      <c r="H19" s="0" t="s">
        <v>223</v>
      </c>
      <c r="I19" s="0" t="s">
        <v>223</v>
      </c>
      <c r="J19" s="0" t="s">
        <v>693</v>
      </c>
      <c r="K19" s="0" t="s">
        <v>242</v>
      </c>
      <c r="L19" s="0" t="s">
        <v>216</v>
      </c>
      <c r="M19" s="0" t="s">
        <v>237</v>
      </c>
      <c r="N19" s="0" t="s">
        <v>724</v>
      </c>
      <c r="O19" s="0" t="s">
        <v>722</v>
      </c>
      <c r="P19" s="0" t="s">
        <v>691</v>
      </c>
      <c r="Q19" s="0" t="s">
        <v>299</v>
      </c>
      <c r="R19" s="0" t="s">
        <v>725</v>
      </c>
      <c r="S19" s="0" t="s">
        <v>725</v>
      </c>
      <c r="T19" s="0" t="s">
        <v>226</v>
      </c>
      <c r="U19" s="0" t="s">
        <v>244</v>
      </c>
    </row>
    <row r="20" customFormat="false" ht="12.8" hidden="false" customHeight="false" outlineLevel="0" collapsed="false">
      <c r="A20" s="0" t="s">
        <v>727</v>
      </c>
      <c r="B20" s="0" t="s">
        <v>749</v>
      </c>
      <c r="C20" s="0" t="s">
        <v>734</v>
      </c>
      <c r="D20" s="0" t="s">
        <v>780</v>
      </c>
      <c r="E20" s="0" t="s">
        <v>729</v>
      </c>
      <c r="F20" s="0" t="s">
        <v>773</v>
      </c>
      <c r="G20" s="0" t="s">
        <v>738</v>
      </c>
      <c r="H20" s="0" t="s">
        <v>781</v>
      </c>
      <c r="I20" s="0" t="s">
        <v>782</v>
      </c>
      <c r="J20" s="0" t="s">
        <v>785</v>
      </c>
      <c r="K20" s="0" t="s">
        <v>736</v>
      </c>
      <c r="L20" s="0" t="s">
        <v>731</v>
      </c>
      <c r="M20" s="0" t="s">
        <v>730</v>
      </c>
      <c r="N20" s="0" t="s">
        <v>787</v>
      </c>
      <c r="O20" s="0" t="s">
        <v>769</v>
      </c>
      <c r="P20" s="0" t="s">
        <v>778</v>
      </c>
      <c r="Q20" s="0" t="s">
        <v>758</v>
      </c>
      <c r="R20" s="0" t="s">
        <v>790</v>
      </c>
      <c r="S20" s="0" t="s">
        <v>787</v>
      </c>
      <c r="T20" s="0" t="s">
        <v>791</v>
      </c>
      <c r="U20" s="0" t="s">
        <v>792</v>
      </c>
    </row>
    <row r="21" customFormat="false" ht="12.8" hidden="false" customHeight="false" outlineLevel="0" collapsed="false">
      <c r="A21" s="0" t="s">
        <v>795</v>
      </c>
      <c r="B21" s="0" t="s">
        <v>573</v>
      </c>
      <c r="C21" s="0" t="s">
        <v>558</v>
      </c>
      <c r="D21" s="0" t="s">
        <v>604</v>
      </c>
      <c r="E21" s="0" t="s">
        <v>553</v>
      </c>
      <c r="F21" s="0" t="s">
        <v>597</v>
      </c>
      <c r="G21" s="0" t="s">
        <v>562</v>
      </c>
      <c r="H21" s="0" t="s">
        <v>605</v>
      </c>
      <c r="I21" s="0" t="s">
        <v>606</v>
      </c>
      <c r="J21" s="0" t="s">
        <v>609</v>
      </c>
      <c r="K21" s="0" t="s">
        <v>560</v>
      </c>
      <c r="L21" s="0" t="s">
        <v>555</v>
      </c>
      <c r="M21" s="0" t="s">
        <v>554</v>
      </c>
      <c r="N21" s="0" t="s">
        <v>611</v>
      </c>
      <c r="O21" s="0" t="s">
        <v>593</v>
      </c>
      <c r="P21" s="0" t="s">
        <v>602</v>
      </c>
      <c r="Q21" s="0" t="s">
        <v>582</v>
      </c>
      <c r="R21" s="0" t="s">
        <v>615</v>
      </c>
      <c r="S21" s="0" t="s">
        <v>612</v>
      </c>
      <c r="T21" s="0" t="s">
        <v>616</v>
      </c>
      <c r="U21" s="0" t="s">
        <v>617</v>
      </c>
    </row>
    <row r="22" customFormat="false" ht="12.8" hidden="false" customHeight="false" outlineLevel="0" collapsed="false">
      <c r="A22" s="0" t="s">
        <v>796</v>
      </c>
      <c r="B22" s="0" t="s">
        <v>798</v>
      </c>
      <c r="C22" s="0" t="s">
        <v>623</v>
      </c>
      <c r="D22" s="0" t="s">
        <v>653</v>
      </c>
      <c r="E22" s="0" t="s">
        <v>621</v>
      </c>
      <c r="F22" s="0" t="s">
        <v>649</v>
      </c>
      <c r="G22" s="0" t="s">
        <v>626</v>
      </c>
      <c r="H22" s="0" t="s">
        <v>654</v>
      </c>
      <c r="I22" s="0" t="s">
        <v>654</v>
      </c>
      <c r="J22" s="0" t="s">
        <v>657</v>
      </c>
      <c r="K22" s="0" t="s">
        <v>625</v>
      </c>
      <c r="L22" s="0" t="s">
        <v>153</v>
      </c>
      <c r="M22" s="0" t="s">
        <v>622</v>
      </c>
      <c r="N22" s="0" t="s">
        <v>139</v>
      </c>
      <c r="O22" s="0" t="s">
        <v>139</v>
      </c>
      <c r="P22" s="0" t="s">
        <v>444</v>
      </c>
      <c r="Q22" s="0" t="s">
        <v>638</v>
      </c>
      <c r="R22" s="0" t="s">
        <v>224</v>
      </c>
      <c r="S22" s="0" t="s">
        <v>224</v>
      </c>
      <c r="T22" s="0" t="s">
        <v>662</v>
      </c>
      <c r="U22" s="0" t="s">
        <v>143</v>
      </c>
    </row>
    <row r="23" customFormat="false" ht="12.8" hidden="false" customHeight="false" outlineLevel="0" collapsed="false">
      <c r="A23" s="0" t="s">
        <v>810</v>
      </c>
      <c r="B23" s="0" t="s">
        <v>633</v>
      </c>
      <c r="C23" s="0" t="s">
        <v>623</v>
      </c>
      <c r="D23" s="0" t="s">
        <v>653</v>
      </c>
      <c r="E23" s="0" t="s">
        <v>621</v>
      </c>
      <c r="F23" s="0" t="s">
        <v>649</v>
      </c>
      <c r="G23" s="0" t="s">
        <v>626</v>
      </c>
      <c r="H23" s="0" t="s">
        <v>654</v>
      </c>
      <c r="I23" s="0" t="s">
        <v>654</v>
      </c>
      <c r="J23" s="0" t="s">
        <v>657</v>
      </c>
      <c r="K23" s="0" t="s">
        <v>625</v>
      </c>
      <c r="L23" s="0" t="s">
        <v>153</v>
      </c>
      <c r="M23" s="0" t="s">
        <v>622</v>
      </c>
      <c r="N23" s="0" t="s">
        <v>821</v>
      </c>
      <c r="O23" s="0" t="s">
        <v>816</v>
      </c>
      <c r="P23" s="0" t="s">
        <v>444</v>
      </c>
      <c r="Q23" s="0" t="s">
        <v>638</v>
      </c>
      <c r="R23" s="0" t="s">
        <v>224</v>
      </c>
      <c r="S23" s="0" t="s">
        <v>224</v>
      </c>
      <c r="T23" s="0" t="s">
        <v>662</v>
      </c>
      <c r="U23" s="0" t="s">
        <v>143</v>
      </c>
    </row>
    <row r="24" customFormat="false" ht="12.8" hidden="false" customHeight="false" outlineLevel="0" collapsed="false">
      <c r="A24" s="0" t="s">
        <v>824</v>
      </c>
      <c r="B24" s="0" t="s">
        <v>846</v>
      </c>
      <c r="C24" s="0" t="s">
        <v>831</v>
      </c>
      <c r="D24" s="0" t="s">
        <v>877</v>
      </c>
      <c r="E24" s="0" t="s">
        <v>826</v>
      </c>
      <c r="F24" s="0" t="s">
        <v>870</v>
      </c>
      <c r="G24" s="0" t="s">
        <v>835</v>
      </c>
      <c r="H24" s="0" t="s">
        <v>878</v>
      </c>
      <c r="I24" s="0" t="s">
        <v>879</v>
      </c>
      <c r="J24" s="0" t="s">
        <v>882</v>
      </c>
      <c r="K24" s="0" t="s">
        <v>833</v>
      </c>
      <c r="L24" s="0" t="s">
        <v>828</v>
      </c>
      <c r="M24" s="0" t="s">
        <v>827</v>
      </c>
      <c r="N24" s="0" t="s">
        <v>884</v>
      </c>
      <c r="O24" s="0" t="s">
        <v>866</v>
      </c>
      <c r="P24" s="0" t="s">
        <v>875</v>
      </c>
      <c r="Q24" s="0" t="s">
        <v>855</v>
      </c>
      <c r="R24" s="0" t="s">
        <v>887</v>
      </c>
      <c r="S24" s="0" t="s">
        <v>637</v>
      </c>
      <c r="T24" s="0" t="s">
        <v>622</v>
      </c>
      <c r="U24" s="0" t="n">
        <v>875</v>
      </c>
    </row>
    <row r="25" customFormat="false" ht="12.8" hidden="false" customHeight="false" outlineLevel="0" collapsed="false">
      <c r="A25" s="0" t="s">
        <v>890</v>
      </c>
      <c r="B25" s="0" t="s">
        <v>912</v>
      </c>
      <c r="C25" s="0" t="s">
        <v>897</v>
      </c>
      <c r="D25" s="0" t="s">
        <v>943</v>
      </c>
      <c r="E25" s="0" t="s">
        <v>892</v>
      </c>
      <c r="F25" s="0" t="s">
        <v>936</v>
      </c>
      <c r="G25" s="0" t="s">
        <v>901</v>
      </c>
      <c r="H25" s="0" t="s">
        <v>944</v>
      </c>
      <c r="I25" s="0" t="s">
        <v>945</v>
      </c>
      <c r="J25" s="0" t="s">
        <v>948</v>
      </c>
      <c r="K25" s="0" t="s">
        <v>899</v>
      </c>
      <c r="L25" s="0" t="s">
        <v>894</v>
      </c>
      <c r="M25" s="0" t="s">
        <v>893</v>
      </c>
      <c r="N25" s="0" t="s">
        <v>950</v>
      </c>
      <c r="O25" s="0" t="s">
        <v>932</v>
      </c>
      <c r="P25" s="0" t="s">
        <v>941</v>
      </c>
      <c r="Q25" s="0" t="s">
        <v>921</v>
      </c>
      <c r="R25" s="0" t="s">
        <v>954</v>
      </c>
      <c r="S25" s="0" t="s">
        <v>951</v>
      </c>
      <c r="T25" s="0" t="s">
        <v>955</v>
      </c>
      <c r="U25" s="0" t="s">
        <v>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8.8"/>
    <col collapsed="false" customWidth="true" hidden="false" outlineLevel="0" max="3" min="3" style="0" width="28.25"/>
    <col collapsed="false" customWidth="true" hidden="false" outlineLevel="0" max="4" min="4" style="0" width="25.47"/>
    <col collapsed="false" customWidth="true" hidden="false" outlineLevel="0" max="5" min="5" style="0" width="25.87"/>
  </cols>
  <sheetData>
    <row r="1" customFormat="false" ht="12.8" hidden="false" customHeight="false" outlineLevel="0" collapsed="false">
      <c r="B1" s="0" t="s">
        <v>34</v>
      </c>
      <c r="C1" s="0" t="s">
        <v>7</v>
      </c>
      <c r="D1" s="0" t="s">
        <v>55</v>
      </c>
      <c r="E1" s="0" t="s">
        <v>4</v>
      </c>
    </row>
    <row r="2" customFormat="false" ht="12.8" hidden="false" customHeight="false" outlineLevel="0" collapsed="false">
      <c r="A2" s="0" t="s">
        <v>68</v>
      </c>
      <c r="B2" s="0" t="s">
        <v>103</v>
      </c>
      <c r="C2" s="0" t="s">
        <v>76</v>
      </c>
      <c r="D2" s="0" t="s">
        <v>124</v>
      </c>
      <c r="E2" s="0" t="s">
        <v>73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182</v>
      </c>
      <c r="E4" s="0" t="s">
        <v>182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252</v>
      </c>
      <c r="E6" s="0" t="s">
        <v>252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305</v>
      </c>
      <c r="D8" s="0" t="s">
        <v>305</v>
      </c>
      <c r="E8" s="0" t="s">
        <v>305</v>
      </c>
    </row>
    <row r="9" customFormat="false" ht="12.8" hidden="false" customHeight="false" outlineLevel="0" collapsed="false">
      <c r="A9" s="0" t="s">
        <v>351</v>
      </c>
      <c r="B9" s="0" t="s">
        <v>386</v>
      </c>
      <c r="C9" s="0" t="s">
        <v>359</v>
      </c>
      <c r="D9" s="0" t="s">
        <v>407</v>
      </c>
      <c r="E9" s="0" t="s">
        <v>356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</row>
    <row r="14" customFormat="false" ht="12.8" hidden="false" customHeight="false" outlineLevel="0" collapsed="false">
      <c r="A14" s="0" t="s">
        <v>551</v>
      </c>
      <c r="B14" s="0" t="s">
        <v>586</v>
      </c>
      <c r="C14" s="0" t="s">
        <v>559</v>
      </c>
      <c r="D14" s="0" t="s">
        <v>607</v>
      </c>
      <c r="E14" s="0" t="s">
        <v>556</v>
      </c>
    </row>
    <row r="15" customFormat="false" ht="12.8" hidden="false" customHeight="false" outlineLevel="0" collapsed="false">
      <c r="A15" s="0" t="s">
        <v>620</v>
      </c>
      <c r="B15" s="0" t="s">
        <v>625</v>
      </c>
      <c r="C15" s="0" t="s">
        <v>624</v>
      </c>
      <c r="D15" s="0" t="s">
        <v>655</v>
      </c>
      <c r="E15" s="0" t="s">
        <v>621</v>
      </c>
    </row>
    <row r="16" customFormat="false" ht="12.8" hidden="false" customHeight="false" outlineLevel="0" collapsed="false">
      <c r="A16" s="0" t="s">
        <v>665</v>
      </c>
      <c r="B16" s="0" t="s">
        <v>670</v>
      </c>
      <c r="C16" s="0" t="s">
        <v>669</v>
      </c>
      <c r="D16" s="0" t="s">
        <v>249</v>
      </c>
      <c r="E16" s="0" t="s">
        <v>231</v>
      </c>
    </row>
    <row r="17" customFormat="false" ht="12.8" hidden="false" customHeight="false" outlineLevel="0" collapsed="false">
      <c r="A17" s="0" t="s">
        <v>690</v>
      </c>
      <c r="B17" s="0" t="s">
        <v>242</v>
      </c>
      <c r="C17" s="0" t="s">
        <v>211</v>
      </c>
      <c r="D17" s="0" t="s">
        <v>223</v>
      </c>
      <c r="E17" s="0" t="s">
        <v>205</v>
      </c>
    </row>
    <row r="18" customFormat="false" ht="12.8" hidden="false" customHeight="false" outlineLevel="0" collapsed="false">
      <c r="A18" s="0" t="s">
        <v>694</v>
      </c>
      <c r="B18" s="0" t="s">
        <v>697</v>
      </c>
      <c r="C18" s="0" t="s">
        <v>696</v>
      </c>
      <c r="D18" s="0" t="s">
        <v>718</v>
      </c>
      <c r="E18" s="0" t="s">
        <v>185</v>
      </c>
    </row>
    <row r="19" customFormat="false" ht="12.8" hidden="false" customHeight="false" outlineLevel="0" collapsed="false">
      <c r="A19" s="0" t="s">
        <v>721</v>
      </c>
      <c r="B19" s="0" t="s">
        <v>242</v>
      </c>
      <c r="C19" s="0" t="s">
        <v>211</v>
      </c>
      <c r="D19" s="0" t="s">
        <v>223</v>
      </c>
      <c r="E19" s="0" t="s">
        <v>205</v>
      </c>
    </row>
    <row r="20" customFormat="false" ht="12.8" hidden="false" customHeight="false" outlineLevel="0" collapsed="false">
      <c r="A20" s="0" t="s">
        <v>727</v>
      </c>
      <c r="B20" s="0" t="s">
        <v>762</v>
      </c>
      <c r="C20" s="0" t="s">
        <v>735</v>
      </c>
      <c r="D20" s="0" t="s">
        <v>783</v>
      </c>
      <c r="E20" s="0" t="s">
        <v>732</v>
      </c>
    </row>
    <row r="21" customFormat="false" ht="12.8" hidden="false" customHeight="false" outlineLevel="0" collapsed="false">
      <c r="A21" s="0" t="s">
        <v>795</v>
      </c>
      <c r="B21" s="0" t="s">
        <v>586</v>
      </c>
      <c r="C21" s="0" t="s">
        <v>559</v>
      </c>
      <c r="D21" s="0" t="s">
        <v>607</v>
      </c>
      <c r="E21" s="0" t="s">
        <v>556</v>
      </c>
    </row>
    <row r="22" customFormat="false" ht="12.8" hidden="false" customHeight="false" outlineLevel="0" collapsed="false">
      <c r="A22" s="0" t="s">
        <v>796</v>
      </c>
      <c r="B22" s="0" t="s">
        <v>625</v>
      </c>
      <c r="C22" s="0" t="s">
        <v>624</v>
      </c>
      <c r="D22" s="0" t="s">
        <v>655</v>
      </c>
      <c r="E22" s="0" t="s">
        <v>621</v>
      </c>
    </row>
    <row r="23" customFormat="false" ht="12.8" hidden="false" customHeight="false" outlineLevel="0" collapsed="false">
      <c r="A23" s="0" t="s">
        <v>810</v>
      </c>
      <c r="B23" s="0" t="s">
        <v>625</v>
      </c>
      <c r="C23" s="0" t="s">
        <v>624</v>
      </c>
      <c r="D23" s="0" t="s">
        <v>655</v>
      </c>
      <c r="E23" s="0" t="s">
        <v>621</v>
      </c>
    </row>
    <row r="24" customFormat="false" ht="12.8" hidden="false" customHeight="false" outlineLevel="0" collapsed="false">
      <c r="A24" s="0" t="s">
        <v>824</v>
      </c>
      <c r="B24" s="0" t="s">
        <v>859</v>
      </c>
      <c r="C24" s="0" t="s">
        <v>832</v>
      </c>
      <c r="D24" s="0" t="s">
        <v>880</v>
      </c>
      <c r="E24" s="0" t="s">
        <v>829</v>
      </c>
    </row>
    <row r="25" customFormat="false" ht="12.8" hidden="false" customHeight="false" outlineLevel="0" collapsed="false">
      <c r="A25" s="0" t="s">
        <v>890</v>
      </c>
      <c r="B25" s="0" t="s">
        <v>925</v>
      </c>
      <c r="C25" s="0" t="s">
        <v>898</v>
      </c>
      <c r="D25" s="0" t="s">
        <v>946</v>
      </c>
      <c r="E25" s="0" t="s">
        <v>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27.97"/>
    <col collapsed="false" customWidth="true" hidden="false" outlineLevel="0" max="3" min="3" style="0" width="23.38"/>
    <col collapsed="false" customWidth="true" hidden="false" outlineLevel="0" max="4" min="4" style="0" width="28.38"/>
    <col collapsed="false" customWidth="true" hidden="false" outlineLevel="0" max="5" min="5" style="0" width="41.68"/>
    <col collapsed="false" customWidth="true" hidden="false" outlineLevel="0" max="6" min="6" style="0" width="41.82"/>
    <col collapsed="false" customWidth="true" hidden="false" outlineLevel="0" max="7" min="7" style="0" width="27.97"/>
    <col collapsed="false" customWidth="true" hidden="false" outlineLevel="0" max="8" min="8" style="0" width="28.38"/>
    <col collapsed="false" customWidth="true" hidden="false" outlineLevel="0" max="10" min="9" style="0" width="27.97"/>
    <col collapsed="false" customWidth="true" hidden="false" outlineLevel="0" max="11" min="11" style="0" width="31.72"/>
    <col collapsed="false" customWidth="true" hidden="false" outlineLevel="0" max="13" min="12" style="0" width="30.89"/>
  </cols>
  <sheetData>
    <row r="1" customFormat="false" ht="12.8" hidden="false" customHeight="false" outlineLevel="0" collapsed="false">
      <c r="B1" s="0" t="s">
        <v>38</v>
      </c>
      <c r="C1" s="0" t="s">
        <v>58</v>
      </c>
      <c r="D1" s="0" t="s">
        <v>18</v>
      </c>
      <c r="E1" s="0" t="s">
        <v>61</v>
      </c>
      <c r="F1" s="0" t="s">
        <v>15</v>
      </c>
      <c r="G1" s="0" t="s">
        <v>25</v>
      </c>
      <c r="H1" s="0" t="s">
        <v>14</v>
      </c>
      <c r="I1" s="0" t="s">
        <v>26</v>
      </c>
      <c r="J1" s="0" t="s">
        <v>40</v>
      </c>
      <c r="K1" s="0" t="s">
        <v>66</v>
      </c>
      <c r="L1" s="0" t="s">
        <v>35</v>
      </c>
      <c r="M1" s="0" t="s">
        <v>22</v>
      </c>
    </row>
    <row r="2" customFormat="false" ht="12.8" hidden="false" customHeight="false" outlineLevel="0" collapsed="false">
      <c r="A2" s="0" t="s">
        <v>68</v>
      </c>
      <c r="B2" s="0" t="s">
        <v>107</v>
      </c>
      <c r="C2" s="0" t="s">
        <v>127</v>
      </c>
      <c r="D2" s="0" t="s">
        <v>87</v>
      </c>
      <c r="E2" s="0" t="s">
        <v>130</v>
      </c>
      <c r="F2" s="0" t="s">
        <v>84</v>
      </c>
      <c r="G2" s="0" t="s">
        <v>94</v>
      </c>
      <c r="H2" s="0" t="s">
        <v>83</v>
      </c>
      <c r="I2" s="0" t="s">
        <v>95</v>
      </c>
      <c r="J2" s="0" t="s">
        <v>109</v>
      </c>
      <c r="K2" s="0" t="s">
        <v>135</v>
      </c>
      <c r="L2" s="0" t="s">
        <v>104</v>
      </c>
      <c r="M2" s="0" t="s">
        <v>91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  <c r="F3" s="0" t="s">
        <v>146</v>
      </c>
      <c r="G3" s="0" t="s">
        <v>152</v>
      </c>
      <c r="H3" s="0" t="s">
        <v>145</v>
      </c>
      <c r="I3" s="0" t="s">
        <v>153</v>
      </c>
      <c r="J3" s="0" t="s">
        <v>162</v>
      </c>
      <c r="K3" s="0" t="s">
        <v>178</v>
      </c>
      <c r="L3" s="0" t="s">
        <v>159</v>
      </c>
      <c r="M3" s="0" t="s">
        <v>151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183</v>
      </c>
      <c r="E4" s="0" t="s">
        <v>183</v>
      </c>
      <c r="F4" s="0" t="s">
        <v>191</v>
      </c>
      <c r="G4" s="0" t="s">
        <v>197</v>
      </c>
      <c r="H4" s="0" t="s">
        <v>190</v>
      </c>
      <c r="I4" s="0" t="s">
        <v>198</v>
      </c>
      <c r="J4" s="0" t="s">
        <v>204</v>
      </c>
      <c r="K4" s="0" t="s">
        <v>220</v>
      </c>
      <c r="L4" s="0" t="s">
        <v>201</v>
      </c>
      <c r="M4" s="0" t="s">
        <v>196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  <c r="F5" s="0" t="s">
        <v>229</v>
      </c>
      <c r="G5" s="0" t="s">
        <v>233</v>
      </c>
      <c r="H5" s="0" t="s">
        <v>228</v>
      </c>
      <c r="I5" s="0" t="s">
        <v>234</v>
      </c>
      <c r="J5" s="0" t="s">
        <v>220</v>
      </c>
      <c r="K5" s="0" t="s">
        <v>237</v>
      </c>
      <c r="L5" s="0" t="s">
        <v>232</v>
      </c>
      <c r="M5" s="0" t="s">
        <v>232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253</v>
      </c>
      <c r="E6" s="0" t="s">
        <v>253</v>
      </c>
      <c r="F6" s="0" t="s">
        <v>260</v>
      </c>
      <c r="G6" s="0" t="s">
        <v>266</v>
      </c>
      <c r="H6" s="0" t="s">
        <v>259</v>
      </c>
      <c r="I6" s="0" t="s">
        <v>267</v>
      </c>
      <c r="J6" s="0" t="s">
        <v>274</v>
      </c>
      <c r="K6" s="0" t="s">
        <v>291</v>
      </c>
      <c r="L6" s="0" t="s">
        <v>265</v>
      </c>
      <c r="M6" s="0" t="s">
        <v>265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  <c r="F7" s="0" t="s">
        <v>229</v>
      </c>
      <c r="G7" s="0" t="s">
        <v>233</v>
      </c>
      <c r="H7" s="0" t="s">
        <v>228</v>
      </c>
      <c r="I7" s="0" t="s">
        <v>234</v>
      </c>
      <c r="J7" s="0" t="s">
        <v>296</v>
      </c>
      <c r="K7" s="0" t="s">
        <v>302</v>
      </c>
      <c r="L7" s="0" t="s">
        <v>294</v>
      </c>
      <c r="M7" s="0" t="s">
        <v>293</v>
      </c>
    </row>
    <row r="8" customFormat="false" ht="12.8" hidden="false" customHeight="false" outlineLevel="0" collapsed="false">
      <c r="A8" s="0" t="s">
        <v>303</v>
      </c>
      <c r="B8" s="0" t="s">
        <v>306</v>
      </c>
      <c r="C8" s="0" t="s">
        <v>306</v>
      </c>
      <c r="D8" s="0" t="s">
        <v>306</v>
      </c>
      <c r="E8" s="0" t="s">
        <v>306</v>
      </c>
      <c r="F8" s="0" t="s">
        <v>313</v>
      </c>
      <c r="G8" s="0" t="s">
        <v>319</v>
      </c>
      <c r="H8" s="0" t="s">
        <v>312</v>
      </c>
      <c r="I8" s="0" t="s">
        <v>320</v>
      </c>
      <c r="J8" s="0" t="s">
        <v>330</v>
      </c>
      <c r="K8" s="0" t="s">
        <v>349</v>
      </c>
      <c r="L8" s="0" t="s">
        <v>327</v>
      </c>
      <c r="M8" s="0" t="s">
        <v>318</v>
      </c>
    </row>
    <row r="9" customFormat="false" ht="12.8" hidden="false" customHeight="false" outlineLevel="0" collapsed="false">
      <c r="A9" s="0" t="s">
        <v>351</v>
      </c>
      <c r="B9" s="0" t="s">
        <v>390</v>
      </c>
      <c r="C9" s="0" t="s">
        <v>410</v>
      </c>
      <c r="D9" s="0" t="s">
        <v>370</v>
      </c>
      <c r="E9" s="0" t="s">
        <v>413</v>
      </c>
      <c r="F9" s="0" t="s">
        <v>367</v>
      </c>
      <c r="G9" s="0" t="s">
        <v>377</v>
      </c>
      <c r="H9" s="0" t="s">
        <v>366</v>
      </c>
      <c r="I9" s="0" t="s">
        <v>378</v>
      </c>
      <c r="J9" s="0" t="s">
        <v>392</v>
      </c>
      <c r="K9" s="0" t="s">
        <v>418</v>
      </c>
      <c r="L9" s="0" t="s">
        <v>387</v>
      </c>
      <c r="M9" s="0" t="s">
        <v>374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  <c r="F10" s="0" t="s">
        <v>146</v>
      </c>
      <c r="G10" s="0" t="s">
        <v>152</v>
      </c>
      <c r="H10" s="0" t="s">
        <v>145</v>
      </c>
      <c r="I10" s="0" t="s">
        <v>153</v>
      </c>
      <c r="J10" s="0" t="s">
        <v>430</v>
      </c>
      <c r="K10" s="0" t="s">
        <v>441</v>
      </c>
      <c r="L10" s="0" t="s">
        <v>427</v>
      </c>
      <c r="M10" s="0" t="s">
        <v>424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  <c r="F11" s="0" t="s">
        <v>146</v>
      </c>
      <c r="G11" s="0" t="s">
        <v>152</v>
      </c>
      <c r="H11" s="0" t="s">
        <v>145</v>
      </c>
      <c r="I11" s="0" t="s">
        <v>153</v>
      </c>
      <c r="J11" s="0" t="s">
        <v>450</v>
      </c>
      <c r="K11" s="0" t="s">
        <v>457</v>
      </c>
      <c r="L11" s="0" t="s">
        <v>159</v>
      </c>
      <c r="M11" s="0" t="s">
        <v>445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  <c r="F12" s="0" t="s">
        <v>467</v>
      </c>
      <c r="G12" s="0" t="s">
        <v>473</v>
      </c>
      <c r="H12" s="0" t="s">
        <v>466</v>
      </c>
      <c r="I12" s="0" t="s">
        <v>474</v>
      </c>
      <c r="J12" s="0" t="s">
        <v>484</v>
      </c>
      <c r="K12" s="0" t="s">
        <v>503</v>
      </c>
      <c r="L12" s="0" t="s">
        <v>481</v>
      </c>
      <c r="M12" s="0" t="s">
        <v>472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  <c r="F13" s="0" t="s">
        <v>513</v>
      </c>
      <c r="G13" s="0" t="s">
        <v>519</v>
      </c>
      <c r="H13" s="0" t="s">
        <v>512</v>
      </c>
      <c r="I13" s="0" t="s">
        <v>520</v>
      </c>
      <c r="J13" s="0" t="s">
        <v>530</v>
      </c>
      <c r="K13" s="0" t="s">
        <v>549</v>
      </c>
      <c r="L13" s="0" t="s">
        <v>527</v>
      </c>
      <c r="M13" s="0" t="s">
        <v>518</v>
      </c>
    </row>
    <row r="14" customFormat="false" ht="12.8" hidden="false" customHeight="false" outlineLevel="0" collapsed="false">
      <c r="A14" s="0" t="s">
        <v>551</v>
      </c>
      <c r="B14" s="0" t="s">
        <v>590</v>
      </c>
      <c r="C14" s="0" t="s">
        <v>610</v>
      </c>
      <c r="D14" s="0" t="s">
        <v>570</v>
      </c>
      <c r="E14" s="0" t="s">
        <v>613</v>
      </c>
      <c r="F14" s="0" t="s">
        <v>567</v>
      </c>
      <c r="G14" s="0" t="s">
        <v>577</v>
      </c>
      <c r="H14" s="0" t="s">
        <v>566</v>
      </c>
      <c r="I14" s="0" t="s">
        <v>578</v>
      </c>
      <c r="J14" s="0" t="s">
        <v>592</v>
      </c>
      <c r="K14" s="0" t="s">
        <v>618</v>
      </c>
      <c r="L14" s="0" t="s">
        <v>587</v>
      </c>
      <c r="M14" s="0" t="s">
        <v>574</v>
      </c>
    </row>
    <row r="15" customFormat="false" ht="12.8" hidden="false" customHeight="false" outlineLevel="0" collapsed="false">
      <c r="A15" s="0" t="s">
        <v>620</v>
      </c>
      <c r="B15" s="0" t="s">
        <v>643</v>
      </c>
      <c r="C15" s="0" t="s">
        <v>658</v>
      </c>
      <c r="D15" s="0" t="s">
        <v>625</v>
      </c>
      <c r="E15" s="0" t="s">
        <v>660</v>
      </c>
      <c r="F15" s="0" t="s">
        <v>630</v>
      </c>
      <c r="G15" s="0" t="s">
        <v>143</v>
      </c>
      <c r="H15" s="0" t="s">
        <v>629</v>
      </c>
      <c r="I15" s="0" t="s">
        <v>635</v>
      </c>
      <c r="J15" s="0" t="s">
        <v>645</v>
      </c>
      <c r="K15" s="0" t="s">
        <v>663</v>
      </c>
      <c r="L15" s="0" t="s">
        <v>642</v>
      </c>
      <c r="M15" s="0" t="s">
        <v>634</v>
      </c>
    </row>
    <row r="16" customFormat="false" ht="12.8" hidden="false" customHeight="false" outlineLevel="0" collapsed="false">
      <c r="A16" s="0" t="s">
        <v>665</v>
      </c>
      <c r="B16" s="0" t="s">
        <v>681</v>
      </c>
      <c r="C16" s="0" t="s">
        <v>687</v>
      </c>
      <c r="D16" s="0" t="s">
        <v>670</v>
      </c>
      <c r="E16" s="0" t="s">
        <v>688</v>
      </c>
      <c r="F16" s="0" t="s">
        <v>674</v>
      </c>
      <c r="G16" s="0" t="s">
        <v>200</v>
      </c>
      <c r="H16" s="0" t="s">
        <v>673</v>
      </c>
      <c r="I16" s="0" t="s">
        <v>677</v>
      </c>
      <c r="J16" s="0" t="s">
        <v>235</v>
      </c>
      <c r="K16" s="0" t="s">
        <v>237</v>
      </c>
      <c r="L16" s="0" t="s">
        <v>680</v>
      </c>
      <c r="M16" s="0" t="s">
        <v>676</v>
      </c>
    </row>
    <row r="17" customFormat="false" ht="12.8" hidden="false" customHeight="false" outlineLevel="0" collapsed="false">
      <c r="A17" s="0" t="s">
        <v>690</v>
      </c>
      <c r="B17" s="0" t="s">
        <v>228</v>
      </c>
      <c r="C17" s="0" t="s">
        <v>205</v>
      </c>
      <c r="D17" s="0" t="s">
        <v>242</v>
      </c>
      <c r="E17" s="0" t="s">
        <v>216</v>
      </c>
      <c r="F17" s="0" t="s">
        <v>299</v>
      </c>
      <c r="G17" s="0" t="s">
        <v>294</v>
      </c>
      <c r="H17" s="0" t="s">
        <v>248</v>
      </c>
      <c r="I17" s="0" t="s">
        <v>293</v>
      </c>
      <c r="J17" s="0" t="s">
        <v>693</v>
      </c>
      <c r="K17" s="0" t="s">
        <v>139</v>
      </c>
      <c r="L17" s="0" t="s">
        <v>692</v>
      </c>
      <c r="M17" s="0" t="s">
        <v>231</v>
      </c>
    </row>
    <row r="18" customFormat="false" ht="12.8" hidden="false" customHeight="false" outlineLevel="0" collapsed="false">
      <c r="A18" s="0" t="s">
        <v>694</v>
      </c>
      <c r="B18" s="0" t="s">
        <v>712</v>
      </c>
      <c r="C18" s="0" t="s">
        <v>717</v>
      </c>
      <c r="D18" s="0" t="s">
        <v>697</v>
      </c>
      <c r="E18" s="0" t="s">
        <v>206</v>
      </c>
      <c r="F18" s="0" t="s">
        <v>701</v>
      </c>
      <c r="G18" s="0" t="s">
        <v>706</v>
      </c>
      <c r="H18" s="0" t="s">
        <v>700</v>
      </c>
      <c r="I18" s="0" t="s">
        <v>707</v>
      </c>
      <c r="J18" s="0" t="s">
        <v>202</v>
      </c>
      <c r="K18" s="0" t="s">
        <v>720</v>
      </c>
      <c r="L18" s="0" t="s">
        <v>711</v>
      </c>
      <c r="M18" s="0" t="s">
        <v>704</v>
      </c>
    </row>
    <row r="19" customFormat="false" ht="12.8" hidden="false" customHeight="false" outlineLevel="0" collapsed="false">
      <c r="A19" s="0" t="s">
        <v>721</v>
      </c>
      <c r="B19" s="0" t="s">
        <v>228</v>
      </c>
      <c r="C19" s="0" t="s">
        <v>205</v>
      </c>
      <c r="D19" s="0" t="s">
        <v>242</v>
      </c>
      <c r="E19" s="0" t="s">
        <v>216</v>
      </c>
      <c r="F19" s="0" t="s">
        <v>299</v>
      </c>
      <c r="G19" s="0" t="s">
        <v>294</v>
      </c>
      <c r="H19" s="0" t="s">
        <v>248</v>
      </c>
      <c r="I19" s="0" t="s">
        <v>293</v>
      </c>
      <c r="J19" s="0" t="s">
        <v>679</v>
      </c>
      <c r="K19" s="0" t="s">
        <v>726</v>
      </c>
      <c r="L19" s="0" t="s">
        <v>692</v>
      </c>
      <c r="M19" s="0" t="s">
        <v>685</v>
      </c>
    </row>
    <row r="20" customFormat="false" ht="12.8" hidden="false" customHeight="false" outlineLevel="0" collapsed="false">
      <c r="A20" s="0" t="s">
        <v>727</v>
      </c>
      <c r="B20" s="0" t="s">
        <v>766</v>
      </c>
      <c r="C20" s="0" t="s">
        <v>786</v>
      </c>
      <c r="D20" s="0" t="s">
        <v>746</v>
      </c>
      <c r="E20" s="0" t="s">
        <v>788</v>
      </c>
      <c r="F20" s="0" t="s">
        <v>743</v>
      </c>
      <c r="G20" s="0" t="s">
        <v>753</v>
      </c>
      <c r="H20" s="0" t="s">
        <v>742</v>
      </c>
      <c r="I20" s="0" t="s">
        <v>754</v>
      </c>
      <c r="J20" s="0" t="s">
        <v>768</v>
      </c>
      <c r="K20" s="0" t="s">
        <v>793</v>
      </c>
      <c r="L20" s="0" t="s">
        <v>763</v>
      </c>
      <c r="M20" s="0" t="s">
        <v>750</v>
      </c>
    </row>
    <row r="21" customFormat="false" ht="12.8" hidden="false" customHeight="false" outlineLevel="0" collapsed="false">
      <c r="A21" s="0" t="s">
        <v>795</v>
      </c>
      <c r="B21" s="0" t="s">
        <v>590</v>
      </c>
      <c r="C21" s="0" t="s">
        <v>610</v>
      </c>
      <c r="D21" s="0" t="s">
        <v>570</v>
      </c>
      <c r="E21" s="0" t="s">
        <v>613</v>
      </c>
      <c r="F21" s="0" t="s">
        <v>567</v>
      </c>
      <c r="G21" s="0" t="s">
        <v>577</v>
      </c>
      <c r="H21" s="0" t="s">
        <v>566</v>
      </c>
      <c r="I21" s="0" t="s">
        <v>578</v>
      </c>
      <c r="J21" s="0" t="s">
        <v>592</v>
      </c>
      <c r="K21" s="0" t="s">
        <v>618</v>
      </c>
      <c r="L21" s="0" t="s">
        <v>587</v>
      </c>
      <c r="M21" s="0" t="s">
        <v>574</v>
      </c>
    </row>
    <row r="22" customFormat="false" ht="12.8" hidden="false" customHeight="false" outlineLevel="0" collapsed="false">
      <c r="A22" s="0" t="s">
        <v>796</v>
      </c>
      <c r="B22" s="0" t="s">
        <v>643</v>
      </c>
      <c r="C22" s="0" t="s">
        <v>658</v>
      </c>
      <c r="D22" s="0" t="s">
        <v>625</v>
      </c>
      <c r="E22" s="0" t="s">
        <v>660</v>
      </c>
      <c r="F22" s="0" t="s">
        <v>630</v>
      </c>
      <c r="G22" s="0" t="s">
        <v>143</v>
      </c>
      <c r="H22" s="0" t="s">
        <v>629</v>
      </c>
      <c r="I22" s="0" t="s">
        <v>635</v>
      </c>
      <c r="J22" s="0" t="s">
        <v>804</v>
      </c>
      <c r="K22" s="0" t="s">
        <v>808</v>
      </c>
      <c r="L22" s="0" t="s">
        <v>642</v>
      </c>
      <c r="M22" s="0" t="s">
        <v>799</v>
      </c>
    </row>
    <row r="23" customFormat="false" ht="12.8" hidden="false" customHeight="false" outlineLevel="0" collapsed="false">
      <c r="A23" s="0" t="s">
        <v>810</v>
      </c>
      <c r="B23" s="0" t="s">
        <v>643</v>
      </c>
      <c r="C23" s="0" t="s">
        <v>658</v>
      </c>
      <c r="D23" s="0" t="s">
        <v>625</v>
      </c>
      <c r="E23" s="0" t="s">
        <v>660</v>
      </c>
      <c r="F23" s="0" t="s">
        <v>630</v>
      </c>
      <c r="G23" s="0" t="s">
        <v>143</v>
      </c>
      <c r="H23" s="0" t="s">
        <v>629</v>
      </c>
      <c r="I23" s="0" t="s">
        <v>635</v>
      </c>
      <c r="J23" s="0" t="s">
        <v>815</v>
      </c>
      <c r="K23" s="0" t="s">
        <v>822</v>
      </c>
      <c r="L23" s="0" t="s">
        <v>642</v>
      </c>
      <c r="M23" s="0" t="s">
        <v>811</v>
      </c>
    </row>
    <row r="24" customFormat="false" ht="12.8" hidden="false" customHeight="false" outlineLevel="0" collapsed="false">
      <c r="A24" s="0" t="s">
        <v>824</v>
      </c>
      <c r="B24" s="0" t="s">
        <v>863</v>
      </c>
      <c r="C24" s="0" t="s">
        <v>883</v>
      </c>
      <c r="D24" s="0" t="s">
        <v>843</v>
      </c>
      <c r="E24" s="0" t="s">
        <v>885</v>
      </c>
      <c r="F24" s="0" t="s">
        <v>840</v>
      </c>
      <c r="G24" s="0" t="s">
        <v>850</v>
      </c>
      <c r="H24" s="0" t="s">
        <v>839</v>
      </c>
      <c r="I24" s="0" t="s">
        <v>851</v>
      </c>
      <c r="J24" s="0" t="s">
        <v>865</v>
      </c>
      <c r="K24" s="0" t="s">
        <v>888</v>
      </c>
      <c r="L24" s="0" t="s">
        <v>860</v>
      </c>
      <c r="M24" s="0" t="s">
        <v>847</v>
      </c>
    </row>
    <row r="25" customFormat="false" ht="12.8" hidden="false" customHeight="false" outlineLevel="0" collapsed="false">
      <c r="A25" s="0" t="s">
        <v>890</v>
      </c>
      <c r="B25" s="0" t="s">
        <v>929</v>
      </c>
      <c r="C25" s="0" t="s">
        <v>949</v>
      </c>
      <c r="D25" s="0" t="s">
        <v>909</v>
      </c>
      <c r="E25" s="0" t="s">
        <v>952</v>
      </c>
      <c r="F25" s="0" t="s">
        <v>906</v>
      </c>
      <c r="G25" s="0" t="s">
        <v>916</v>
      </c>
      <c r="H25" s="0" t="s">
        <v>905</v>
      </c>
      <c r="I25" s="0" t="s">
        <v>917</v>
      </c>
      <c r="J25" s="0" t="s">
        <v>931</v>
      </c>
      <c r="K25" s="0" t="s">
        <v>957</v>
      </c>
      <c r="L25" s="0" t="s">
        <v>926</v>
      </c>
      <c r="M25" s="0" t="s">
        <v>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25" activeCellId="0" sqref="AG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3" min="2" style="0" width="27.97"/>
    <col collapsed="false" customWidth="true" hidden="false" outlineLevel="0" max="4" min="4" style="0" width="28.38"/>
    <col collapsed="false" customWidth="true" hidden="false" outlineLevel="0" max="5" min="5" style="0" width="31.3"/>
    <col collapsed="false" customWidth="true" hidden="false" outlineLevel="0" max="6" min="6" style="0" width="27.97"/>
    <col collapsed="false" customWidth="true" hidden="false" outlineLevel="0" max="7" min="7" style="0" width="30.33"/>
    <col collapsed="false" customWidth="true" hidden="false" outlineLevel="0" max="8" min="8" style="0" width="25.87"/>
    <col collapsed="false" customWidth="true" hidden="false" outlineLevel="0" max="9" min="9" style="0" width="31.3"/>
    <col collapsed="false" customWidth="true" hidden="false" outlineLevel="0" max="10" min="10" style="0" width="30.89"/>
    <col collapsed="false" customWidth="true" hidden="false" outlineLevel="0" max="11" min="11" style="0" width="31.3"/>
    <col collapsed="false" customWidth="true" hidden="false" outlineLevel="0" max="12" min="12" style="0" width="31.72"/>
    <col collapsed="false" customWidth="true" hidden="false" outlineLevel="0" max="13" min="13" style="0" width="30.89"/>
    <col collapsed="false" customWidth="true" hidden="false" outlineLevel="0" max="14" min="14" style="0" width="25.87"/>
    <col collapsed="false" customWidth="true" hidden="false" outlineLevel="0" max="15" min="15" style="0" width="27.97"/>
    <col collapsed="false" customWidth="true" hidden="false" outlineLevel="0" max="16" min="16" style="0" width="28.8"/>
    <col collapsed="false" customWidth="true" hidden="false" outlineLevel="0" max="17" min="17" style="0" width="27.97"/>
    <col collapsed="false" customWidth="true" hidden="false" outlineLevel="0" max="18" min="18" style="0" width="28.38"/>
    <col collapsed="false" customWidth="true" hidden="false" outlineLevel="0" max="19" min="19" style="0" width="31.72"/>
    <col collapsed="false" customWidth="true" hidden="false" outlineLevel="0" max="20" min="20" style="0" width="30.89"/>
    <col collapsed="false" customWidth="true" hidden="false" outlineLevel="0" max="21" min="21" style="0" width="31.72"/>
    <col collapsed="false" customWidth="true" hidden="false" outlineLevel="0" max="25" min="22" style="0" width="27.97"/>
    <col collapsed="false" customWidth="true" hidden="false" outlineLevel="0" max="26" min="26" style="0" width="31.3"/>
    <col collapsed="false" customWidth="true" hidden="false" outlineLevel="0" max="27" min="27" style="0" width="28.38"/>
    <col collapsed="false" customWidth="true" hidden="false" outlineLevel="0" max="29" min="28" style="0" width="31.3"/>
    <col collapsed="false" customWidth="true" hidden="false" outlineLevel="0" max="30" min="30" style="0" width="27.97"/>
    <col collapsed="false" customWidth="true" hidden="false" outlineLevel="0" max="31" min="31" style="0" width="31.3"/>
    <col collapsed="false" customWidth="true" hidden="false" outlineLevel="0" max="32" min="32" style="0" width="30.75"/>
    <col collapsed="false" customWidth="true" hidden="false" outlineLevel="0" max="33" min="33" style="0" width="27.97"/>
  </cols>
  <sheetData>
    <row r="1" customFormat="false" ht="12.8" hidden="false" customHeight="false" outlineLevel="0" collapsed="false">
      <c r="B1" s="0" t="s">
        <v>31</v>
      </c>
      <c r="C1" s="0" t="s">
        <v>36</v>
      </c>
      <c r="D1" s="0" t="s">
        <v>24</v>
      </c>
      <c r="E1" s="0" t="s">
        <v>19</v>
      </c>
      <c r="F1" s="0" t="s">
        <v>23</v>
      </c>
      <c r="G1" s="0" t="s">
        <v>51</v>
      </c>
      <c r="H1" s="0" t="s">
        <v>5</v>
      </c>
      <c r="I1" s="0" t="s">
        <v>32</v>
      </c>
      <c r="J1" s="0" t="s">
        <v>44</v>
      </c>
      <c r="K1" s="0" t="s">
        <v>42</v>
      </c>
      <c r="L1" s="0" t="s">
        <v>37</v>
      </c>
      <c r="M1" s="0" t="s">
        <v>62</v>
      </c>
      <c r="N1" s="0" t="s">
        <v>11</v>
      </c>
      <c r="O1" s="0" t="s">
        <v>46</v>
      </c>
      <c r="P1" s="0" t="s">
        <v>28</v>
      </c>
      <c r="Q1" s="0" t="s">
        <v>9</v>
      </c>
      <c r="R1" s="0" t="s">
        <v>39</v>
      </c>
      <c r="S1" s="0" t="s">
        <v>43</v>
      </c>
      <c r="T1" s="0" t="s">
        <v>29</v>
      </c>
      <c r="U1" s="0" t="s">
        <v>49</v>
      </c>
      <c r="V1" s="0" t="s">
        <v>27</v>
      </c>
      <c r="W1" s="0" t="s">
        <v>12</v>
      </c>
      <c r="X1" s="0" t="s">
        <v>17</v>
      </c>
      <c r="Y1" s="0" t="s">
        <v>0</v>
      </c>
      <c r="Z1" s="0" t="s">
        <v>33</v>
      </c>
      <c r="AA1" s="0" t="s">
        <v>20</v>
      </c>
      <c r="AB1" s="0" t="s">
        <v>48</v>
      </c>
      <c r="AC1" s="0" t="s">
        <v>13</v>
      </c>
      <c r="AD1" s="0" t="s">
        <v>56</v>
      </c>
      <c r="AE1" s="0" t="s">
        <v>67</v>
      </c>
      <c r="AF1" s="0" t="s">
        <v>47</v>
      </c>
      <c r="AG1" s="0" t="s">
        <v>16</v>
      </c>
    </row>
    <row r="2" customFormat="false" ht="12.8" hidden="false" customHeight="false" outlineLevel="0" collapsed="false">
      <c r="A2" s="0" t="s">
        <v>68</v>
      </c>
      <c r="B2" s="0" t="s">
        <v>100</v>
      </c>
      <c r="C2" s="0" t="s">
        <v>105</v>
      </c>
      <c r="D2" s="0" t="s">
        <v>93</v>
      </c>
      <c r="E2" s="0" t="s">
        <v>88</v>
      </c>
      <c r="F2" s="0" t="s">
        <v>92</v>
      </c>
      <c r="G2" s="0" t="s">
        <v>120</v>
      </c>
      <c r="H2" s="0" t="s">
        <v>74</v>
      </c>
      <c r="I2" s="0" t="s">
        <v>101</v>
      </c>
      <c r="J2" s="0" t="s">
        <v>113</v>
      </c>
      <c r="K2" s="0" t="s">
        <v>111</v>
      </c>
      <c r="L2" s="0" t="s">
        <v>106</v>
      </c>
      <c r="M2" s="0" t="s">
        <v>131</v>
      </c>
      <c r="N2" s="0" t="s">
        <v>80</v>
      </c>
      <c r="O2" s="0" t="s">
        <v>115</v>
      </c>
      <c r="P2" s="0" t="s">
        <v>97</v>
      </c>
      <c r="Q2" s="0" t="s">
        <v>78</v>
      </c>
      <c r="R2" s="0" t="s">
        <v>108</v>
      </c>
      <c r="S2" s="0" t="s">
        <v>112</v>
      </c>
      <c r="T2" s="0" t="s">
        <v>98</v>
      </c>
      <c r="U2" s="0" t="s">
        <v>118</v>
      </c>
      <c r="V2" s="0" t="s">
        <v>96</v>
      </c>
      <c r="W2" s="0" t="s">
        <v>81</v>
      </c>
      <c r="X2" s="0" t="s">
        <v>86</v>
      </c>
      <c r="Y2" s="0" t="s">
        <v>69</v>
      </c>
      <c r="Z2" s="0" t="s">
        <v>102</v>
      </c>
      <c r="AA2" s="0" t="s">
        <v>89</v>
      </c>
      <c r="AB2" s="0" t="s">
        <v>117</v>
      </c>
      <c r="AC2" s="0" t="s">
        <v>82</v>
      </c>
      <c r="AD2" s="0" t="s">
        <v>125</v>
      </c>
      <c r="AE2" s="0" t="s">
        <v>136</v>
      </c>
      <c r="AF2" s="0" t="s">
        <v>116</v>
      </c>
      <c r="AG2" s="0" t="s">
        <v>85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139</v>
      </c>
      <c r="E3" s="0" t="s">
        <v>139</v>
      </c>
      <c r="F3" s="0" t="s">
        <v>139</v>
      </c>
      <c r="G3" s="0" t="s">
        <v>139</v>
      </c>
      <c r="H3" s="0" t="s">
        <v>139</v>
      </c>
      <c r="I3" s="0" t="s">
        <v>157</v>
      </c>
      <c r="J3" s="0" t="s">
        <v>166</v>
      </c>
      <c r="K3" s="0" t="s">
        <v>164</v>
      </c>
      <c r="L3" s="0" t="s">
        <v>160</v>
      </c>
      <c r="M3" s="0" t="s">
        <v>174</v>
      </c>
      <c r="N3" s="0" t="s">
        <v>142</v>
      </c>
      <c r="O3" s="0" t="s">
        <v>143</v>
      </c>
      <c r="P3" s="0" t="s">
        <v>155</v>
      </c>
      <c r="Q3" s="0" t="s">
        <v>141</v>
      </c>
      <c r="R3" s="0" t="s">
        <v>161</v>
      </c>
      <c r="S3" s="0" t="s">
        <v>165</v>
      </c>
      <c r="T3" s="0" t="s">
        <v>156</v>
      </c>
      <c r="U3" s="0" t="s">
        <v>169</v>
      </c>
      <c r="V3" s="0" t="s">
        <v>154</v>
      </c>
      <c r="W3" s="0" t="s">
        <v>143</v>
      </c>
      <c r="X3" s="0" t="s">
        <v>148</v>
      </c>
      <c r="Y3" s="0" t="s">
        <v>138</v>
      </c>
      <c r="Z3" s="0" t="s">
        <v>158</v>
      </c>
      <c r="AA3" s="0" t="s">
        <v>149</v>
      </c>
      <c r="AB3" s="0" t="s">
        <v>147</v>
      </c>
      <c r="AC3" s="0" t="s">
        <v>144</v>
      </c>
      <c r="AD3" s="0" t="s">
        <v>170</v>
      </c>
      <c r="AE3" s="0" t="s">
        <v>179</v>
      </c>
      <c r="AF3" s="0" t="s">
        <v>168</v>
      </c>
      <c r="AG3" s="0" t="s">
        <v>147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183</v>
      </c>
      <c r="E4" s="0" t="s">
        <v>183</v>
      </c>
      <c r="F4" s="0" t="s">
        <v>182</v>
      </c>
      <c r="G4" s="0" t="s">
        <v>182</v>
      </c>
      <c r="H4" s="0" t="s">
        <v>182</v>
      </c>
      <c r="I4" s="0" t="s">
        <v>200</v>
      </c>
      <c r="J4" s="0" t="s">
        <v>198</v>
      </c>
      <c r="K4" s="0" t="s">
        <v>206</v>
      </c>
      <c r="L4" s="0" t="s">
        <v>202</v>
      </c>
      <c r="M4" s="0" t="s">
        <v>217</v>
      </c>
      <c r="N4" s="0" t="s">
        <v>187</v>
      </c>
      <c r="O4" s="0" t="s">
        <v>209</v>
      </c>
      <c r="P4" s="0" t="s">
        <v>187</v>
      </c>
      <c r="Q4" s="0" t="s">
        <v>185</v>
      </c>
      <c r="R4" s="0" t="s">
        <v>203</v>
      </c>
      <c r="S4" s="0" t="s">
        <v>207</v>
      </c>
      <c r="T4" s="0" t="s">
        <v>197</v>
      </c>
      <c r="U4" s="0" t="s">
        <v>211</v>
      </c>
      <c r="V4" s="0" t="s">
        <v>199</v>
      </c>
      <c r="W4" s="0" t="s">
        <v>188</v>
      </c>
      <c r="X4" s="0" t="s">
        <v>193</v>
      </c>
      <c r="Y4" s="0" t="s">
        <v>181</v>
      </c>
      <c r="Z4" s="0" t="s">
        <v>182</v>
      </c>
      <c r="AA4" s="0" t="s">
        <v>194</v>
      </c>
      <c r="AB4" s="0" t="s">
        <v>197</v>
      </c>
      <c r="AC4" s="0" t="s">
        <v>189</v>
      </c>
      <c r="AD4" s="0" t="s">
        <v>188</v>
      </c>
      <c r="AE4" s="0" t="s">
        <v>221</v>
      </c>
      <c r="AF4" s="0" t="s">
        <v>210</v>
      </c>
      <c r="AG4" s="0" t="s">
        <v>192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224</v>
      </c>
      <c r="E5" s="0" t="s">
        <v>224</v>
      </c>
      <c r="F5" s="0" t="s">
        <v>224</v>
      </c>
      <c r="G5" s="0" t="s">
        <v>224</v>
      </c>
      <c r="H5" s="0" t="s">
        <v>224</v>
      </c>
      <c r="I5" s="0" t="s">
        <v>237</v>
      </c>
      <c r="J5" s="0" t="s">
        <v>192</v>
      </c>
      <c r="K5" s="0" t="s">
        <v>235</v>
      </c>
      <c r="L5" s="0" t="s">
        <v>239</v>
      </c>
      <c r="M5" s="0" t="s">
        <v>247</v>
      </c>
      <c r="N5" s="0" t="s">
        <v>139</v>
      </c>
      <c r="O5" s="0" t="s">
        <v>216</v>
      </c>
      <c r="P5" s="0" t="s">
        <v>232</v>
      </c>
      <c r="Q5" s="0" t="s">
        <v>225</v>
      </c>
      <c r="R5" s="0" t="s">
        <v>192</v>
      </c>
      <c r="S5" s="0" t="s">
        <v>210</v>
      </c>
      <c r="T5" s="0" t="s">
        <v>236</v>
      </c>
      <c r="U5" s="0" t="s">
        <v>242</v>
      </c>
      <c r="V5" s="0" t="s">
        <v>235</v>
      </c>
      <c r="W5" s="0" t="s">
        <v>226</v>
      </c>
      <c r="X5" s="0" t="s">
        <v>231</v>
      </c>
      <c r="Y5" s="0" t="s">
        <v>223</v>
      </c>
      <c r="Z5" s="0" t="s">
        <v>238</v>
      </c>
      <c r="AA5" s="0" t="s">
        <v>231</v>
      </c>
      <c r="AB5" s="0" t="s">
        <v>241</v>
      </c>
      <c r="AC5" s="0" t="s">
        <v>227</v>
      </c>
      <c r="AD5" s="0" t="s">
        <v>244</v>
      </c>
      <c r="AE5" s="0" t="s">
        <v>230</v>
      </c>
      <c r="AF5" s="0" t="s">
        <v>229</v>
      </c>
      <c r="AG5" s="0" t="s">
        <v>230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253</v>
      </c>
      <c r="E6" s="0" t="s">
        <v>253</v>
      </c>
      <c r="F6" s="0" t="s">
        <v>252</v>
      </c>
      <c r="G6" s="0" t="s">
        <v>252</v>
      </c>
      <c r="H6" s="0" t="s">
        <v>252</v>
      </c>
      <c r="I6" s="0" t="s">
        <v>271</v>
      </c>
      <c r="J6" s="0" t="s">
        <v>273</v>
      </c>
      <c r="K6" s="0" t="s">
        <v>276</v>
      </c>
      <c r="L6" s="0" t="s">
        <v>272</v>
      </c>
      <c r="M6" s="0" t="s">
        <v>287</v>
      </c>
      <c r="N6" s="0" t="s">
        <v>203</v>
      </c>
      <c r="O6" s="0" t="s">
        <v>278</v>
      </c>
      <c r="P6" s="0" t="s">
        <v>269</v>
      </c>
      <c r="Q6" s="0" t="s">
        <v>255</v>
      </c>
      <c r="R6" s="0" t="s">
        <v>273</v>
      </c>
      <c r="S6" s="0" t="s">
        <v>277</v>
      </c>
      <c r="T6" s="0" t="s">
        <v>270</v>
      </c>
      <c r="U6" s="0" t="s">
        <v>281</v>
      </c>
      <c r="V6" s="0" t="s">
        <v>268</v>
      </c>
      <c r="W6" s="0" t="s">
        <v>257</v>
      </c>
      <c r="X6" s="0" t="s">
        <v>262</v>
      </c>
      <c r="Y6" s="0" t="s">
        <v>251</v>
      </c>
      <c r="Z6" s="0" t="s">
        <v>270</v>
      </c>
      <c r="AA6" s="0" t="s">
        <v>263</v>
      </c>
      <c r="AB6" s="0" t="s">
        <v>280</v>
      </c>
      <c r="AC6" s="0" t="s">
        <v>258</v>
      </c>
      <c r="AD6" s="0" t="s">
        <v>283</v>
      </c>
      <c r="AE6" s="0" t="s">
        <v>261</v>
      </c>
      <c r="AF6" s="0" t="s">
        <v>279</v>
      </c>
      <c r="AG6" s="0" t="s">
        <v>261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224</v>
      </c>
      <c r="E7" s="0" t="s">
        <v>224</v>
      </c>
      <c r="F7" s="0" t="s">
        <v>224</v>
      </c>
      <c r="G7" s="0" t="s">
        <v>224</v>
      </c>
      <c r="H7" s="0" t="s">
        <v>224</v>
      </c>
      <c r="I7" s="0" t="s">
        <v>237</v>
      </c>
      <c r="J7" s="0" t="s">
        <v>192</v>
      </c>
      <c r="K7" s="0" t="s">
        <v>235</v>
      </c>
      <c r="L7" s="0" t="s">
        <v>187</v>
      </c>
      <c r="M7" s="0" t="s">
        <v>247</v>
      </c>
      <c r="N7" s="0" t="s">
        <v>232</v>
      </c>
      <c r="O7" s="0" t="s">
        <v>294</v>
      </c>
      <c r="P7" s="0" t="s">
        <v>232</v>
      </c>
      <c r="Q7" s="0" t="s">
        <v>225</v>
      </c>
      <c r="R7" s="0" t="s">
        <v>295</v>
      </c>
      <c r="S7" s="0" t="s">
        <v>298</v>
      </c>
      <c r="T7" s="0" t="s">
        <v>212</v>
      </c>
      <c r="U7" s="0" t="s">
        <v>184</v>
      </c>
      <c r="V7" s="0" t="s">
        <v>235</v>
      </c>
      <c r="W7" s="0" t="s">
        <v>242</v>
      </c>
      <c r="X7" s="0" t="s">
        <v>231</v>
      </c>
      <c r="Y7" s="0" t="s">
        <v>223</v>
      </c>
      <c r="Z7" s="0" t="s">
        <v>269</v>
      </c>
      <c r="AA7" s="0" t="s">
        <v>231</v>
      </c>
      <c r="AB7" s="0" t="s">
        <v>233</v>
      </c>
      <c r="AC7" s="0" t="s">
        <v>227</v>
      </c>
      <c r="AD7" s="0" t="s">
        <v>211</v>
      </c>
      <c r="AE7" s="0" t="s">
        <v>240</v>
      </c>
      <c r="AF7" s="0" t="s">
        <v>299</v>
      </c>
      <c r="AG7" s="0" t="s">
        <v>293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306</v>
      </c>
      <c r="D8" s="0" t="s">
        <v>305</v>
      </c>
      <c r="E8" s="0" t="s">
        <v>306</v>
      </c>
      <c r="F8" s="0" t="s">
        <v>305</v>
      </c>
      <c r="G8" s="0" t="s">
        <v>306</v>
      </c>
      <c r="H8" s="0" t="s">
        <v>306</v>
      </c>
      <c r="I8" s="0" t="s">
        <v>325</v>
      </c>
      <c r="J8" s="0" t="s">
        <v>334</v>
      </c>
      <c r="K8" s="0" t="s">
        <v>332</v>
      </c>
      <c r="L8" s="0" t="s">
        <v>328</v>
      </c>
      <c r="M8" s="0" t="s">
        <v>345</v>
      </c>
      <c r="N8" s="0" t="s">
        <v>309</v>
      </c>
      <c r="O8" s="0" t="s">
        <v>336</v>
      </c>
      <c r="P8" s="0" t="s">
        <v>322</v>
      </c>
      <c r="Q8" s="0" t="s">
        <v>308</v>
      </c>
      <c r="R8" s="0" t="s">
        <v>329</v>
      </c>
      <c r="S8" s="0" t="s">
        <v>333</v>
      </c>
      <c r="T8" s="0" t="s">
        <v>323</v>
      </c>
      <c r="U8" s="0" t="s">
        <v>339</v>
      </c>
      <c r="V8" s="0" t="s">
        <v>321</v>
      </c>
      <c r="W8" s="0" t="s">
        <v>310</v>
      </c>
      <c r="X8" s="0" t="s">
        <v>315</v>
      </c>
      <c r="Y8" s="0" t="s">
        <v>304</v>
      </c>
      <c r="Z8" s="0" t="s">
        <v>326</v>
      </c>
      <c r="AA8" s="0" t="s">
        <v>316</v>
      </c>
      <c r="AB8" s="0" t="s">
        <v>338</v>
      </c>
      <c r="AC8" s="0" t="s">
        <v>311</v>
      </c>
      <c r="AD8" s="0" t="s">
        <v>341</v>
      </c>
      <c r="AE8" s="0" t="s">
        <v>350</v>
      </c>
      <c r="AF8" s="0" t="s">
        <v>337</v>
      </c>
      <c r="AG8" s="0" t="s">
        <v>314</v>
      </c>
    </row>
    <row r="9" customFormat="false" ht="12.8" hidden="false" customHeight="false" outlineLevel="0" collapsed="false">
      <c r="A9" s="0" t="s">
        <v>351</v>
      </c>
      <c r="B9" s="0" t="s">
        <v>383</v>
      </c>
      <c r="C9" s="0" t="s">
        <v>388</v>
      </c>
      <c r="D9" s="0" t="s">
        <v>376</v>
      </c>
      <c r="E9" s="0" t="s">
        <v>371</v>
      </c>
      <c r="F9" s="0" t="s">
        <v>375</v>
      </c>
      <c r="G9" s="0" t="s">
        <v>403</v>
      </c>
      <c r="H9" s="0" t="s">
        <v>357</v>
      </c>
      <c r="I9" s="0" t="s">
        <v>384</v>
      </c>
      <c r="J9" s="0" t="s">
        <v>396</v>
      </c>
      <c r="K9" s="0" t="s">
        <v>394</v>
      </c>
      <c r="L9" s="0" t="s">
        <v>389</v>
      </c>
      <c r="M9" s="0" t="s">
        <v>414</v>
      </c>
      <c r="N9" s="0" t="s">
        <v>363</v>
      </c>
      <c r="O9" s="0" t="s">
        <v>398</v>
      </c>
      <c r="P9" s="0" t="s">
        <v>380</v>
      </c>
      <c r="Q9" s="0" t="s">
        <v>361</v>
      </c>
      <c r="R9" s="0" t="s">
        <v>391</v>
      </c>
      <c r="S9" s="0" t="s">
        <v>395</v>
      </c>
      <c r="T9" s="0" t="s">
        <v>381</v>
      </c>
      <c r="U9" s="0" t="s">
        <v>401</v>
      </c>
      <c r="V9" s="0" t="s">
        <v>379</v>
      </c>
      <c r="W9" s="0" t="s">
        <v>364</v>
      </c>
      <c r="X9" s="0" t="s">
        <v>369</v>
      </c>
      <c r="Y9" s="0" t="s">
        <v>352</v>
      </c>
      <c r="Z9" s="0" t="s">
        <v>385</v>
      </c>
      <c r="AA9" s="0" t="s">
        <v>372</v>
      </c>
      <c r="AB9" s="0" t="s">
        <v>400</v>
      </c>
      <c r="AC9" s="0" t="s">
        <v>365</v>
      </c>
      <c r="AD9" s="0" t="s">
        <v>408</v>
      </c>
      <c r="AE9" s="0" t="s">
        <v>419</v>
      </c>
      <c r="AF9" s="0" t="s">
        <v>399</v>
      </c>
      <c r="AG9" s="0" t="s">
        <v>368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139</v>
      </c>
      <c r="E10" s="0" t="s">
        <v>139</v>
      </c>
      <c r="F10" s="0" t="s">
        <v>139</v>
      </c>
      <c r="G10" s="0" t="s">
        <v>139</v>
      </c>
      <c r="H10" s="0" t="s">
        <v>139</v>
      </c>
      <c r="I10" s="0" t="s">
        <v>157</v>
      </c>
      <c r="J10" s="0" t="s">
        <v>166</v>
      </c>
      <c r="K10" s="0" t="s">
        <v>164</v>
      </c>
      <c r="L10" s="0" t="s">
        <v>428</v>
      </c>
      <c r="M10" s="0" t="s">
        <v>174</v>
      </c>
      <c r="N10" s="0" t="s">
        <v>421</v>
      </c>
      <c r="O10" s="0" t="s">
        <v>433</v>
      </c>
      <c r="P10" s="0" t="s">
        <v>155</v>
      </c>
      <c r="Q10" s="0" t="s">
        <v>141</v>
      </c>
      <c r="R10" s="0" t="s">
        <v>429</v>
      </c>
      <c r="S10" s="0" t="s">
        <v>432</v>
      </c>
      <c r="T10" s="0" t="s">
        <v>425</v>
      </c>
      <c r="U10" s="0" t="s">
        <v>436</v>
      </c>
      <c r="V10" s="0" t="s">
        <v>154</v>
      </c>
      <c r="W10" s="0" t="s">
        <v>422</v>
      </c>
      <c r="X10" s="0" t="s">
        <v>148</v>
      </c>
      <c r="Y10" s="0" t="s">
        <v>138</v>
      </c>
      <c r="Z10" s="0" t="s">
        <v>426</v>
      </c>
      <c r="AA10" s="0" t="s">
        <v>149</v>
      </c>
      <c r="AB10" s="0" t="s">
        <v>435</v>
      </c>
      <c r="AC10" s="0" t="s">
        <v>144</v>
      </c>
      <c r="AD10" s="0" t="s">
        <v>437</v>
      </c>
      <c r="AE10" s="0" t="s">
        <v>143</v>
      </c>
      <c r="AF10" s="0" t="s">
        <v>434</v>
      </c>
      <c r="AG10" s="0" t="s">
        <v>423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139</v>
      </c>
      <c r="E11" s="0" t="s">
        <v>139</v>
      </c>
      <c r="F11" s="0" t="s">
        <v>139</v>
      </c>
      <c r="G11" s="0" t="s">
        <v>139</v>
      </c>
      <c r="H11" s="0" t="s">
        <v>139</v>
      </c>
      <c r="I11" s="0" t="s">
        <v>157</v>
      </c>
      <c r="J11" s="0" t="s">
        <v>166</v>
      </c>
      <c r="K11" s="0" t="s">
        <v>164</v>
      </c>
      <c r="L11" s="0" t="s">
        <v>448</v>
      </c>
      <c r="M11" s="0" t="s">
        <v>174</v>
      </c>
      <c r="N11" s="0" t="s">
        <v>155</v>
      </c>
      <c r="O11" s="0" t="s">
        <v>453</v>
      </c>
      <c r="P11" s="0" t="s">
        <v>155</v>
      </c>
      <c r="Q11" s="0" t="s">
        <v>141</v>
      </c>
      <c r="R11" s="0" t="s">
        <v>449</v>
      </c>
      <c r="S11" s="0" t="s">
        <v>452</v>
      </c>
      <c r="T11" s="0" t="s">
        <v>446</v>
      </c>
      <c r="U11" s="0" t="s">
        <v>454</v>
      </c>
      <c r="V11" s="0" t="s">
        <v>154</v>
      </c>
      <c r="W11" s="0" t="s">
        <v>443</v>
      </c>
      <c r="X11" s="0" t="s">
        <v>148</v>
      </c>
      <c r="Y11" s="0" t="s">
        <v>138</v>
      </c>
      <c r="Z11" s="0" t="s">
        <v>447</v>
      </c>
      <c r="AA11" s="0" t="s">
        <v>149</v>
      </c>
      <c r="AB11" s="0" t="s">
        <v>152</v>
      </c>
      <c r="AC11" s="0" t="s">
        <v>144</v>
      </c>
      <c r="AD11" s="0" t="s">
        <v>147</v>
      </c>
      <c r="AE11" s="0" t="s">
        <v>458</v>
      </c>
      <c r="AF11" s="0" t="s">
        <v>168</v>
      </c>
      <c r="AG11" s="0" t="s">
        <v>444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139</v>
      </c>
      <c r="E12" s="0" t="s">
        <v>139</v>
      </c>
      <c r="F12" s="0" t="s">
        <v>139</v>
      </c>
      <c r="G12" s="0" t="s">
        <v>139</v>
      </c>
      <c r="H12" s="0" t="s">
        <v>139</v>
      </c>
      <c r="I12" s="0" t="s">
        <v>479</v>
      </c>
      <c r="J12" s="0" t="s">
        <v>488</v>
      </c>
      <c r="K12" s="0" t="s">
        <v>486</v>
      </c>
      <c r="L12" s="0" t="s">
        <v>482</v>
      </c>
      <c r="M12" s="0" t="s">
        <v>499</v>
      </c>
      <c r="N12" s="0" t="s">
        <v>463</v>
      </c>
      <c r="O12" s="0" t="s">
        <v>490</v>
      </c>
      <c r="P12" s="0" t="s">
        <v>476</v>
      </c>
      <c r="Q12" s="0" t="s">
        <v>462</v>
      </c>
      <c r="R12" s="0" t="s">
        <v>483</v>
      </c>
      <c r="S12" s="0" t="s">
        <v>487</v>
      </c>
      <c r="T12" s="0" t="s">
        <v>477</v>
      </c>
      <c r="U12" s="0" t="s">
        <v>493</v>
      </c>
      <c r="V12" s="0" t="s">
        <v>475</v>
      </c>
      <c r="W12" s="0" t="s">
        <v>464</v>
      </c>
      <c r="X12" s="0" t="s">
        <v>469</v>
      </c>
      <c r="Y12" s="0" t="s">
        <v>460</v>
      </c>
      <c r="Z12" s="0" t="s">
        <v>480</v>
      </c>
      <c r="AA12" s="0" t="s">
        <v>470</v>
      </c>
      <c r="AB12" s="0" t="s">
        <v>492</v>
      </c>
      <c r="AC12" s="0" t="s">
        <v>465</v>
      </c>
      <c r="AD12" s="0" t="s">
        <v>495</v>
      </c>
      <c r="AE12" s="0" t="s">
        <v>504</v>
      </c>
      <c r="AF12" s="0" t="s">
        <v>491</v>
      </c>
      <c r="AG12" s="0" t="s">
        <v>468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139</v>
      </c>
      <c r="E13" s="0" t="s">
        <v>139</v>
      </c>
      <c r="F13" s="0" t="s">
        <v>139</v>
      </c>
      <c r="G13" s="0" t="s">
        <v>139</v>
      </c>
      <c r="H13" s="0" t="s">
        <v>139</v>
      </c>
      <c r="I13" s="0" t="s">
        <v>525</v>
      </c>
      <c r="J13" s="0" t="s">
        <v>534</v>
      </c>
      <c r="K13" s="0" t="s">
        <v>532</v>
      </c>
      <c r="L13" s="0" t="s">
        <v>528</v>
      </c>
      <c r="M13" s="0" t="s">
        <v>545</v>
      </c>
      <c r="N13" s="0" t="s">
        <v>509</v>
      </c>
      <c r="O13" s="0" t="s">
        <v>536</v>
      </c>
      <c r="P13" s="0" t="s">
        <v>522</v>
      </c>
      <c r="Q13" s="0" t="s">
        <v>508</v>
      </c>
      <c r="R13" s="0" t="s">
        <v>529</v>
      </c>
      <c r="S13" s="0" t="s">
        <v>533</v>
      </c>
      <c r="T13" s="0" t="s">
        <v>523</v>
      </c>
      <c r="U13" s="0" t="s">
        <v>539</v>
      </c>
      <c r="V13" s="0" t="s">
        <v>521</v>
      </c>
      <c r="W13" s="0" t="s">
        <v>510</v>
      </c>
      <c r="X13" s="0" t="s">
        <v>515</v>
      </c>
      <c r="Y13" s="0" t="s">
        <v>506</v>
      </c>
      <c r="Z13" s="0" t="s">
        <v>526</v>
      </c>
      <c r="AA13" s="0" t="s">
        <v>516</v>
      </c>
      <c r="AB13" s="0" t="s">
        <v>538</v>
      </c>
      <c r="AC13" s="0" t="s">
        <v>511</v>
      </c>
      <c r="AD13" s="0" t="s">
        <v>541</v>
      </c>
      <c r="AE13" s="0" t="s">
        <v>550</v>
      </c>
      <c r="AF13" s="0" t="s">
        <v>537</v>
      </c>
      <c r="AG13" s="0" t="s">
        <v>514</v>
      </c>
    </row>
    <row r="14" customFormat="false" ht="12.8" hidden="false" customHeight="false" outlineLevel="0" collapsed="false">
      <c r="A14" s="0" t="s">
        <v>551</v>
      </c>
      <c r="B14" s="0" t="s">
        <v>583</v>
      </c>
      <c r="C14" s="0" t="s">
        <v>588</v>
      </c>
      <c r="D14" s="0" t="s">
        <v>576</v>
      </c>
      <c r="E14" s="0" t="s">
        <v>571</v>
      </c>
      <c r="F14" s="0" t="s">
        <v>575</v>
      </c>
      <c r="G14" s="0" t="s">
        <v>603</v>
      </c>
      <c r="H14" s="0" t="s">
        <v>557</v>
      </c>
      <c r="I14" s="0" t="s">
        <v>584</v>
      </c>
      <c r="J14" s="0" t="s">
        <v>596</v>
      </c>
      <c r="K14" s="0" t="s">
        <v>594</v>
      </c>
      <c r="L14" s="0" t="s">
        <v>589</v>
      </c>
      <c r="M14" s="0" t="s">
        <v>614</v>
      </c>
      <c r="N14" s="0" t="s">
        <v>563</v>
      </c>
      <c r="O14" s="0" t="s">
        <v>598</v>
      </c>
      <c r="P14" s="0" t="s">
        <v>580</v>
      </c>
      <c r="Q14" s="0" t="s">
        <v>561</v>
      </c>
      <c r="R14" s="0" t="s">
        <v>591</v>
      </c>
      <c r="S14" s="0" t="s">
        <v>595</v>
      </c>
      <c r="T14" s="0" t="s">
        <v>581</v>
      </c>
      <c r="U14" s="0" t="s">
        <v>601</v>
      </c>
      <c r="V14" s="0" t="s">
        <v>579</v>
      </c>
      <c r="W14" s="0" t="s">
        <v>564</v>
      </c>
      <c r="X14" s="0" t="s">
        <v>569</v>
      </c>
      <c r="Y14" s="0" t="s">
        <v>552</v>
      </c>
      <c r="Z14" s="0" t="s">
        <v>585</v>
      </c>
      <c r="AA14" s="0" t="s">
        <v>572</v>
      </c>
      <c r="AB14" s="0" t="s">
        <v>600</v>
      </c>
      <c r="AC14" s="0" t="s">
        <v>565</v>
      </c>
      <c r="AD14" s="0" t="s">
        <v>608</v>
      </c>
      <c r="AE14" s="0" t="s">
        <v>619</v>
      </c>
      <c r="AF14" s="0" t="s">
        <v>599</v>
      </c>
      <c r="AG14" s="0" t="s">
        <v>568</v>
      </c>
    </row>
    <row r="15" customFormat="false" ht="12.8" hidden="false" customHeight="false" outlineLevel="0" collapsed="false">
      <c r="A15" s="0" t="s">
        <v>620</v>
      </c>
      <c r="B15" s="0" t="s">
        <v>639</v>
      </c>
      <c r="C15" s="0" t="s">
        <v>625</v>
      </c>
      <c r="D15" s="0" t="s">
        <v>632</v>
      </c>
      <c r="E15" s="0" t="s">
        <v>632</v>
      </c>
      <c r="F15" s="0" t="s">
        <v>143</v>
      </c>
      <c r="G15" s="0" t="s">
        <v>640</v>
      </c>
      <c r="H15" s="0" t="s">
        <v>153</v>
      </c>
      <c r="I15" s="0" t="s">
        <v>640</v>
      </c>
      <c r="J15" s="0" t="s">
        <v>648</v>
      </c>
      <c r="K15" s="0" t="s">
        <v>646</v>
      </c>
      <c r="L15" s="0" t="s">
        <v>643</v>
      </c>
      <c r="M15" s="0" t="s">
        <v>661</v>
      </c>
      <c r="N15" s="0" t="s">
        <v>143</v>
      </c>
      <c r="O15" s="0" t="s">
        <v>640</v>
      </c>
      <c r="P15" s="0" t="s">
        <v>627</v>
      </c>
      <c r="Q15" s="0" t="s">
        <v>444</v>
      </c>
      <c r="R15" s="0" t="s">
        <v>644</v>
      </c>
      <c r="S15" s="0" t="s">
        <v>647</v>
      </c>
      <c r="T15" s="0" t="s">
        <v>637</v>
      </c>
      <c r="U15" s="0" t="s">
        <v>652</v>
      </c>
      <c r="V15" s="0" t="s">
        <v>636</v>
      </c>
      <c r="W15" s="0" t="s">
        <v>627</v>
      </c>
      <c r="X15" s="0" t="s">
        <v>631</v>
      </c>
      <c r="Y15" s="0" t="s">
        <v>621</v>
      </c>
      <c r="Z15" s="0" t="s">
        <v>641</v>
      </c>
      <c r="AA15" s="0" t="s">
        <v>629</v>
      </c>
      <c r="AB15" s="0" t="s">
        <v>651</v>
      </c>
      <c r="AC15" s="0" t="s">
        <v>628</v>
      </c>
      <c r="AD15" s="0" t="s">
        <v>656</v>
      </c>
      <c r="AE15" s="0" t="s">
        <v>664</v>
      </c>
      <c r="AF15" s="0" t="s">
        <v>650</v>
      </c>
      <c r="AG15" s="0" t="s">
        <v>630</v>
      </c>
    </row>
    <row r="16" customFormat="false" ht="12.8" hidden="false" customHeight="false" outlineLevel="0" collapsed="false">
      <c r="A16" s="0" t="s">
        <v>665</v>
      </c>
      <c r="B16" s="0" t="s">
        <v>295</v>
      </c>
      <c r="C16" s="0" t="s">
        <v>670</v>
      </c>
      <c r="D16" s="0" t="s">
        <v>671</v>
      </c>
      <c r="E16" s="0" t="s">
        <v>671</v>
      </c>
      <c r="F16" s="0" t="s">
        <v>228</v>
      </c>
      <c r="G16" s="0" t="s">
        <v>238</v>
      </c>
      <c r="H16" s="0" t="s">
        <v>667</v>
      </c>
      <c r="I16" s="0" t="s">
        <v>294</v>
      </c>
      <c r="J16" s="0" t="s">
        <v>185</v>
      </c>
      <c r="K16" s="0" t="s">
        <v>672</v>
      </c>
      <c r="L16" s="0" t="s">
        <v>681</v>
      </c>
      <c r="M16" s="0" t="s">
        <v>689</v>
      </c>
      <c r="N16" s="0" t="s">
        <v>238</v>
      </c>
      <c r="O16" s="0" t="s">
        <v>299</v>
      </c>
      <c r="P16" s="0" t="s">
        <v>248</v>
      </c>
      <c r="Q16" s="0" t="s">
        <v>240</v>
      </c>
      <c r="R16" s="0" t="s">
        <v>682</v>
      </c>
      <c r="S16" s="0" t="s">
        <v>249</v>
      </c>
      <c r="T16" s="0" t="s">
        <v>679</v>
      </c>
      <c r="U16" s="0" t="s">
        <v>223</v>
      </c>
      <c r="V16" s="0" t="s">
        <v>678</v>
      </c>
      <c r="W16" s="0" t="s">
        <v>248</v>
      </c>
      <c r="X16" s="0" t="s">
        <v>246</v>
      </c>
      <c r="Y16" s="0" t="s">
        <v>231</v>
      </c>
      <c r="Z16" s="0" t="s">
        <v>238</v>
      </c>
      <c r="AA16" s="0" t="s">
        <v>673</v>
      </c>
      <c r="AB16" s="0" t="s">
        <v>684</v>
      </c>
      <c r="AC16" s="0" t="s">
        <v>672</v>
      </c>
      <c r="AD16" s="0" t="s">
        <v>293</v>
      </c>
      <c r="AE16" s="0" t="s">
        <v>215</v>
      </c>
      <c r="AF16" s="0" t="s">
        <v>232</v>
      </c>
      <c r="AG16" s="0" t="s">
        <v>238</v>
      </c>
    </row>
    <row r="17" customFormat="false" ht="12.8" hidden="false" customHeight="false" outlineLevel="0" collapsed="false">
      <c r="A17" s="0" t="s">
        <v>690</v>
      </c>
      <c r="B17" s="0" t="s">
        <v>246</v>
      </c>
      <c r="C17" s="0" t="s">
        <v>242</v>
      </c>
      <c r="D17" s="0" t="s">
        <v>229</v>
      </c>
      <c r="E17" s="0" t="s">
        <v>229</v>
      </c>
      <c r="F17" s="0" t="s">
        <v>244</v>
      </c>
      <c r="G17" s="0" t="s">
        <v>243</v>
      </c>
      <c r="H17" s="0" t="s">
        <v>216</v>
      </c>
      <c r="I17" s="0" t="s">
        <v>220</v>
      </c>
      <c r="J17" s="0" t="s">
        <v>692</v>
      </c>
      <c r="K17" s="0" t="s">
        <v>249</v>
      </c>
      <c r="L17" s="0" t="s">
        <v>228</v>
      </c>
      <c r="M17" s="0" t="s">
        <v>682</v>
      </c>
      <c r="N17" s="0" t="s">
        <v>139</v>
      </c>
      <c r="O17" s="0" t="s">
        <v>205</v>
      </c>
      <c r="P17" s="0" t="s">
        <v>220</v>
      </c>
      <c r="Q17" s="0" t="s">
        <v>691</v>
      </c>
      <c r="R17" s="0" t="s">
        <v>187</v>
      </c>
      <c r="S17" s="0" t="s">
        <v>244</v>
      </c>
      <c r="T17" s="0" t="s">
        <v>247</v>
      </c>
      <c r="U17" s="0" t="s">
        <v>205</v>
      </c>
      <c r="V17" s="0" t="s">
        <v>293</v>
      </c>
      <c r="W17" s="0" t="s">
        <v>220</v>
      </c>
      <c r="X17" s="0" t="s">
        <v>211</v>
      </c>
      <c r="Y17" s="0" t="s">
        <v>205</v>
      </c>
      <c r="Z17" s="0" t="s">
        <v>237</v>
      </c>
      <c r="AA17" s="0" t="s">
        <v>248</v>
      </c>
      <c r="AB17" s="0" t="s">
        <v>235</v>
      </c>
      <c r="AC17" s="0" t="s">
        <v>238</v>
      </c>
      <c r="AD17" s="0" t="s">
        <v>230</v>
      </c>
      <c r="AE17" s="0" t="s">
        <v>683</v>
      </c>
      <c r="AF17" s="0" t="s">
        <v>139</v>
      </c>
      <c r="AG17" s="0" t="s">
        <v>244</v>
      </c>
    </row>
    <row r="18" customFormat="false" ht="12.8" hidden="false" customHeight="false" outlineLevel="0" collapsed="false">
      <c r="A18" s="0" t="s">
        <v>694</v>
      </c>
      <c r="B18" s="0" t="s">
        <v>710</v>
      </c>
      <c r="C18" s="0" t="s">
        <v>697</v>
      </c>
      <c r="D18" s="0" t="s">
        <v>703</v>
      </c>
      <c r="E18" s="0" t="s">
        <v>703</v>
      </c>
      <c r="F18" s="0" t="s">
        <v>705</v>
      </c>
      <c r="G18" s="0" t="s">
        <v>679</v>
      </c>
      <c r="H18" s="0" t="s">
        <v>187</v>
      </c>
      <c r="I18" s="0" t="s">
        <v>698</v>
      </c>
      <c r="J18" s="0" t="s">
        <v>716</v>
      </c>
      <c r="K18" s="0" t="s">
        <v>202</v>
      </c>
      <c r="L18" s="0" t="s">
        <v>712</v>
      </c>
      <c r="M18" s="0" t="s">
        <v>197</v>
      </c>
      <c r="N18" s="0" t="s">
        <v>689</v>
      </c>
      <c r="O18" s="0" t="s">
        <v>185</v>
      </c>
      <c r="P18" s="0" t="s">
        <v>698</v>
      </c>
      <c r="Q18" s="0" t="s">
        <v>236</v>
      </c>
      <c r="R18" s="0" t="s">
        <v>713</v>
      </c>
      <c r="S18" s="0" t="s">
        <v>715</v>
      </c>
      <c r="T18" s="0" t="s">
        <v>709</v>
      </c>
      <c r="U18" s="0" t="s">
        <v>717</v>
      </c>
      <c r="V18" s="0" t="s">
        <v>708</v>
      </c>
      <c r="W18" s="0" t="s">
        <v>698</v>
      </c>
      <c r="X18" s="0" t="s">
        <v>702</v>
      </c>
      <c r="Y18" s="0" t="s">
        <v>185</v>
      </c>
      <c r="Z18" s="0" t="s">
        <v>703</v>
      </c>
      <c r="AA18" s="0" t="s">
        <v>700</v>
      </c>
      <c r="AB18" s="0" t="s">
        <v>251</v>
      </c>
      <c r="AC18" s="0" t="s">
        <v>699</v>
      </c>
      <c r="AD18" s="0" t="s">
        <v>210</v>
      </c>
      <c r="AE18" s="0" t="s">
        <v>705</v>
      </c>
      <c r="AF18" s="0" t="s">
        <v>680</v>
      </c>
      <c r="AG18" s="0" t="s">
        <v>684</v>
      </c>
    </row>
    <row r="19" customFormat="false" ht="12.8" hidden="false" customHeight="false" outlineLevel="0" collapsed="false">
      <c r="A19" s="0" t="s">
        <v>721</v>
      </c>
      <c r="B19" s="0" t="s">
        <v>246</v>
      </c>
      <c r="C19" s="0" t="s">
        <v>242</v>
      </c>
      <c r="D19" s="0" t="s">
        <v>229</v>
      </c>
      <c r="E19" s="0" t="s">
        <v>229</v>
      </c>
      <c r="F19" s="0" t="s">
        <v>244</v>
      </c>
      <c r="G19" s="0" t="s">
        <v>243</v>
      </c>
      <c r="H19" s="0" t="s">
        <v>216</v>
      </c>
      <c r="I19" s="0" t="s">
        <v>230</v>
      </c>
      <c r="J19" s="0" t="s">
        <v>692</v>
      </c>
      <c r="K19" s="0" t="s">
        <v>666</v>
      </c>
      <c r="L19" s="0" t="s">
        <v>228</v>
      </c>
      <c r="M19" s="0" t="s">
        <v>682</v>
      </c>
      <c r="N19" s="0" t="s">
        <v>243</v>
      </c>
      <c r="O19" s="0" t="s">
        <v>225</v>
      </c>
      <c r="P19" s="0" t="s">
        <v>220</v>
      </c>
      <c r="Q19" s="0" t="s">
        <v>691</v>
      </c>
      <c r="R19" s="0" t="s">
        <v>689</v>
      </c>
      <c r="S19" s="0" t="s">
        <v>674</v>
      </c>
      <c r="T19" s="0" t="s">
        <v>245</v>
      </c>
      <c r="U19" s="0" t="s">
        <v>723</v>
      </c>
      <c r="V19" s="0" t="s">
        <v>293</v>
      </c>
      <c r="W19" s="0" t="s">
        <v>220</v>
      </c>
      <c r="X19" s="0" t="s">
        <v>211</v>
      </c>
      <c r="Y19" s="0" t="s">
        <v>205</v>
      </c>
      <c r="Z19" s="0" t="s">
        <v>672</v>
      </c>
      <c r="AA19" s="0" t="s">
        <v>248</v>
      </c>
      <c r="AB19" s="0" t="s">
        <v>235</v>
      </c>
      <c r="AC19" s="0" t="s">
        <v>238</v>
      </c>
      <c r="AD19" s="0" t="s">
        <v>230</v>
      </c>
      <c r="AE19" s="0" t="s">
        <v>246</v>
      </c>
      <c r="AF19" s="0" t="s">
        <v>229</v>
      </c>
      <c r="AG19" s="0" t="s">
        <v>244</v>
      </c>
    </row>
    <row r="20" customFormat="false" ht="12.8" hidden="false" customHeight="false" outlineLevel="0" collapsed="false">
      <c r="A20" s="0" t="s">
        <v>727</v>
      </c>
      <c r="B20" s="0" t="s">
        <v>759</v>
      </c>
      <c r="C20" s="0" t="s">
        <v>764</v>
      </c>
      <c r="D20" s="0" t="s">
        <v>752</v>
      </c>
      <c r="E20" s="0" t="s">
        <v>747</v>
      </c>
      <c r="F20" s="0" t="s">
        <v>751</v>
      </c>
      <c r="G20" s="0" t="s">
        <v>779</v>
      </c>
      <c r="H20" s="0" t="s">
        <v>733</v>
      </c>
      <c r="I20" s="0" t="s">
        <v>760</v>
      </c>
      <c r="J20" s="0" t="s">
        <v>772</v>
      </c>
      <c r="K20" s="0" t="s">
        <v>770</v>
      </c>
      <c r="L20" s="0" t="s">
        <v>765</v>
      </c>
      <c r="M20" s="0" t="s">
        <v>789</v>
      </c>
      <c r="N20" s="0" t="s">
        <v>739</v>
      </c>
      <c r="O20" s="0" t="s">
        <v>774</v>
      </c>
      <c r="P20" s="0" t="s">
        <v>756</v>
      </c>
      <c r="Q20" s="0" t="s">
        <v>737</v>
      </c>
      <c r="R20" s="0" t="s">
        <v>767</v>
      </c>
      <c r="S20" s="0" t="s">
        <v>771</v>
      </c>
      <c r="T20" s="0" t="s">
        <v>757</v>
      </c>
      <c r="U20" s="0" t="s">
        <v>777</v>
      </c>
      <c r="V20" s="0" t="s">
        <v>755</v>
      </c>
      <c r="W20" s="0" t="s">
        <v>740</v>
      </c>
      <c r="X20" s="0" t="s">
        <v>745</v>
      </c>
      <c r="Y20" s="0" t="s">
        <v>728</v>
      </c>
      <c r="Z20" s="0" t="s">
        <v>761</v>
      </c>
      <c r="AA20" s="0" t="s">
        <v>748</v>
      </c>
      <c r="AB20" s="0" t="s">
        <v>776</v>
      </c>
      <c r="AC20" s="0" t="s">
        <v>741</v>
      </c>
      <c r="AD20" s="0" t="s">
        <v>784</v>
      </c>
      <c r="AE20" s="0" t="s">
        <v>794</v>
      </c>
      <c r="AF20" s="0" t="s">
        <v>775</v>
      </c>
      <c r="AG20" s="0" t="s">
        <v>744</v>
      </c>
    </row>
    <row r="21" customFormat="false" ht="12.8" hidden="false" customHeight="false" outlineLevel="0" collapsed="false">
      <c r="A21" s="0" t="s">
        <v>795</v>
      </c>
      <c r="B21" s="0" t="s">
        <v>583</v>
      </c>
      <c r="C21" s="0" t="s">
        <v>588</v>
      </c>
      <c r="D21" s="0" t="s">
        <v>576</v>
      </c>
      <c r="E21" s="0" t="s">
        <v>571</v>
      </c>
      <c r="F21" s="0" t="s">
        <v>575</v>
      </c>
      <c r="G21" s="0" t="s">
        <v>603</v>
      </c>
      <c r="H21" s="0" t="s">
        <v>557</v>
      </c>
      <c r="I21" s="0" t="s">
        <v>584</v>
      </c>
      <c r="J21" s="0" t="s">
        <v>596</v>
      </c>
      <c r="K21" s="0" t="s">
        <v>594</v>
      </c>
      <c r="L21" s="0" t="s">
        <v>589</v>
      </c>
      <c r="M21" s="0" t="s">
        <v>614</v>
      </c>
      <c r="N21" s="0" t="s">
        <v>563</v>
      </c>
      <c r="O21" s="0" t="s">
        <v>598</v>
      </c>
      <c r="P21" s="0" t="s">
        <v>580</v>
      </c>
      <c r="Q21" s="0" t="s">
        <v>561</v>
      </c>
      <c r="R21" s="0" t="s">
        <v>591</v>
      </c>
      <c r="S21" s="0" t="s">
        <v>595</v>
      </c>
      <c r="T21" s="0" t="s">
        <v>581</v>
      </c>
      <c r="U21" s="0" t="s">
        <v>601</v>
      </c>
      <c r="V21" s="0" t="s">
        <v>579</v>
      </c>
      <c r="W21" s="0" t="s">
        <v>564</v>
      </c>
      <c r="X21" s="0" t="s">
        <v>569</v>
      </c>
      <c r="Y21" s="0" t="s">
        <v>552</v>
      </c>
      <c r="Z21" s="0" t="s">
        <v>585</v>
      </c>
      <c r="AA21" s="0" t="s">
        <v>572</v>
      </c>
      <c r="AB21" s="0" t="s">
        <v>600</v>
      </c>
      <c r="AC21" s="0" t="s">
        <v>565</v>
      </c>
      <c r="AD21" s="0" t="s">
        <v>608</v>
      </c>
      <c r="AE21" s="0" t="s">
        <v>619</v>
      </c>
      <c r="AF21" s="0" t="s">
        <v>599</v>
      </c>
      <c r="AG21" s="0" t="s">
        <v>568</v>
      </c>
    </row>
    <row r="22" customFormat="false" ht="12.8" hidden="false" customHeight="false" outlineLevel="0" collapsed="false">
      <c r="A22" s="0" t="s">
        <v>796</v>
      </c>
      <c r="B22" s="0" t="s">
        <v>639</v>
      </c>
      <c r="C22" s="0" t="s">
        <v>625</v>
      </c>
      <c r="D22" s="0" t="s">
        <v>632</v>
      </c>
      <c r="E22" s="0" t="s">
        <v>632</v>
      </c>
      <c r="F22" s="0" t="s">
        <v>143</v>
      </c>
      <c r="G22" s="0" t="s">
        <v>640</v>
      </c>
      <c r="H22" s="0" t="s">
        <v>153</v>
      </c>
      <c r="I22" s="0" t="s">
        <v>801</v>
      </c>
      <c r="J22" s="0" t="s">
        <v>648</v>
      </c>
      <c r="K22" s="0" t="s">
        <v>805</v>
      </c>
      <c r="L22" s="0" t="s">
        <v>643</v>
      </c>
      <c r="M22" s="0" t="s">
        <v>661</v>
      </c>
      <c r="N22" s="0" t="s">
        <v>797</v>
      </c>
      <c r="O22" s="0" t="s">
        <v>622</v>
      </c>
      <c r="P22" s="0" t="s">
        <v>627</v>
      </c>
      <c r="Q22" s="0" t="s">
        <v>444</v>
      </c>
      <c r="R22" s="0" t="s">
        <v>803</v>
      </c>
      <c r="S22" s="0" t="s">
        <v>806</v>
      </c>
      <c r="T22" s="0" t="s">
        <v>800</v>
      </c>
      <c r="U22" s="0" t="n">
        <v>625</v>
      </c>
      <c r="V22" s="0" t="s">
        <v>636</v>
      </c>
      <c r="W22" s="0" t="s">
        <v>627</v>
      </c>
      <c r="X22" s="0" t="s">
        <v>631</v>
      </c>
      <c r="Y22" s="0" t="s">
        <v>621</v>
      </c>
      <c r="Z22" s="0" t="s">
        <v>802</v>
      </c>
      <c r="AA22" s="0" t="s">
        <v>629</v>
      </c>
      <c r="AB22" s="0" t="s">
        <v>651</v>
      </c>
      <c r="AC22" s="0" t="s">
        <v>628</v>
      </c>
      <c r="AD22" s="0" t="s">
        <v>656</v>
      </c>
      <c r="AE22" s="0" t="s">
        <v>809</v>
      </c>
      <c r="AF22" s="0" t="s">
        <v>807</v>
      </c>
      <c r="AG22" s="0" t="s">
        <v>630</v>
      </c>
    </row>
    <row r="23" customFormat="false" ht="12.8" hidden="false" customHeight="false" outlineLevel="0" collapsed="false">
      <c r="A23" s="0" t="s">
        <v>810</v>
      </c>
      <c r="B23" s="0" t="s">
        <v>639</v>
      </c>
      <c r="C23" s="0" t="s">
        <v>625</v>
      </c>
      <c r="D23" s="0" t="s">
        <v>632</v>
      </c>
      <c r="E23" s="0" t="s">
        <v>632</v>
      </c>
      <c r="F23" s="0" t="s">
        <v>143</v>
      </c>
      <c r="G23" s="0" t="s">
        <v>640</v>
      </c>
      <c r="H23" s="0" t="s">
        <v>153</v>
      </c>
      <c r="I23" s="0" t="s">
        <v>812</v>
      </c>
      <c r="J23" s="0" t="s">
        <v>648</v>
      </c>
      <c r="K23" s="0" t="s">
        <v>817</v>
      </c>
      <c r="L23" s="0" t="s">
        <v>643</v>
      </c>
      <c r="M23" s="0" t="s">
        <v>661</v>
      </c>
      <c r="N23" s="0" t="s">
        <v>640</v>
      </c>
      <c r="O23" s="0" t="s">
        <v>811</v>
      </c>
      <c r="P23" s="0" t="s">
        <v>627</v>
      </c>
      <c r="Q23" s="0" t="s">
        <v>444</v>
      </c>
      <c r="R23" s="0" t="s">
        <v>814</v>
      </c>
      <c r="S23" s="0" t="s">
        <v>818</v>
      </c>
      <c r="T23" s="0" t="s">
        <v>637</v>
      </c>
      <c r="U23" s="0" t="s">
        <v>820</v>
      </c>
      <c r="V23" s="0" t="s">
        <v>636</v>
      </c>
      <c r="W23" s="0" t="s">
        <v>627</v>
      </c>
      <c r="X23" s="0" t="s">
        <v>631</v>
      </c>
      <c r="Y23" s="0" t="s">
        <v>621</v>
      </c>
      <c r="Z23" s="0" t="s">
        <v>813</v>
      </c>
      <c r="AA23" s="0" t="s">
        <v>629</v>
      </c>
      <c r="AB23" s="0" t="s">
        <v>651</v>
      </c>
      <c r="AC23" s="0" t="s">
        <v>628</v>
      </c>
      <c r="AD23" s="0" t="s">
        <v>656</v>
      </c>
      <c r="AE23" s="0" t="s">
        <v>823</v>
      </c>
      <c r="AF23" s="0" t="s">
        <v>819</v>
      </c>
      <c r="AG23" s="0" t="s">
        <v>630</v>
      </c>
    </row>
    <row r="24" customFormat="false" ht="12.8" hidden="false" customHeight="false" outlineLevel="0" collapsed="false">
      <c r="A24" s="0" t="s">
        <v>824</v>
      </c>
      <c r="B24" s="0" t="s">
        <v>856</v>
      </c>
      <c r="C24" s="0" t="s">
        <v>861</v>
      </c>
      <c r="D24" s="0" t="s">
        <v>849</v>
      </c>
      <c r="E24" s="0" t="s">
        <v>844</v>
      </c>
      <c r="F24" s="0" t="s">
        <v>848</v>
      </c>
      <c r="G24" s="0" t="s">
        <v>876</v>
      </c>
      <c r="H24" s="0" t="s">
        <v>830</v>
      </c>
      <c r="I24" s="0" t="s">
        <v>857</v>
      </c>
      <c r="J24" s="0" t="s">
        <v>869</v>
      </c>
      <c r="K24" s="0" t="s">
        <v>867</v>
      </c>
      <c r="L24" s="0" t="s">
        <v>862</v>
      </c>
      <c r="M24" s="0" t="s">
        <v>886</v>
      </c>
      <c r="N24" s="0" t="s">
        <v>836</v>
      </c>
      <c r="O24" s="0" t="s">
        <v>871</v>
      </c>
      <c r="P24" s="0" t="s">
        <v>853</v>
      </c>
      <c r="Q24" s="0" t="s">
        <v>834</v>
      </c>
      <c r="R24" s="0" t="s">
        <v>864</v>
      </c>
      <c r="S24" s="0" t="s">
        <v>868</v>
      </c>
      <c r="T24" s="0" t="s">
        <v>854</v>
      </c>
      <c r="U24" s="0" t="s">
        <v>874</v>
      </c>
      <c r="V24" s="0" t="s">
        <v>852</v>
      </c>
      <c r="W24" s="0" t="s">
        <v>837</v>
      </c>
      <c r="X24" s="0" t="s">
        <v>842</v>
      </c>
      <c r="Y24" s="0" t="s">
        <v>825</v>
      </c>
      <c r="Z24" s="0" t="s">
        <v>858</v>
      </c>
      <c r="AA24" s="0" t="s">
        <v>845</v>
      </c>
      <c r="AB24" s="0" t="s">
        <v>873</v>
      </c>
      <c r="AC24" s="0" t="s">
        <v>838</v>
      </c>
      <c r="AD24" s="0" t="s">
        <v>881</v>
      </c>
      <c r="AE24" s="0" t="s">
        <v>889</v>
      </c>
      <c r="AF24" s="0" t="s">
        <v>872</v>
      </c>
      <c r="AG24" s="0" t="s">
        <v>841</v>
      </c>
    </row>
    <row r="25" customFormat="false" ht="12.8" hidden="false" customHeight="false" outlineLevel="0" collapsed="false">
      <c r="A25" s="0" t="s">
        <v>890</v>
      </c>
      <c r="B25" s="0" t="s">
        <v>922</v>
      </c>
      <c r="C25" s="0" t="s">
        <v>927</v>
      </c>
      <c r="D25" s="0" t="s">
        <v>915</v>
      </c>
      <c r="E25" s="0" t="s">
        <v>910</v>
      </c>
      <c r="F25" s="0" t="s">
        <v>914</v>
      </c>
      <c r="G25" s="0" t="s">
        <v>942</v>
      </c>
      <c r="H25" s="0" t="s">
        <v>896</v>
      </c>
      <c r="I25" s="0" t="s">
        <v>923</v>
      </c>
      <c r="J25" s="0" t="s">
        <v>935</v>
      </c>
      <c r="K25" s="0" t="s">
        <v>933</v>
      </c>
      <c r="L25" s="0" t="s">
        <v>928</v>
      </c>
      <c r="M25" s="0" t="s">
        <v>953</v>
      </c>
      <c r="N25" s="0" t="s">
        <v>902</v>
      </c>
      <c r="O25" s="0" t="s">
        <v>937</v>
      </c>
      <c r="P25" s="0" t="s">
        <v>919</v>
      </c>
      <c r="Q25" s="0" t="s">
        <v>900</v>
      </c>
      <c r="R25" s="0" t="s">
        <v>930</v>
      </c>
      <c r="S25" s="0" t="s">
        <v>934</v>
      </c>
      <c r="T25" s="0" t="s">
        <v>920</v>
      </c>
      <c r="U25" s="0" t="s">
        <v>940</v>
      </c>
      <c r="V25" s="0" t="s">
        <v>918</v>
      </c>
      <c r="W25" s="0" t="s">
        <v>903</v>
      </c>
      <c r="X25" s="0" t="s">
        <v>908</v>
      </c>
      <c r="Y25" s="0" t="s">
        <v>891</v>
      </c>
      <c r="Z25" s="0" t="s">
        <v>924</v>
      </c>
      <c r="AA25" s="0" t="s">
        <v>911</v>
      </c>
      <c r="AB25" s="0" t="s">
        <v>939</v>
      </c>
      <c r="AC25" s="0" t="s">
        <v>904</v>
      </c>
      <c r="AD25" s="0" t="s">
        <v>947</v>
      </c>
      <c r="AE25" s="0" t="s">
        <v>958</v>
      </c>
      <c r="AF25" s="0" t="s">
        <v>938</v>
      </c>
      <c r="AG25" s="0" t="s">
        <v>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30.89"/>
    <col collapsed="false" customWidth="true" hidden="false" outlineLevel="0" max="3" min="3" style="0" width="28.65"/>
    <col collapsed="false" customWidth="true" hidden="false" outlineLevel="0" max="5" min="4" style="0" width="27.97"/>
    <col collapsed="false" customWidth="true" hidden="false" outlineLevel="0" max="6" min="6" style="0" width="28.25"/>
    <col collapsed="false" customWidth="true" hidden="false" outlineLevel="0" max="7" min="7" style="0" width="26.31"/>
    <col collapsed="false" customWidth="true" hidden="false" outlineLevel="0" max="8" min="8" style="0" width="27.97"/>
    <col collapsed="false" customWidth="true" hidden="false" outlineLevel="0" max="10" min="9" style="0" width="30.89"/>
    <col collapsed="false" customWidth="true" hidden="false" outlineLevel="0" max="11" min="11" style="0" width="24.22"/>
    <col collapsed="false" customWidth="true" hidden="false" outlineLevel="0" max="12" min="12" style="0" width="27.97"/>
    <col collapsed="false" customWidth="true" hidden="false" outlineLevel="0" max="13" min="13" style="0" width="25.87"/>
  </cols>
  <sheetData>
    <row r="1" customFormat="false" ht="12.8" hidden="false" customHeight="false" outlineLevel="0" collapsed="false">
      <c r="B1" s="0" t="s">
        <v>1034</v>
      </c>
      <c r="C1" s="0" t="s">
        <v>1035</v>
      </c>
      <c r="D1" s="0" t="s">
        <v>1036</v>
      </c>
      <c r="E1" s="0" t="s">
        <v>1037</v>
      </c>
      <c r="F1" s="0" t="s">
        <v>1038</v>
      </c>
      <c r="G1" s="0" t="s">
        <v>1039</v>
      </c>
      <c r="H1" s="0" t="s">
        <v>1040</v>
      </c>
      <c r="I1" s="0" t="s">
        <v>1041</v>
      </c>
      <c r="J1" s="0" t="s">
        <v>1042</v>
      </c>
      <c r="K1" s="0" t="s">
        <v>1043</v>
      </c>
      <c r="L1" s="0" t="s">
        <v>1044</v>
      </c>
      <c r="M1" s="0" t="s">
        <v>1045</v>
      </c>
    </row>
    <row r="2" customFormat="false" ht="12.8" hidden="false" customHeight="false" outlineLevel="0" collapsed="false">
      <c r="A2" s="0" t="s">
        <v>68</v>
      </c>
      <c r="B2" s="0" t="s">
        <v>1046</v>
      </c>
      <c r="C2" s="0" t="s">
        <v>1047</v>
      </c>
      <c r="D2" s="0" t="s">
        <v>1048</v>
      </c>
      <c r="E2" s="0" t="s">
        <v>1049</v>
      </c>
      <c r="F2" s="0" t="s">
        <v>1050</v>
      </c>
      <c r="G2" s="0" t="s">
        <v>224</v>
      </c>
      <c r="H2" s="0" t="s">
        <v>1051</v>
      </c>
      <c r="I2" s="0" t="s">
        <v>1052</v>
      </c>
      <c r="J2" s="0" t="s">
        <v>1053</v>
      </c>
      <c r="K2" s="0" t="s">
        <v>1054</v>
      </c>
      <c r="L2" s="0" t="s">
        <v>1055</v>
      </c>
      <c r="M2" s="0" t="s">
        <v>1056</v>
      </c>
    </row>
    <row r="3" customFormat="false" ht="12.8" hidden="false" customHeight="false" outlineLevel="0" collapsed="false">
      <c r="A3" s="0" t="s">
        <v>137</v>
      </c>
      <c r="B3" s="0" t="s">
        <v>139</v>
      </c>
      <c r="C3" s="0" t="s">
        <v>139</v>
      </c>
      <c r="D3" s="0" t="s">
        <v>150</v>
      </c>
      <c r="E3" s="0" t="s">
        <v>139</v>
      </c>
      <c r="F3" s="0" t="s">
        <v>139</v>
      </c>
      <c r="G3" s="0" t="s">
        <v>139</v>
      </c>
      <c r="H3" s="0" t="s">
        <v>150</v>
      </c>
      <c r="I3" s="0" t="s">
        <v>150</v>
      </c>
      <c r="J3" s="0" t="s">
        <v>1057</v>
      </c>
      <c r="K3" s="0" t="s">
        <v>139</v>
      </c>
      <c r="L3" s="0" t="s">
        <v>139</v>
      </c>
      <c r="M3" s="0" t="s">
        <v>139</v>
      </c>
    </row>
    <row r="4" customFormat="false" ht="12.8" hidden="false" customHeight="false" outlineLevel="0" collapsed="false">
      <c r="A4" s="0" t="s">
        <v>180</v>
      </c>
      <c r="B4" s="0" t="s">
        <v>183</v>
      </c>
      <c r="C4" s="0" t="s">
        <v>183</v>
      </c>
      <c r="D4" s="0" t="s">
        <v>195</v>
      </c>
      <c r="E4" s="0" t="s">
        <v>1058</v>
      </c>
      <c r="F4" s="0" t="s">
        <v>1058</v>
      </c>
      <c r="G4" s="0" t="s">
        <v>1058</v>
      </c>
      <c r="H4" s="0" t="s">
        <v>195</v>
      </c>
      <c r="I4" s="0" t="s">
        <v>195</v>
      </c>
      <c r="J4" s="0" t="s">
        <v>1059</v>
      </c>
      <c r="K4" s="0" t="s">
        <v>182</v>
      </c>
      <c r="L4" s="0" t="s">
        <v>182</v>
      </c>
      <c r="M4" s="0" t="s">
        <v>182</v>
      </c>
    </row>
    <row r="5" customFormat="false" ht="12.8" hidden="false" customHeight="false" outlineLevel="0" collapsed="false">
      <c r="A5" s="0" t="s">
        <v>222</v>
      </c>
      <c r="B5" s="0" t="s">
        <v>224</v>
      </c>
      <c r="C5" s="0" t="s">
        <v>224</v>
      </c>
      <c r="D5" s="0" t="s">
        <v>139</v>
      </c>
      <c r="E5" s="0" t="s">
        <v>224</v>
      </c>
      <c r="F5" s="0" t="s">
        <v>224</v>
      </c>
      <c r="G5" s="0" t="s">
        <v>224</v>
      </c>
      <c r="H5" s="0" t="s">
        <v>139</v>
      </c>
      <c r="I5" s="0" t="s">
        <v>139</v>
      </c>
      <c r="J5" s="0" t="s">
        <v>237</v>
      </c>
      <c r="K5" s="0" t="s">
        <v>224</v>
      </c>
      <c r="L5" s="0" t="s">
        <v>224</v>
      </c>
      <c r="M5" s="0" t="s">
        <v>224</v>
      </c>
    </row>
    <row r="6" customFormat="false" ht="12.8" hidden="false" customHeight="false" outlineLevel="0" collapsed="false">
      <c r="A6" s="0" t="s">
        <v>250</v>
      </c>
      <c r="B6" s="0" t="s">
        <v>253</v>
      </c>
      <c r="C6" s="0" t="s">
        <v>253</v>
      </c>
      <c r="D6" s="0" t="s">
        <v>264</v>
      </c>
      <c r="E6" s="0" t="s">
        <v>298</v>
      </c>
      <c r="F6" s="0" t="s">
        <v>298</v>
      </c>
      <c r="G6" s="0" t="s">
        <v>298</v>
      </c>
      <c r="H6" s="0" t="s">
        <v>264</v>
      </c>
      <c r="I6" s="0" t="s">
        <v>264</v>
      </c>
      <c r="J6" s="0" t="s">
        <v>1060</v>
      </c>
      <c r="K6" s="0" t="s">
        <v>252</v>
      </c>
      <c r="L6" s="0" t="s">
        <v>252</v>
      </c>
      <c r="M6" s="0" t="s">
        <v>252</v>
      </c>
    </row>
    <row r="7" customFormat="false" ht="12.8" hidden="false" customHeight="false" outlineLevel="0" collapsed="false">
      <c r="A7" s="0" t="s">
        <v>292</v>
      </c>
      <c r="B7" s="0" t="s">
        <v>224</v>
      </c>
      <c r="C7" s="0" t="s">
        <v>224</v>
      </c>
      <c r="D7" s="0" t="s">
        <v>139</v>
      </c>
      <c r="E7" s="0" t="s">
        <v>224</v>
      </c>
      <c r="F7" s="0" t="s">
        <v>224</v>
      </c>
      <c r="G7" s="0" t="s">
        <v>224</v>
      </c>
      <c r="H7" s="0" t="s">
        <v>139</v>
      </c>
      <c r="I7" s="0" t="s">
        <v>139</v>
      </c>
      <c r="J7" s="0" t="s">
        <v>237</v>
      </c>
      <c r="K7" s="0" t="s">
        <v>224</v>
      </c>
      <c r="L7" s="0" t="s">
        <v>224</v>
      </c>
      <c r="M7" s="0" t="s">
        <v>224</v>
      </c>
    </row>
    <row r="8" customFormat="false" ht="12.8" hidden="false" customHeight="false" outlineLevel="0" collapsed="false">
      <c r="A8" s="0" t="s">
        <v>303</v>
      </c>
      <c r="B8" s="0" t="s">
        <v>305</v>
      </c>
      <c r="C8" s="0" t="s">
        <v>305</v>
      </c>
      <c r="D8" s="0" t="s">
        <v>1061</v>
      </c>
      <c r="E8" s="0" t="s">
        <v>305</v>
      </c>
      <c r="F8" s="0" t="s">
        <v>306</v>
      </c>
      <c r="G8" s="0" t="s">
        <v>306</v>
      </c>
      <c r="H8" s="0" t="s">
        <v>1062</v>
      </c>
      <c r="I8" s="0" t="s">
        <v>1063</v>
      </c>
      <c r="J8" s="0" t="s">
        <v>1064</v>
      </c>
      <c r="K8" s="0" t="s">
        <v>306</v>
      </c>
      <c r="L8" s="0" t="s">
        <v>306</v>
      </c>
      <c r="M8" s="0" t="s">
        <v>306</v>
      </c>
    </row>
    <row r="9" customFormat="false" ht="12.8" hidden="false" customHeight="false" outlineLevel="0" collapsed="false">
      <c r="A9" s="0" t="s">
        <v>351</v>
      </c>
      <c r="B9" s="0" t="s">
        <v>1065</v>
      </c>
      <c r="C9" s="0" t="s">
        <v>1066</v>
      </c>
      <c r="D9" s="0" t="s">
        <v>1067</v>
      </c>
      <c r="E9" s="0" t="s">
        <v>1068</v>
      </c>
      <c r="F9" s="0" t="s">
        <v>1069</v>
      </c>
      <c r="G9" s="0" t="s">
        <v>224</v>
      </c>
      <c r="H9" s="0" t="s">
        <v>1070</v>
      </c>
      <c r="I9" s="0" t="s">
        <v>1071</v>
      </c>
      <c r="J9" s="0" t="s">
        <v>1072</v>
      </c>
      <c r="K9" s="0" t="s">
        <v>1073</v>
      </c>
      <c r="L9" s="0" t="s">
        <v>1074</v>
      </c>
      <c r="M9" s="0" t="s">
        <v>1075</v>
      </c>
    </row>
    <row r="10" customFormat="false" ht="12.8" hidden="false" customHeight="false" outlineLevel="0" collapsed="false">
      <c r="A10" s="0" t="s">
        <v>420</v>
      </c>
      <c r="B10" s="0" t="s">
        <v>139</v>
      </c>
      <c r="C10" s="0" t="s">
        <v>139</v>
      </c>
      <c r="D10" s="0" t="s">
        <v>150</v>
      </c>
      <c r="E10" s="0" t="s">
        <v>139</v>
      </c>
      <c r="F10" s="0" t="s">
        <v>139</v>
      </c>
      <c r="G10" s="0" t="s">
        <v>139</v>
      </c>
      <c r="H10" s="0" t="s">
        <v>150</v>
      </c>
      <c r="I10" s="0" t="s">
        <v>150</v>
      </c>
      <c r="J10" s="0" t="s">
        <v>1057</v>
      </c>
      <c r="K10" s="0" t="s">
        <v>139</v>
      </c>
      <c r="L10" s="0" t="s">
        <v>139</v>
      </c>
      <c r="M10" s="0" t="s">
        <v>139</v>
      </c>
    </row>
    <row r="11" customFormat="false" ht="12.8" hidden="false" customHeight="false" outlineLevel="0" collapsed="false">
      <c r="A11" s="0" t="s">
        <v>442</v>
      </c>
      <c r="B11" s="0" t="s">
        <v>139</v>
      </c>
      <c r="C11" s="0" t="s">
        <v>139</v>
      </c>
      <c r="D11" s="0" t="s">
        <v>150</v>
      </c>
      <c r="E11" s="0" t="s">
        <v>139</v>
      </c>
      <c r="F11" s="0" t="s">
        <v>139</v>
      </c>
      <c r="G11" s="0" t="s">
        <v>139</v>
      </c>
      <c r="H11" s="0" t="s">
        <v>150</v>
      </c>
      <c r="I11" s="0" t="s">
        <v>150</v>
      </c>
      <c r="J11" s="0" t="s">
        <v>1057</v>
      </c>
      <c r="K11" s="0" t="s">
        <v>139</v>
      </c>
      <c r="L11" s="0" t="s">
        <v>139</v>
      </c>
      <c r="M11" s="0" t="s">
        <v>139</v>
      </c>
    </row>
    <row r="12" customFormat="false" ht="12.8" hidden="false" customHeight="false" outlineLevel="0" collapsed="false">
      <c r="A12" s="0" t="s">
        <v>459</v>
      </c>
      <c r="B12" s="0" t="s">
        <v>139</v>
      </c>
      <c r="C12" s="0" t="s">
        <v>139</v>
      </c>
      <c r="D12" s="0" t="s">
        <v>1076</v>
      </c>
      <c r="E12" s="0" t="s">
        <v>139</v>
      </c>
      <c r="F12" s="0" t="s">
        <v>139</v>
      </c>
      <c r="G12" s="0" t="s">
        <v>139</v>
      </c>
      <c r="H12" s="0" t="s">
        <v>1077</v>
      </c>
      <c r="I12" s="0" t="s">
        <v>1077</v>
      </c>
      <c r="J12" s="0" t="s">
        <v>1078</v>
      </c>
      <c r="K12" s="0" t="s">
        <v>139</v>
      </c>
      <c r="L12" s="0" t="s">
        <v>139</v>
      </c>
      <c r="M12" s="0" t="s">
        <v>139</v>
      </c>
    </row>
    <row r="13" customFormat="false" ht="12.8" hidden="false" customHeight="false" outlineLevel="0" collapsed="false">
      <c r="A13" s="0" t="s">
        <v>505</v>
      </c>
      <c r="B13" s="0" t="s">
        <v>139</v>
      </c>
      <c r="C13" s="0" t="s">
        <v>139</v>
      </c>
      <c r="D13" s="0" t="s">
        <v>1079</v>
      </c>
      <c r="E13" s="0" t="s">
        <v>139</v>
      </c>
      <c r="F13" s="0" t="s">
        <v>139</v>
      </c>
      <c r="G13" s="0" t="s">
        <v>139</v>
      </c>
      <c r="H13" s="0" t="s">
        <v>1080</v>
      </c>
      <c r="I13" s="0" t="s">
        <v>1081</v>
      </c>
      <c r="J13" s="0" t="s">
        <v>1082</v>
      </c>
      <c r="K13" s="0" t="s">
        <v>139</v>
      </c>
      <c r="L13" s="0" t="s">
        <v>139</v>
      </c>
      <c r="M13" s="0" t="s">
        <v>139</v>
      </c>
    </row>
    <row r="14" customFormat="false" ht="12.8" hidden="false" customHeight="false" outlineLevel="0" collapsed="false">
      <c r="A14" s="0" t="s">
        <v>551</v>
      </c>
      <c r="B14" s="0" t="s">
        <v>1083</v>
      </c>
      <c r="C14" s="0" t="s">
        <v>1084</v>
      </c>
      <c r="D14" s="0" t="s">
        <v>1085</v>
      </c>
      <c r="E14" s="0" t="s">
        <v>1086</v>
      </c>
      <c r="F14" s="0" t="s">
        <v>1087</v>
      </c>
      <c r="G14" s="0" t="s">
        <v>1088</v>
      </c>
      <c r="H14" s="0" t="s">
        <v>1089</v>
      </c>
      <c r="I14" s="0" t="s">
        <v>1090</v>
      </c>
      <c r="J14" s="0" t="s">
        <v>1091</v>
      </c>
      <c r="K14" s="0" t="s">
        <v>1092</v>
      </c>
      <c r="L14" s="0" t="s">
        <v>1093</v>
      </c>
      <c r="M14" s="0" t="s">
        <v>1094</v>
      </c>
    </row>
    <row r="15" customFormat="false" ht="12.8" hidden="false" customHeight="false" outlineLevel="0" collapsed="false">
      <c r="A15" s="0" t="s">
        <v>620</v>
      </c>
      <c r="B15" s="0" t="s">
        <v>1095</v>
      </c>
      <c r="C15" s="0" t="s">
        <v>1096</v>
      </c>
      <c r="D15" s="0" t="s">
        <v>1097</v>
      </c>
      <c r="E15" s="0" t="s">
        <v>621</v>
      </c>
      <c r="F15" s="0" t="s">
        <v>1098</v>
      </c>
      <c r="G15" s="0" t="s">
        <v>622</v>
      </c>
      <c r="H15" s="0" t="s">
        <v>1099</v>
      </c>
      <c r="I15" s="0" t="s">
        <v>624</v>
      </c>
      <c r="J15" s="0" t="s">
        <v>1100</v>
      </c>
      <c r="K15" s="0" t="s">
        <v>153</v>
      </c>
      <c r="L15" s="0" t="s">
        <v>1098</v>
      </c>
      <c r="M15" s="0" t="s">
        <v>1098</v>
      </c>
    </row>
    <row r="16" customFormat="false" ht="12.8" hidden="false" customHeight="false" outlineLevel="0" collapsed="false">
      <c r="A16" s="0" t="s">
        <v>665</v>
      </c>
      <c r="B16" s="0" t="s">
        <v>671</v>
      </c>
      <c r="C16" s="0" t="s">
        <v>668</v>
      </c>
      <c r="D16" s="0" t="s">
        <v>723</v>
      </c>
      <c r="E16" s="0" t="s">
        <v>231</v>
      </c>
      <c r="F16" s="0" t="s">
        <v>682</v>
      </c>
      <c r="G16" s="0" t="s">
        <v>666</v>
      </c>
      <c r="H16" s="0" t="s">
        <v>1058</v>
      </c>
      <c r="I16" s="0" t="s">
        <v>669</v>
      </c>
      <c r="J16" s="0" t="s">
        <v>1101</v>
      </c>
      <c r="K16" s="0" t="s">
        <v>667</v>
      </c>
      <c r="L16" s="0" t="s">
        <v>682</v>
      </c>
      <c r="M16" s="0" t="s">
        <v>685</v>
      </c>
    </row>
    <row r="17" customFormat="false" ht="12.8" hidden="false" customHeight="false" outlineLevel="0" collapsed="false">
      <c r="A17" s="0" t="s">
        <v>690</v>
      </c>
      <c r="B17" s="0" t="s">
        <v>293</v>
      </c>
      <c r="C17" s="0" t="s">
        <v>211</v>
      </c>
      <c r="D17" s="0" t="s">
        <v>216</v>
      </c>
      <c r="E17" s="0" t="s">
        <v>205</v>
      </c>
      <c r="F17" s="0" t="s">
        <v>139</v>
      </c>
      <c r="G17" s="0" t="s">
        <v>237</v>
      </c>
      <c r="H17" s="0" t="s">
        <v>693</v>
      </c>
      <c r="I17" s="0" t="s">
        <v>232</v>
      </c>
      <c r="J17" s="0" t="s">
        <v>220</v>
      </c>
      <c r="K17" s="0" t="s">
        <v>216</v>
      </c>
      <c r="L17" s="0" t="s">
        <v>139</v>
      </c>
      <c r="M17" s="0" t="s">
        <v>139</v>
      </c>
    </row>
    <row r="18" customFormat="false" ht="12.8" hidden="false" customHeight="false" outlineLevel="0" collapsed="false">
      <c r="A18" s="0" t="s">
        <v>694</v>
      </c>
      <c r="B18" s="0" t="s">
        <v>194</v>
      </c>
      <c r="C18" s="0" t="s">
        <v>1102</v>
      </c>
      <c r="D18" s="0" t="s">
        <v>1103</v>
      </c>
      <c r="E18" s="0" t="s">
        <v>185</v>
      </c>
      <c r="F18" s="0" t="s">
        <v>689</v>
      </c>
      <c r="G18" s="0" t="s">
        <v>676</v>
      </c>
      <c r="H18" s="0" t="s">
        <v>719</v>
      </c>
      <c r="I18" s="0" t="s">
        <v>695</v>
      </c>
      <c r="J18" s="0" t="s">
        <v>1104</v>
      </c>
      <c r="K18" s="0" t="s">
        <v>187</v>
      </c>
      <c r="L18" s="0" t="s">
        <v>689</v>
      </c>
      <c r="M18" s="0" t="s">
        <v>689</v>
      </c>
    </row>
    <row r="19" customFormat="false" ht="12.8" hidden="false" customHeight="false" outlineLevel="0" collapsed="false">
      <c r="A19" s="0" t="s">
        <v>721</v>
      </c>
      <c r="B19" s="0" t="s">
        <v>293</v>
      </c>
      <c r="C19" s="0" t="s">
        <v>211</v>
      </c>
      <c r="D19" s="0" t="s">
        <v>216</v>
      </c>
      <c r="E19" s="0" t="s">
        <v>205</v>
      </c>
      <c r="F19" s="0" t="s">
        <v>139</v>
      </c>
      <c r="G19" s="0" t="s">
        <v>237</v>
      </c>
      <c r="H19" s="0" t="s">
        <v>299</v>
      </c>
      <c r="I19" s="0" t="s">
        <v>211</v>
      </c>
      <c r="J19" s="0" t="s">
        <v>220</v>
      </c>
      <c r="K19" s="0" t="s">
        <v>216</v>
      </c>
      <c r="L19" s="0" t="s">
        <v>139</v>
      </c>
      <c r="M19" s="0" t="s">
        <v>683</v>
      </c>
    </row>
    <row r="20" customFormat="false" ht="12.8" hidden="false" customHeight="false" outlineLevel="0" collapsed="false">
      <c r="A20" s="0" t="s">
        <v>727</v>
      </c>
      <c r="B20" s="0" t="s">
        <v>1105</v>
      </c>
      <c r="C20" s="0" t="s">
        <v>1106</v>
      </c>
      <c r="D20" s="0" t="s">
        <v>1107</v>
      </c>
      <c r="E20" s="0" t="s">
        <v>1108</v>
      </c>
      <c r="F20" s="0" t="s">
        <v>1109</v>
      </c>
      <c r="G20" s="0" t="s">
        <v>1110</v>
      </c>
      <c r="H20" s="0" t="s">
        <v>1111</v>
      </c>
      <c r="I20" s="0" t="s">
        <v>1112</v>
      </c>
      <c r="J20" s="0" t="s">
        <v>1113</v>
      </c>
      <c r="K20" s="0" t="s">
        <v>1114</v>
      </c>
      <c r="L20" s="0" t="s">
        <v>1115</v>
      </c>
      <c r="M20" s="0" t="s">
        <v>1116</v>
      </c>
    </row>
    <row r="21" customFormat="false" ht="12.8" hidden="false" customHeight="false" outlineLevel="0" collapsed="false">
      <c r="A21" s="0" t="s">
        <v>795</v>
      </c>
      <c r="B21" s="0" t="s">
        <v>1083</v>
      </c>
      <c r="C21" s="0" t="s">
        <v>1084</v>
      </c>
      <c r="D21" s="0" t="s">
        <v>1085</v>
      </c>
      <c r="E21" s="0" t="s">
        <v>1086</v>
      </c>
      <c r="F21" s="0" t="s">
        <v>1087</v>
      </c>
      <c r="G21" s="0" t="s">
        <v>1088</v>
      </c>
      <c r="H21" s="0" t="s">
        <v>1089</v>
      </c>
      <c r="I21" s="0" t="s">
        <v>1090</v>
      </c>
      <c r="J21" s="0" t="s">
        <v>1091</v>
      </c>
      <c r="K21" s="0" t="s">
        <v>1092</v>
      </c>
      <c r="L21" s="0" t="s">
        <v>1093</v>
      </c>
      <c r="M21" s="0" t="s">
        <v>1094</v>
      </c>
    </row>
    <row r="22" customFormat="false" ht="12.8" hidden="false" customHeight="false" outlineLevel="0" collapsed="false">
      <c r="A22" s="0" t="s">
        <v>796</v>
      </c>
      <c r="B22" s="0" t="s">
        <v>1095</v>
      </c>
      <c r="C22" s="0" t="s">
        <v>1096</v>
      </c>
      <c r="D22" s="0" t="s">
        <v>1097</v>
      </c>
      <c r="E22" s="0" t="s">
        <v>621</v>
      </c>
      <c r="F22" s="0" t="s">
        <v>1098</v>
      </c>
      <c r="G22" s="0" t="s">
        <v>622</v>
      </c>
      <c r="H22" s="0" t="s">
        <v>1117</v>
      </c>
      <c r="I22" s="0" t="s">
        <v>1118</v>
      </c>
      <c r="J22" s="0" t="s">
        <v>1100</v>
      </c>
      <c r="K22" s="0" t="s">
        <v>153</v>
      </c>
      <c r="L22" s="0" t="s">
        <v>1098</v>
      </c>
      <c r="M22" s="0" t="s">
        <v>1119</v>
      </c>
    </row>
    <row r="23" customFormat="false" ht="12.8" hidden="false" customHeight="false" outlineLevel="0" collapsed="false">
      <c r="A23" s="0" t="s">
        <v>810</v>
      </c>
      <c r="B23" s="0" t="s">
        <v>1095</v>
      </c>
      <c r="C23" s="0" t="s">
        <v>1096</v>
      </c>
      <c r="D23" s="0" t="s">
        <v>1097</v>
      </c>
      <c r="E23" s="0" t="s">
        <v>621</v>
      </c>
      <c r="F23" s="0" t="s">
        <v>1098</v>
      </c>
      <c r="G23" s="0" t="s">
        <v>622</v>
      </c>
      <c r="H23" s="0" t="s">
        <v>1099</v>
      </c>
      <c r="I23" s="0" t="s">
        <v>624</v>
      </c>
      <c r="J23" s="0" t="s">
        <v>1100</v>
      </c>
      <c r="K23" s="0" t="s">
        <v>153</v>
      </c>
      <c r="L23" s="0" t="s">
        <v>1098</v>
      </c>
      <c r="M23" s="0" t="s">
        <v>653</v>
      </c>
    </row>
    <row r="24" customFormat="false" ht="12.8" hidden="false" customHeight="false" outlineLevel="0" collapsed="false">
      <c r="A24" s="0" t="s">
        <v>824</v>
      </c>
      <c r="B24" s="0" t="s">
        <v>1120</v>
      </c>
      <c r="C24" s="0" t="s">
        <v>1121</v>
      </c>
      <c r="D24" s="0" t="s">
        <v>1122</v>
      </c>
      <c r="E24" s="0" t="s">
        <v>1123</v>
      </c>
      <c r="F24" s="0" t="s">
        <v>1124</v>
      </c>
      <c r="G24" s="0" t="s">
        <v>1125</v>
      </c>
      <c r="H24" s="0" t="s">
        <v>1126</v>
      </c>
      <c r="I24" s="0" t="s">
        <v>1127</v>
      </c>
      <c r="J24" s="0" t="s">
        <v>1128</v>
      </c>
      <c r="K24" s="0" t="s">
        <v>1129</v>
      </c>
      <c r="L24" s="0" t="s">
        <v>1124</v>
      </c>
      <c r="M24" s="0" t="s">
        <v>1130</v>
      </c>
    </row>
    <row r="25" customFormat="false" ht="12.8" hidden="false" customHeight="false" outlineLevel="0" collapsed="false">
      <c r="A25" s="0" t="s">
        <v>890</v>
      </c>
      <c r="B25" s="0" t="s">
        <v>1131</v>
      </c>
      <c r="C25" s="0" t="s">
        <v>1132</v>
      </c>
      <c r="D25" s="0" t="s">
        <v>1133</v>
      </c>
      <c r="E25" s="0" t="s">
        <v>1134</v>
      </c>
      <c r="F25" s="0" t="s">
        <v>1135</v>
      </c>
      <c r="G25" s="0" t="s">
        <v>1136</v>
      </c>
      <c r="H25" s="0" t="s">
        <v>1137</v>
      </c>
      <c r="I25" s="0" t="s">
        <v>1138</v>
      </c>
      <c r="J25" s="0" t="s">
        <v>1139</v>
      </c>
      <c r="K25" s="0" t="s">
        <v>1140</v>
      </c>
      <c r="L25" s="0" t="s">
        <v>1141</v>
      </c>
      <c r="M25" s="0" t="s">
        <v>1142</v>
      </c>
    </row>
    <row r="27" customFormat="false" ht="12.8" hidden="false" customHeight="false" outlineLevel="0" collapsed="false">
      <c r="A27" s="0" t="s">
        <v>959</v>
      </c>
      <c r="B27" s="1" t="str">
        <f aca="false">LEFT(REPLACE(B$1,1,12,""),2)</f>
        <v>10</v>
      </c>
      <c r="C27" s="1" t="str">
        <f aca="false">LEFT(REPLACE(C$1,1,12,""),2)</f>
        <v>10</v>
      </c>
      <c r="D27" s="1" t="str">
        <f aca="false">LEFT(REPLACE(D$1,1,12,""),2)</f>
        <v>10</v>
      </c>
      <c r="E27" s="1" t="str">
        <f aca="false">LEFT(REPLACE(E$1,1,12,""),2)</f>
        <v>10</v>
      </c>
      <c r="F27" s="1" t="str">
        <f aca="false">LEFT(REPLACE(F$1,1,12,""),2)</f>
        <v>10</v>
      </c>
      <c r="G27" s="1" t="str">
        <f aca="false">LEFT(REPLACE(G$1,1,12,""),2)</f>
        <v>10</v>
      </c>
      <c r="H27" s="1" t="str">
        <f aca="false">LEFT(REPLACE(H$1,1,12,""),2)</f>
        <v>11</v>
      </c>
      <c r="I27" s="1" t="str">
        <f aca="false">LEFT(REPLACE(I$1,1,12,""),2)</f>
        <v>11</v>
      </c>
      <c r="J27" s="1" t="str">
        <f aca="false">LEFT(REPLACE(J$1,1,12,""),2)</f>
        <v>11</v>
      </c>
      <c r="K27" s="1" t="str">
        <f aca="false">LEFT(REPLACE(K$1,1,12,""),2)</f>
        <v>11</v>
      </c>
      <c r="L27" s="1" t="str">
        <f aca="false">LEFT(REPLACE(L$1,1,12,""),2)</f>
        <v>11</v>
      </c>
      <c r="M27" s="1" t="str">
        <f aca="false">LEFT(REPLACE(M$1,1,12,""),2)</f>
        <v>11</v>
      </c>
      <c r="N27" s="1" t="str">
        <f aca="false">LEFT(REPLACE(N$1,1,12,""),2)</f>
        <v/>
      </c>
      <c r="O27" s="1" t="str">
        <f aca="false">LEFT(REPLACE(O$1,1,12,""),2)</f>
        <v/>
      </c>
      <c r="P27" s="1" t="str">
        <f aca="false">LEFT(REPLACE(P$1,1,12,""),2)</f>
        <v/>
      </c>
      <c r="Q27" s="1" t="str">
        <f aca="false">LEFT(REPLACE(Q$1,1,12,""),2)</f>
        <v/>
      </c>
      <c r="R27" s="1" t="str">
        <f aca="false">LEFT(REPLACE(R$1,1,12,""),2)</f>
        <v/>
      </c>
      <c r="S27" s="1" t="str">
        <f aca="false">LEFT(REPLACE(S$1,1,12,""),2)</f>
        <v/>
      </c>
      <c r="T27" s="1" t="str">
        <f aca="false">LEFT(REPLACE(T$1,1,12,""),2)</f>
        <v/>
      </c>
      <c r="U27" s="1" t="str">
        <f aca="false">LEFT(REPLACE(U$1,1,12,""),2)</f>
        <v/>
      </c>
      <c r="V27" s="1" t="str">
        <f aca="false">LEFT(REPLACE(V$1,1,12,""),2)</f>
        <v/>
      </c>
      <c r="W27" s="1" t="str">
        <f aca="false">LEFT(REPLACE(W$1,1,12,""),2)</f>
        <v/>
      </c>
      <c r="X27" s="1" t="str">
        <f aca="false">LEFT(REPLACE(X$1,1,12,""),2)</f>
        <v/>
      </c>
      <c r="Y27" s="1" t="str">
        <f aca="false">LEFT(REPLACE(Y$1,1,12,""),2)</f>
        <v/>
      </c>
      <c r="Z27" s="1" t="str">
        <f aca="false">LEFT(REPLACE(Z$1,1,12,""),2)</f>
        <v/>
      </c>
      <c r="AA27" s="1" t="str">
        <f aca="false">LEFT(REPLACE(AA$1,1,12,""),2)</f>
        <v/>
      </c>
      <c r="AB27" s="1" t="str">
        <f aca="false">LEFT(REPLACE(AB$1,1,12,""),2)</f>
        <v/>
      </c>
      <c r="AC27" s="1" t="str">
        <f aca="false">LEFT(REPLACE(AC$1,1,12,""),2)</f>
        <v/>
      </c>
      <c r="AD27" s="1" t="str">
        <f aca="false">LEFT(REPLACE(AD$1,1,12,""),2)</f>
        <v/>
      </c>
    </row>
    <row r="28" customFormat="false" ht="12.8" hidden="false" customHeight="false" outlineLevel="0" collapsed="false">
      <c r="A28" s="0" t="s">
        <v>960</v>
      </c>
      <c r="B28" s="1" t="str">
        <f aca="false">LEFT(REPLACE(B$1,1,12,""),2)</f>
        <v>10</v>
      </c>
      <c r="C28" s="1" t="str">
        <f aca="false">LEFT(REPLACE(C$1,1,15,""),2)</f>
        <v>10</v>
      </c>
      <c r="D28" s="1" t="str">
        <f aca="false">LEFT(REPLACE(D$1,1,15,""),2)</f>
        <v>10</v>
      </c>
      <c r="E28" s="1" t="str">
        <f aca="false">LEFT(REPLACE(E$1,1,15,""),2)</f>
        <v>30</v>
      </c>
      <c r="F28" s="1" t="str">
        <f aca="false">LEFT(REPLACE(F$1,1,15,""),2)</f>
        <v>30</v>
      </c>
      <c r="G28" s="1" t="str">
        <f aca="false">LEFT(REPLACE(G$1,1,15,""),2)</f>
        <v>30</v>
      </c>
      <c r="H28" s="1" t="str">
        <f aca="false">LEFT(REPLACE(H$1,1,15,""),2)</f>
        <v>10</v>
      </c>
      <c r="I28" s="1" t="str">
        <f aca="false">LEFT(REPLACE(I$1,1,15,""),2)</f>
        <v>10</v>
      </c>
      <c r="J28" s="1" t="str">
        <f aca="false">LEFT(REPLACE(J$1,1,15,""),2)</f>
        <v>10</v>
      </c>
      <c r="K28" s="1" t="str">
        <f aca="false">LEFT(REPLACE(K$1,1,15,""),2)</f>
        <v>30</v>
      </c>
      <c r="L28" s="1" t="str">
        <f aca="false">LEFT(REPLACE(L$1,1,15,""),2)</f>
        <v>30</v>
      </c>
    </row>
    <row r="29" customFormat="false" ht="12.8" hidden="false" customHeight="false" outlineLevel="0" collapsed="false">
      <c r="A29" s="0" t="s">
        <v>961</v>
      </c>
      <c r="B29" s="1" t="str">
        <f aca="false">RIGHT(B$1,4)</f>
        <v>mexh</v>
      </c>
      <c r="C29" s="1" t="str">
        <f aca="false">RIGHT(C$1,4)</f>
        <v>morl</v>
      </c>
      <c r="D29" s="1" t="str">
        <f aca="false">RIGHT(D$1,4)</f>
        <v>shan</v>
      </c>
      <c r="E29" s="1" t="str">
        <f aca="false">RIGHT(E$1,4)</f>
        <v>mexh</v>
      </c>
      <c r="F29" s="1" t="str">
        <f aca="false">RIGHT(F$1,4)</f>
        <v>morl</v>
      </c>
      <c r="G29" s="1" t="str">
        <f aca="false">RIGHT(G$1,4)</f>
        <v>shan</v>
      </c>
      <c r="H29" s="1" t="str">
        <f aca="false">RIGHT(H$1,4)</f>
        <v>mexh</v>
      </c>
      <c r="I29" s="1" t="str">
        <f aca="false">RIGHT(I$1,4)</f>
        <v>morl</v>
      </c>
      <c r="J29" s="1" t="str">
        <f aca="false">RIGHT(J$1,4)</f>
        <v>shan</v>
      </c>
      <c r="K29" s="1" t="str">
        <f aca="false">RIGHT(K$1,4)</f>
        <v>mexh</v>
      </c>
      <c r="L29" s="1" t="str">
        <f aca="false">RIGHT(L$1,4)</f>
        <v>morl</v>
      </c>
      <c r="M29" s="1" t="str">
        <f aca="false">RIGHT(M$1,4)</f>
        <v>shan</v>
      </c>
    </row>
    <row r="30" customFormat="false" ht="12.8" hidden="false" customHeight="false" outlineLevel="0" collapsed="false">
      <c r="A30" s="0" t="s">
        <v>962</v>
      </c>
      <c r="B30" s="1" t="str">
        <f aca="false">RIGHT(B$20,10)</f>
        <v> 0.6666667</v>
      </c>
      <c r="C30" s="1" t="str">
        <f aca="false">RIGHT(C$20,10)</f>
        <v> 0.6666667</v>
      </c>
      <c r="D30" s="1" t="str">
        <f aca="false">RIGHT(D$20,10)</f>
        <v> 1.       </v>
      </c>
      <c r="E30" s="1" t="str">
        <f aca="false">RIGHT(E$20,10)</f>
        <v> 1.       </v>
      </c>
      <c r="F30" s="1" t="str">
        <f aca="false">RIGHT(F$20,10)</f>
        <v> 1.       </v>
      </c>
      <c r="G30" s="1" t="str">
        <f aca="false">RIGHT(G$20,10)</f>
        <v> 0.6666667</v>
      </c>
      <c r="H30" s="1" t="str">
        <f aca="false">RIGHT(H$20,10)</f>
        <v> 0.6666667</v>
      </c>
      <c r="I30" s="1" t="str">
        <f aca="false">RIGHT(I$20,10)</f>
        <v>0.33333334</v>
      </c>
      <c r="J30" s="1" t="str">
        <f aca="false">LEFT((RIGHT(REPLACE(J$20,1,12,""),11)),10)</f>
        <v>3 0.666666</v>
      </c>
      <c r="K30" s="1" t="str">
        <f aca="false">LEFT((RIGHT(REPLACE(K$20,1,12,""),11)),10)</f>
        <v>   1.     </v>
      </c>
      <c r="L30" s="1" t="str">
        <f aca="false">LEFT((RIGHT(REPLACE(L$20,1,12,""),11)),10)</f>
        <v>4 1.      </v>
      </c>
      <c r="M30" s="1" t="str">
        <f aca="false">LEFT((RIGHT(REPLACE(M$20,1,12,""),11)),10)</f>
        <v>69 1.     </v>
      </c>
    </row>
    <row r="31" customFormat="false" ht="12.8" hidden="false" customHeight="false" outlineLevel="0" collapsed="false">
      <c r="A31" s="0" t="s">
        <v>963</v>
      </c>
      <c r="B31" s="1" t="str">
        <f aca="false">LEFT(REPLACE(B$20,1,12,""),10)</f>
        <v>.38709676 </v>
      </c>
      <c r="C31" s="1" t="str">
        <f aca="false">LEFT(REPLACE(C$20,1,12,""),10)</f>
        <v>6511628 0.</v>
      </c>
      <c r="D31" s="1" t="str">
        <f aca="false">LEFT(REPLACE(D$20,1,12,""),10)</f>
        <v>.8125     </v>
      </c>
      <c r="E31" s="1" t="str">
        <f aca="false">LEFT(REPLACE(E$20,1,12,""),10)</f>
        <v>.5714286  </v>
      </c>
      <c r="F31" s="1" t="str">
        <f aca="false">LEFT(REPLACE(F$20,1,12,""),10)</f>
        <v>.94117653 </v>
      </c>
      <c r="G31" s="1" t="str">
        <f aca="false">LEFT(REPLACE(G$20,1,12,""),10)</f>
        <v>6       0.</v>
      </c>
      <c r="H31" s="1" t="str">
        <f aca="false">LEFT(REPLACE(H$20,1,12,""),10)</f>
        <v>.20689656 </v>
      </c>
      <c r="I31" s="1" t="str">
        <f aca="false">LEFT(REPLACE(I$20,1,12,""),10)</f>
        <v>.5517242  </v>
      </c>
      <c r="J31" s="1" t="str">
        <f aca="false">LEFT(REPLACE(J$20,1,12,""),10)</f>
        <v>7333333 0.</v>
      </c>
      <c r="K31" s="1" t="str">
        <f aca="false">LEFT(REPLACE(K$20,1,12,""),10)</f>
        <v>625     1.</v>
      </c>
      <c r="L31" s="1" t="str">
        <f aca="false">LEFT(REPLACE(L$20,1,12,""),10)</f>
        <v>.90909094 </v>
      </c>
      <c r="M31" s="1" t="str">
        <f aca="false">LEFT(REPLACE(M$20,1,12,""),10)</f>
        <v>9230769 1.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2021-11-14T08:44:39Z</dcterms:modified>
  <cp:revision>52</cp:revision>
  <dc:subject/>
  <dc:title/>
</cp:coreProperties>
</file>