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RND Project\Report\"/>
    </mc:Choice>
  </mc:AlternateContent>
  <xr:revisionPtr revIDLastSave="0" documentId="13_ncr:1_{08E65A5A-E7CC-43B6-9B06-2C4911FCD5EB}" xr6:coauthVersionLast="47" xr6:coauthVersionMax="47" xr10:uidLastSave="{00000000-0000-0000-0000-000000000000}"/>
  <bookViews>
    <workbookView xWindow="-108" yWindow="-108" windowWidth="23256" windowHeight="13896" xr2:uid="{9B12B516-9B51-4DEC-88C0-BD2454001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<sst xmlns="http://schemas.openxmlformats.org/spreadsheetml/2006/main" count="67" uniqueCount="45">
  <si>
    <t>Item</t>
  </si>
  <si>
    <t>Qty</t>
  </si>
  <si>
    <t>Part Name</t>
  </si>
  <si>
    <t>Material</t>
  </si>
  <si>
    <t>Base Support</t>
  </si>
  <si>
    <t>Connecting Link</t>
  </si>
  <si>
    <t>Connecting Link Stud</t>
  </si>
  <si>
    <t>Crankrod</t>
  </si>
  <si>
    <t>Crosshead</t>
  </si>
  <si>
    <t>Cylinder Cover</t>
  </si>
  <si>
    <t>Cylinder Head</t>
  </si>
  <si>
    <t>Cylinder</t>
  </si>
  <si>
    <t>Eccentric Sheave</t>
  </si>
  <si>
    <t>Flowshaft</t>
  </si>
  <si>
    <t>Flywheel</t>
  </si>
  <si>
    <t>Link Bushing</t>
  </si>
  <si>
    <t>Outer Heater Dome</t>
  </si>
  <si>
    <t>Piston Rod</t>
  </si>
  <si>
    <t>Piston Stud</t>
  </si>
  <si>
    <t>Piston</t>
  </si>
  <si>
    <t>Standard Shaft</t>
  </si>
  <si>
    <t xml:space="preserve">Standard  </t>
  </si>
  <si>
    <t>Support Link Holder</t>
  </si>
  <si>
    <t>Support Link Stud</t>
  </si>
  <si>
    <t>Support Link</t>
  </si>
  <si>
    <t>Transfer Cylinder</t>
  </si>
  <si>
    <t>Transfer Piston Rod</t>
  </si>
  <si>
    <t xml:space="preserve">Transfer Piston  </t>
  </si>
  <si>
    <t>Tube</t>
  </si>
  <si>
    <t xml:space="preserve">Base </t>
  </si>
  <si>
    <t>Stainless Steel</t>
  </si>
  <si>
    <t>Weight (kg)</t>
  </si>
  <si>
    <t>Brass</t>
  </si>
  <si>
    <t>Copper</t>
  </si>
  <si>
    <t>Flowshaft Bolt</t>
  </si>
  <si>
    <t>Inner Heater Dome</t>
  </si>
  <si>
    <t>Glass</t>
  </si>
  <si>
    <t>Alloy Steel</t>
  </si>
  <si>
    <t>Wood(Oak)</t>
  </si>
  <si>
    <t>Plain Carbon Steel</t>
  </si>
  <si>
    <t>Rubber</t>
  </si>
  <si>
    <t>Raw Material Cost ($/kg)</t>
  </si>
  <si>
    <t>Crankrod bolt 1</t>
  </si>
  <si>
    <t>Crankrid bolt 2</t>
  </si>
  <si>
    <t>Total part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</si>
</sst>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B26A3-F791-49A2-8EDB-134C25037945}" name="Table1" displayName="Table1" ref="A1:G31" totalsRowShown="0" headerRowDxfId="8" dataDxfId="7">
  <autoFilter ref="A1:G31" xr:uid="{178B26A3-F791-49A2-8EDB-134C25037945}"/>
  <tableColumns count="7">
    <tableColumn id="1" xr3:uid="{A3CEFE46-4AB7-4A14-B3DB-A5D6129E5B62}" name="Item" dataDxfId="6"/>
    <tableColumn id="2" xr3:uid="{0AFF9207-BA21-4B4E-BC8F-20C63964E6C0}" name="Qty" dataDxfId="5"/>
    <tableColumn id="3" xr3:uid="{BD4CA4EB-F5AD-4C88-8F99-DC02E6D53267}" name="Part Name" dataDxfId="4"/>
    <tableColumn id="4" xr3:uid="{99BCFEA6-EA1C-4DDD-8316-43A4B86FD32D}" name="Weight (kg)" dataDxfId="3"/>
    <tableColumn id="5" xr3:uid="{9C48F798-9BE1-491B-AAE5-5064CDADA798}" name="Material" dataDxfId="2"/>
    <tableColumn id="6" xr3:uid="{DE43D77F-F0B7-4310-A389-CCC7432D8B7B}" name="Raw Material Cost ($/kg)" dataDxfId="1"/>
    <tableColumn id="7" xr3:uid="{17FE6BC3-C60C-4D9F-A5FC-711DC2B0CD7C}" name="Total part cost ($)" dataDxfId="0">
      <calculatedColumnFormula>Table1[[#This Row],[Raw Material Cost ($/kg)]]*Table1[[#This Row],[Weight (kg)]]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8BE9-1E3D-4AC1-91AA-EC74C81B8294}">
  <dimension ref="A1:G31"/>
  <sheetViews>
    <sheetView tabSelected="1" workbookViewId="0">
      <selection activeCell="G2" sqref="G2"/>
    </sheetView>
  </sheetViews>
  <sheetFormatPr defaultRowHeight="14.4" x14ac:dyDescent="0.3"/>
  <cols>
    <col min="1" max="1" width="6.44140625" customWidth="1"/>
    <col min="3" max="3" width="18" customWidth="1"/>
    <col min="4" max="4" width="11.88671875" customWidth="1"/>
    <col min="5" max="5" width="15.6640625" customWidth="1"/>
    <col min="6" max="6" width="23.44140625" customWidth="1"/>
    <col min="7" max="7" width="1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41</v>
      </c>
      <c r="G1" s="1" t="s">
        <v>44</v>
      </c>
    </row>
    <row r="2" spans="1:7" x14ac:dyDescent="0.3">
      <c r="A2" s="1">
        <v>1</v>
      </c>
      <c r="B2" s="1">
        <v>1</v>
      </c>
      <c r="C2" s="1" t="s">
        <v>29</v>
      </c>
      <c r="D2" s="1">
        <v>0.107</v>
      </c>
      <c r="E2" s="1" t="s">
        <v>30</v>
      </c>
      <c r="F2" s="1">
        <v>1.5</v>
      </c>
      <c r="G2" s="1">
        <f>Table1[[#This Row],[Raw Material Cost ($/kg)]]*Table1[[#This Row],[Weight (kg)]]</f>
        <v>0.1605</v>
      </c>
    </row>
    <row r="3" spans="1:7" x14ac:dyDescent="0.3">
      <c r="A3" s="1">
        <v>2</v>
      </c>
      <c r="B3" s="1">
        <v>1</v>
      </c>
      <c r="C3" s="1" t="s">
        <v>4</v>
      </c>
      <c r="D3" s="1">
        <v>1.2E-2</v>
      </c>
      <c r="E3" s="1" t="s">
        <v>32</v>
      </c>
      <c r="F3" s="1">
        <v>9.17</v>
      </c>
      <c r="G3" s="1">
        <f>Table1[[#This Row],[Raw Material Cost ($/kg)]]*Table1[[#This Row],[Weight (kg)]]</f>
        <v>0.11004</v>
      </c>
    </row>
    <row r="4" spans="1:7" x14ac:dyDescent="0.3">
      <c r="A4" s="1">
        <v>3</v>
      </c>
      <c r="B4" s="1">
        <v>2</v>
      </c>
      <c r="C4" s="1" t="s">
        <v>5</v>
      </c>
      <c r="D4" s="1">
        <v>3.0000000000000001E-3</v>
      </c>
      <c r="E4" s="1" t="s">
        <v>33</v>
      </c>
      <c r="F4" s="1">
        <v>9.7100000000000009</v>
      </c>
      <c r="G4" s="1">
        <f>Table1[[#This Row],[Raw Material Cost ($/kg)]]*Table1[[#This Row],[Weight (kg)]]</f>
        <v>2.9130000000000003E-2</v>
      </c>
    </row>
    <row r="5" spans="1:7" x14ac:dyDescent="0.3">
      <c r="A5" s="1">
        <v>4</v>
      </c>
      <c r="B5" s="1">
        <v>1</v>
      </c>
      <c r="C5" s="1" t="s">
        <v>6</v>
      </c>
      <c r="D5" s="1">
        <v>1E-4</v>
      </c>
      <c r="E5" s="1" t="s">
        <v>30</v>
      </c>
      <c r="F5" s="1">
        <v>1.5</v>
      </c>
      <c r="G5" s="1">
        <f>Table1[[#This Row],[Raw Material Cost ($/kg)]]*Table1[[#This Row],[Weight (kg)]]</f>
        <v>1.5000000000000001E-4</v>
      </c>
    </row>
    <row r="6" spans="1:7" x14ac:dyDescent="0.3">
      <c r="A6" s="1">
        <v>5</v>
      </c>
      <c r="B6" s="1">
        <v>2</v>
      </c>
      <c r="C6" s="1" t="s">
        <v>7</v>
      </c>
      <c r="D6" s="1">
        <v>2E-3</v>
      </c>
      <c r="E6" s="1" t="s">
        <v>33</v>
      </c>
      <c r="F6" s="1">
        <v>9.7100000000000009</v>
      </c>
      <c r="G6" s="1">
        <f>Table1[[#This Row],[Raw Material Cost ($/kg)]]*Table1[[#This Row],[Weight (kg)]]</f>
        <v>1.9420000000000003E-2</v>
      </c>
    </row>
    <row r="7" spans="1:7" x14ac:dyDescent="0.3">
      <c r="A7" s="1">
        <v>6</v>
      </c>
      <c r="B7" s="1">
        <v>1</v>
      </c>
      <c r="C7" s="1" t="s">
        <v>42</v>
      </c>
      <c r="D7" s="1">
        <v>5.0000000000000001E-4</v>
      </c>
      <c r="E7" s="1" t="s">
        <v>32</v>
      </c>
      <c r="F7" s="1">
        <v>9.17</v>
      </c>
      <c r="G7" s="1">
        <f>Table1[[#This Row],[Raw Material Cost ($/kg)]]*Table1[[#This Row],[Weight (kg)]]</f>
        <v>4.5849999999999997E-3</v>
      </c>
    </row>
    <row r="8" spans="1:7" x14ac:dyDescent="0.3">
      <c r="A8" s="1">
        <v>7</v>
      </c>
      <c r="B8" s="1">
        <v>1</v>
      </c>
      <c r="C8" s="1" t="s">
        <v>43</v>
      </c>
      <c r="D8" s="1">
        <v>1E-3</v>
      </c>
      <c r="E8" s="1" t="s">
        <v>33</v>
      </c>
      <c r="F8" s="1">
        <v>9.7100000000000009</v>
      </c>
      <c r="G8" s="1">
        <f>Table1[[#This Row],[Raw Material Cost ($/kg)]]*Table1[[#This Row],[Weight (kg)]]</f>
        <v>9.7100000000000016E-3</v>
      </c>
    </row>
    <row r="9" spans="1:7" x14ac:dyDescent="0.3">
      <c r="A9" s="1">
        <v>7</v>
      </c>
      <c r="B9" s="1">
        <v>1</v>
      </c>
      <c r="C9" s="1" t="s">
        <v>8</v>
      </c>
      <c r="D9" s="1">
        <v>2E-3</v>
      </c>
      <c r="E9" s="1" t="s">
        <v>32</v>
      </c>
      <c r="F9" s="1">
        <v>9.17</v>
      </c>
      <c r="G9" s="1">
        <f>Table1[[#This Row],[Raw Material Cost ($/kg)]]*Table1[[#This Row],[Weight (kg)]]</f>
        <v>1.8339999999999999E-2</v>
      </c>
    </row>
    <row r="10" spans="1:7" x14ac:dyDescent="0.3">
      <c r="A10" s="1">
        <v>8</v>
      </c>
      <c r="B10" s="1">
        <v>1</v>
      </c>
      <c r="C10" s="1" t="s">
        <v>9</v>
      </c>
      <c r="D10" s="1">
        <v>0.02</v>
      </c>
      <c r="E10" s="1" t="s">
        <v>30</v>
      </c>
      <c r="F10" s="1">
        <v>1.5</v>
      </c>
      <c r="G10" s="1">
        <f>Table1[[#This Row],[Raw Material Cost ($/kg)]]*Table1[[#This Row],[Weight (kg)]]</f>
        <v>0.03</v>
      </c>
    </row>
    <row r="11" spans="1:7" x14ac:dyDescent="0.3">
      <c r="A11" s="1">
        <v>9</v>
      </c>
      <c r="B11" s="1">
        <v>1</v>
      </c>
      <c r="C11" s="1" t="s">
        <v>10</v>
      </c>
      <c r="D11" s="1">
        <v>2.1000000000000001E-2</v>
      </c>
      <c r="E11" s="1" t="s">
        <v>30</v>
      </c>
      <c r="F11" s="1">
        <v>1.5</v>
      </c>
      <c r="G11" s="1">
        <f>Table1[[#This Row],[Raw Material Cost ($/kg)]]*Table1[[#This Row],[Weight (kg)]]</f>
        <v>3.15E-2</v>
      </c>
    </row>
    <row r="12" spans="1:7" x14ac:dyDescent="0.3">
      <c r="A12" s="1">
        <v>10</v>
      </c>
      <c r="B12" s="1">
        <v>1</v>
      </c>
      <c r="C12" s="2" t="s">
        <v>11</v>
      </c>
      <c r="D12" s="1">
        <v>0.13800000000000001</v>
      </c>
      <c r="E12" s="1" t="s">
        <v>32</v>
      </c>
      <c r="F12" s="1">
        <v>9.17</v>
      </c>
      <c r="G12" s="1">
        <f>Table1[[#This Row],[Raw Material Cost ($/kg)]]*Table1[[#This Row],[Weight (kg)]]</f>
        <v>1.26546</v>
      </c>
    </row>
    <row r="13" spans="1:7" x14ac:dyDescent="0.3">
      <c r="A13" s="1">
        <v>11</v>
      </c>
      <c r="B13" s="1">
        <v>1</v>
      </c>
      <c r="C13" s="1" t="s">
        <v>12</v>
      </c>
      <c r="D13" s="1">
        <v>4.0000000000000001E-3</v>
      </c>
      <c r="E13" s="1" t="s">
        <v>30</v>
      </c>
      <c r="F13" s="1">
        <v>1.5</v>
      </c>
      <c r="G13" s="1">
        <f>Table1[[#This Row],[Raw Material Cost ($/kg)]]*Table1[[#This Row],[Weight (kg)]]</f>
        <v>6.0000000000000001E-3</v>
      </c>
    </row>
    <row r="14" spans="1:7" x14ac:dyDescent="0.3">
      <c r="A14" s="1">
        <v>12</v>
      </c>
      <c r="B14" s="1">
        <v>1</v>
      </c>
      <c r="C14" s="1" t="s">
        <v>13</v>
      </c>
      <c r="D14" s="1">
        <v>1.72E-2</v>
      </c>
      <c r="E14" s="1" t="s">
        <v>30</v>
      </c>
      <c r="F14" s="1">
        <v>1.5</v>
      </c>
      <c r="G14" s="1">
        <f>Table1[[#This Row],[Raw Material Cost ($/kg)]]*Table1[[#This Row],[Weight (kg)]]</f>
        <v>2.58E-2</v>
      </c>
    </row>
    <row r="15" spans="1:7" x14ac:dyDescent="0.3">
      <c r="A15" s="1">
        <v>13</v>
      </c>
      <c r="B15" s="1">
        <v>2</v>
      </c>
      <c r="C15" s="2" t="s">
        <v>34</v>
      </c>
      <c r="D15" s="1">
        <v>1.32E-3</v>
      </c>
      <c r="E15" s="1" t="s">
        <v>30</v>
      </c>
      <c r="F15" s="1">
        <v>1.5</v>
      </c>
      <c r="G15" s="1">
        <f>Table1[[#This Row],[Raw Material Cost ($/kg)]]*Table1[[#This Row],[Weight (kg)]]</f>
        <v>1.98E-3</v>
      </c>
    </row>
    <row r="16" spans="1:7" x14ac:dyDescent="0.3">
      <c r="A16" s="1">
        <v>14</v>
      </c>
      <c r="B16" s="1">
        <v>1</v>
      </c>
      <c r="C16" s="3" t="s">
        <v>14</v>
      </c>
      <c r="D16" s="1">
        <v>0.10689</v>
      </c>
      <c r="E16" s="1" t="s">
        <v>30</v>
      </c>
      <c r="F16" s="1">
        <v>7.72</v>
      </c>
      <c r="G16" s="1">
        <f>Table1[[#This Row],[Raw Material Cost ($/kg)]]*Table1[[#This Row],[Weight (kg)]]</f>
        <v>0.8251908</v>
      </c>
    </row>
    <row r="17" spans="1:7" x14ac:dyDescent="0.3">
      <c r="A17" s="1">
        <v>15</v>
      </c>
      <c r="B17" s="1">
        <v>1</v>
      </c>
      <c r="C17" s="1" t="s">
        <v>35</v>
      </c>
      <c r="D17" s="1">
        <v>3.0000000000000001E-3</v>
      </c>
      <c r="E17" s="1" t="s">
        <v>36</v>
      </c>
      <c r="F17" s="1">
        <v>2.1</v>
      </c>
      <c r="G17" s="1">
        <f>Table1[[#This Row],[Raw Material Cost ($/kg)]]*Table1[[#This Row],[Weight (kg)]]</f>
        <v>6.3E-3</v>
      </c>
    </row>
    <row r="18" spans="1:7" x14ac:dyDescent="0.3">
      <c r="A18" s="1">
        <v>16</v>
      </c>
      <c r="B18" s="1">
        <v>2</v>
      </c>
      <c r="C18" s="1" t="s">
        <v>15</v>
      </c>
      <c r="D18" s="1">
        <v>5.0000000000000001E-4</v>
      </c>
      <c r="E18" s="1" t="s">
        <v>32</v>
      </c>
      <c r="F18" s="1">
        <v>9.17</v>
      </c>
      <c r="G18" s="1">
        <f>Table1[[#This Row],[Raw Material Cost ($/kg)]]*Table1[[#This Row],[Weight (kg)]]</f>
        <v>4.5849999999999997E-3</v>
      </c>
    </row>
    <row r="19" spans="1:7" x14ac:dyDescent="0.3">
      <c r="A19" s="1">
        <v>17</v>
      </c>
      <c r="B19" s="1">
        <v>1</v>
      </c>
      <c r="C19" s="1" t="s">
        <v>16</v>
      </c>
      <c r="D19" s="1">
        <v>1.2999999999999999E-2</v>
      </c>
      <c r="E19" s="1" t="s">
        <v>36</v>
      </c>
      <c r="F19" s="1">
        <v>2.1</v>
      </c>
      <c r="G19" s="1">
        <f>Table1[[#This Row],[Raw Material Cost ($/kg)]]*Table1[[#This Row],[Weight (kg)]]</f>
        <v>2.7300000000000001E-2</v>
      </c>
    </row>
    <row r="20" spans="1:7" x14ac:dyDescent="0.3">
      <c r="A20" s="1">
        <v>18</v>
      </c>
      <c r="B20" s="1">
        <v>1</v>
      </c>
      <c r="C20" s="1" t="s">
        <v>17</v>
      </c>
      <c r="D20" s="1">
        <v>5.0000000000000001E-3</v>
      </c>
      <c r="E20" s="1" t="s">
        <v>30</v>
      </c>
      <c r="F20" s="1">
        <v>1.5</v>
      </c>
      <c r="G20" s="1">
        <f>Table1[[#This Row],[Raw Material Cost ($/kg)]]*Table1[[#This Row],[Weight (kg)]]</f>
        <v>7.4999999999999997E-3</v>
      </c>
    </row>
    <row r="21" spans="1:7" x14ac:dyDescent="0.3">
      <c r="A21" s="1">
        <v>19</v>
      </c>
      <c r="B21" s="1">
        <v>1</v>
      </c>
      <c r="C21" s="2" t="s">
        <v>18</v>
      </c>
      <c r="D21" s="1">
        <v>2.0000000000000001E-4</v>
      </c>
      <c r="E21" s="1" t="s">
        <v>33</v>
      </c>
      <c r="F21" s="1">
        <v>9.7100000000000009</v>
      </c>
      <c r="G21" s="1">
        <f>Table1[[#This Row],[Raw Material Cost ($/kg)]]*Table1[[#This Row],[Weight (kg)]]</f>
        <v>1.9420000000000004E-3</v>
      </c>
    </row>
    <row r="22" spans="1:7" x14ac:dyDescent="0.3">
      <c r="A22" s="1">
        <v>20</v>
      </c>
      <c r="B22" s="1">
        <v>1</v>
      </c>
      <c r="C22" s="1" t="s">
        <v>19</v>
      </c>
      <c r="D22" s="1">
        <v>1.0699999999999999E-2</v>
      </c>
      <c r="E22" s="1" t="s">
        <v>37</v>
      </c>
      <c r="F22" s="1">
        <v>1.5</v>
      </c>
      <c r="G22" s="1">
        <f>Table1[[#This Row],[Raw Material Cost ($/kg)]]*Table1[[#This Row],[Weight (kg)]]</f>
        <v>1.6049999999999998E-2</v>
      </c>
    </row>
    <row r="23" spans="1:7" x14ac:dyDescent="0.3">
      <c r="A23" s="1">
        <v>21</v>
      </c>
      <c r="B23" s="1">
        <v>1</v>
      </c>
      <c r="C23" s="1" t="s">
        <v>20</v>
      </c>
      <c r="D23" s="1">
        <v>8.0000000000000002E-3</v>
      </c>
      <c r="E23" s="1" t="s">
        <v>38</v>
      </c>
      <c r="F23" s="1">
        <v>2.85</v>
      </c>
      <c r="G23" s="1">
        <f>Table1[[#This Row],[Raw Material Cost ($/kg)]]*Table1[[#This Row],[Weight (kg)]]</f>
        <v>2.2800000000000001E-2</v>
      </c>
    </row>
    <row r="24" spans="1:7" x14ac:dyDescent="0.3">
      <c r="A24" s="1">
        <v>22</v>
      </c>
      <c r="B24" s="1">
        <v>1</v>
      </c>
      <c r="C24" s="1" t="s">
        <v>21</v>
      </c>
      <c r="D24" s="1">
        <v>5.1999999999999998E-2</v>
      </c>
      <c r="E24" s="1" t="s">
        <v>38</v>
      </c>
      <c r="F24" s="1">
        <v>2.85</v>
      </c>
      <c r="G24" s="1">
        <f>Table1[[#This Row],[Raw Material Cost ($/kg)]]*Table1[[#This Row],[Weight (kg)]]</f>
        <v>0.1482</v>
      </c>
    </row>
    <row r="25" spans="1:7" x14ac:dyDescent="0.3">
      <c r="A25" s="1">
        <v>23</v>
      </c>
      <c r="B25" s="1">
        <v>1</v>
      </c>
      <c r="C25" s="2" t="s">
        <v>22</v>
      </c>
      <c r="D25" s="1">
        <v>8.0000000000000002E-3</v>
      </c>
      <c r="E25" s="1" t="s">
        <v>30</v>
      </c>
      <c r="F25" s="1">
        <v>1.5</v>
      </c>
      <c r="G25" s="1">
        <f>Table1[[#This Row],[Raw Material Cost ($/kg)]]*Table1[[#This Row],[Weight (kg)]]</f>
        <v>1.2E-2</v>
      </c>
    </row>
    <row r="26" spans="1:7" x14ac:dyDescent="0.3">
      <c r="A26" s="1">
        <v>24</v>
      </c>
      <c r="B26" s="1">
        <v>1</v>
      </c>
      <c r="C26" s="1" t="s">
        <v>23</v>
      </c>
      <c r="D26" s="1">
        <v>2.0000000000000001E-4</v>
      </c>
      <c r="E26" s="1" t="s">
        <v>30</v>
      </c>
      <c r="F26" s="1">
        <v>1.5</v>
      </c>
      <c r="G26" s="1">
        <f>Table1[[#This Row],[Raw Material Cost ($/kg)]]*Table1[[#This Row],[Weight (kg)]]</f>
        <v>3.0000000000000003E-4</v>
      </c>
    </row>
    <row r="27" spans="1:7" x14ac:dyDescent="0.3">
      <c r="A27" s="1">
        <v>25</v>
      </c>
      <c r="B27" s="1">
        <v>1</v>
      </c>
      <c r="C27" s="1" t="s">
        <v>24</v>
      </c>
      <c r="D27" s="1">
        <v>4.0000000000000001E-3</v>
      </c>
      <c r="E27" s="1" t="s">
        <v>33</v>
      </c>
      <c r="F27" s="1">
        <v>9.7100000000000009</v>
      </c>
      <c r="G27" s="1">
        <f>Table1[[#This Row],[Raw Material Cost ($/kg)]]*Table1[[#This Row],[Weight (kg)]]</f>
        <v>3.8840000000000006E-2</v>
      </c>
    </row>
    <row r="28" spans="1:7" x14ac:dyDescent="0.3">
      <c r="A28" s="1">
        <v>26</v>
      </c>
      <c r="B28" s="1">
        <v>1</v>
      </c>
      <c r="C28" s="1" t="s">
        <v>25</v>
      </c>
      <c r="D28" s="1">
        <v>5.6000000000000001E-2</v>
      </c>
      <c r="E28" s="1" t="s">
        <v>32</v>
      </c>
      <c r="F28" s="1">
        <v>9.17</v>
      </c>
      <c r="G28" s="1">
        <f>Table1[[#This Row],[Raw Material Cost ($/kg)]]*Table1[[#This Row],[Weight (kg)]]</f>
        <v>0.51351999999999998</v>
      </c>
    </row>
    <row r="29" spans="1:7" x14ac:dyDescent="0.3">
      <c r="A29" s="1">
        <v>27</v>
      </c>
      <c r="B29" s="1">
        <v>1</v>
      </c>
      <c r="C29" s="1" t="s">
        <v>26</v>
      </c>
      <c r="D29" s="1">
        <v>1E-3</v>
      </c>
      <c r="E29" s="1" t="s">
        <v>39</v>
      </c>
      <c r="F29" s="1">
        <v>1.5</v>
      </c>
      <c r="G29" s="1">
        <f>Table1[[#This Row],[Raw Material Cost ($/kg)]]*Table1[[#This Row],[Weight (kg)]]</f>
        <v>1.5E-3</v>
      </c>
    </row>
    <row r="30" spans="1:7" x14ac:dyDescent="0.3">
      <c r="A30" s="1">
        <v>28</v>
      </c>
      <c r="B30" s="1">
        <v>1</v>
      </c>
      <c r="C30" s="2" t="s">
        <v>27</v>
      </c>
      <c r="D30" s="1">
        <v>8.0000000000000002E-3</v>
      </c>
      <c r="E30" s="1" t="s">
        <v>30</v>
      </c>
      <c r="F30" s="1">
        <v>1.5</v>
      </c>
      <c r="G30" s="1">
        <f>Table1[[#This Row],[Raw Material Cost ($/kg)]]*Table1[[#This Row],[Weight (kg)]]</f>
        <v>1.2E-2</v>
      </c>
    </row>
    <row r="31" spans="1:7" x14ac:dyDescent="0.3">
      <c r="A31" s="1">
        <v>29</v>
      </c>
      <c r="B31" s="1">
        <v>1</v>
      </c>
      <c r="C31" s="1" t="s">
        <v>28</v>
      </c>
      <c r="D31" s="1">
        <v>1E-4</v>
      </c>
      <c r="E31" s="1" t="s">
        <v>40</v>
      </c>
      <c r="F31" s="1">
        <v>3</v>
      </c>
      <c r="G31" s="1">
        <f>Table1[[#This Row],[Raw Material Cost ($/kg)]]*Table1[[#This Row],[Weight (kg)]]</f>
        <v>3.0000000000000003E-4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Srivastava</dc:creator>
  <cp:lastModifiedBy>Shruti Srivastava</cp:lastModifiedBy>
  <dcterms:created xsi:type="dcterms:W3CDTF">2024-07-26T18:37:10Z</dcterms:created>
  <dcterms:modified xsi:type="dcterms:W3CDTF">2024-07-27T17:11:43Z</dcterms:modified>
</cp:coreProperties>
</file>