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omments5.xml" ContentType="application/vnd.openxmlformats-officedocument.spreadsheetml.comments+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omments6.xml" ContentType="application/vnd.openxmlformats-officedocument.spreadsheetml.comments+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omments7.xml" ContentType="application/vnd.openxmlformats-officedocument.spreadsheetml.comments+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omments8.xml" ContentType="application/vnd.openxmlformats-officedocument.spreadsheetml.comments+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omments9.xml" ContentType="application/vnd.openxmlformats-officedocument.spreadsheetml.comments+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omments10.xml" ContentType="application/vnd.openxmlformats-officedocument.spreadsheetml.comments+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DevSpace\atlantisprojects\divicharts\wordpress\wp-content\plugins\aesa\dev\"/>
    </mc:Choice>
  </mc:AlternateContent>
  <xr:revisionPtr revIDLastSave="0" documentId="8_{1E1D9641-5477-4E45-A144-2149A3A64813}" xr6:coauthVersionLast="47" xr6:coauthVersionMax="47" xr10:uidLastSave="{00000000-0000-0000-0000-000000000000}"/>
  <bookViews>
    <workbookView xWindow="22932" yWindow="-108" windowWidth="20376" windowHeight="12360" tabRatio="918" firstSheet="13" activeTab="29" xr2:uid="{D1BB5BF2-B3C7-4955-BED7-83265A6F8D87}"/>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_xlnm.Criteria">#REF!</definedName>
    <definedName name="Criteria2">#REF!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_xlnm.Database">#REF!</definedName>
    <definedName name="Database2">#REF!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_xlnm.Print_Area" localSheetId="0">'indicadores anuario'!$B$1:$Z$18</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6" i="1"/>
  <c r="O55" i="1"/>
  <c r="O54" i="1"/>
  <c r="O53" i="1"/>
  <c r="O52" i="1"/>
  <c r="O51" i="1"/>
  <c r="O50" i="1"/>
  <c r="O49" i="1"/>
  <c r="O48" i="1"/>
  <c r="O47" i="1"/>
  <c r="O46" i="1"/>
  <c r="O45" i="1"/>
  <c r="O44" i="1"/>
  <c r="O43" i="1"/>
  <c r="O42" i="1"/>
  <c r="O41" i="1"/>
  <c r="O40" i="1"/>
  <c r="O39" i="1"/>
  <c r="O3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68" authorId="0" shapeId="0" xr:uid="{8D305C35-1B53-485B-B091-B1F10FFD4C27}">
      <text>
        <r>
          <rPr>
            <sz val="10"/>
            <color rgb="FF000000"/>
            <rFont val="Calibri"/>
            <family val="2"/>
            <scheme val="minor"/>
          </rPr>
          <t>solo prov Lima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48E2C709-E64E-4CB3-B095-E6AECE536878}">
      <text>
        <r>
          <rPr>
            <sz val="10"/>
            <color rgb="FF000000"/>
            <rFont val="Calibri"/>
            <family val="2"/>
            <scheme val="minor"/>
          </rPr>
          <t>======
ID#AAABGlvixDc
    (2024-02-14 23:22:02)
Anual
Mensual
Diaria
Horaria</t>
        </r>
      </text>
    </comment>
    <comment ref="C11" authorId="0" shapeId="0" xr:uid="{B24A886A-F7C4-47C6-B463-668D544E8D63}">
      <text>
        <r>
          <rPr>
            <sz val="10"/>
            <color rgb="FF000000"/>
            <rFont val="Calibri"/>
            <family val="2"/>
            <scheme val="minor"/>
          </rPr>
          <t>======
ID#AAABGlvixFA
    (2024-02-14 23:22:02)
Anual
Mensual
Diaria
Horaria</t>
        </r>
      </text>
    </comment>
    <comment ref="C13" authorId="0" shapeId="0" xr:uid="{617A3817-45B3-4D3D-9365-832786E20A5A}">
      <text>
        <r>
          <rPr>
            <sz val="10"/>
            <color rgb="FF000000"/>
            <rFont val="Calibri"/>
            <family val="2"/>
            <scheme val="minor"/>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D459E2E5-F53E-4A47-80EB-B5DCB53FD877}">
      <text>
        <r>
          <rPr>
            <sz val="10"/>
            <color rgb="FF000000"/>
            <rFont val="Calibri"/>
            <family val="2"/>
            <scheme val="minor"/>
          </rPr>
          <t>======
ID#AAABGlvixFM
    (2024-02-14 23:22:02)
Anual
Mensual
Diaria
Horaria</t>
        </r>
      </text>
    </comment>
    <comment ref="C11" authorId="0" shapeId="0" xr:uid="{18DB485A-4A6A-4190-8130-188F07786497}">
      <text>
        <r>
          <rPr>
            <sz val="10"/>
            <color rgb="FF000000"/>
            <rFont val="Calibri"/>
            <family val="2"/>
            <scheme val="minor"/>
          </rPr>
          <t>======
ID#AAABGlvixDI
    (2024-02-14 23:22:02)
Anual
Mensual
Diaria
Horaria</t>
        </r>
      </text>
    </comment>
    <comment ref="C13" authorId="0" shapeId="0" xr:uid="{4A8382FA-351C-4E0B-87A8-6D154D777325}">
      <text>
        <r>
          <rPr>
            <sz val="10"/>
            <color rgb="FF000000"/>
            <rFont val="Calibri"/>
            <family val="2"/>
            <scheme val="minor"/>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9EBF853D-4BBB-41CC-BAB4-6C6097D9D669}">
      <text>
        <r>
          <rPr>
            <sz val="11"/>
            <color rgb="FF000000"/>
            <rFont val="Calibri"/>
            <family val="2"/>
            <scheme val="minor"/>
          </rPr>
          <t>Anual
Mensual
Diaria
Horaria</t>
        </r>
      </text>
    </comment>
    <comment ref="C11" authorId="0" shapeId="0" xr:uid="{4AE6B01E-1A53-4CA0-8DFA-B9765D3E2646}">
      <text>
        <r>
          <rPr>
            <sz val="11"/>
            <color rgb="FF000000"/>
            <rFont val="Calibri"/>
            <family val="2"/>
            <scheme val="minor"/>
          </rPr>
          <t>Anual
Mensual
Diaria
Horaria</t>
        </r>
      </text>
    </comment>
    <comment ref="C13" authorId="0" shapeId="0" xr:uid="{DDB02F3E-4572-4B2A-9597-75450AFD3038}">
      <text>
        <r>
          <rPr>
            <sz val="11"/>
            <color rgb="FF000000"/>
            <rFont val="Calibri"/>
            <family val="2"/>
            <scheme val="minor"/>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178EDC2E-92BE-4E75-BF0D-FB234908C871}">
      <text>
        <r>
          <rPr>
            <sz val="11"/>
            <color rgb="FF000000"/>
            <rFont val="Calibri"/>
            <family val="2"/>
            <scheme val="minor"/>
          </rPr>
          <t>Anual
Mensual
Diaria
Horaria</t>
        </r>
      </text>
    </comment>
    <comment ref="C11" authorId="0" shapeId="0" xr:uid="{52E8F102-989A-4735-ACA8-CFE015135411}">
      <text>
        <r>
          <rPr>
            <sz val="11"/>
            <color rgb="FF000000"/>
            <rFont val="Calibri"/>
            <family val="2"/>
            <scheme val="minor"/>
          </rPr>
          <t>Anual
Mensual
Diaria
Horaria</t>
        </r>
      </text>
    </comment>
    <comment ref="C13" authorId="0" shapeId="0" xr:uid="{C1198638-3A68-41CE-BE0A-F21A4B666B2B}">
      <text>
        <r>
          <rPr>
            <sz val="11"/>
            <color rgb="FF000000"/>
            <rFont val="Calibri"/>
            <family val="2"/>
            <scheme val="minor"/>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2E8CCA77-61E7-4E66-BCF8-D00484079F3F}">
      <text>
        <r>
          <rPr>
            <sz val="11"/>
            <color rgb="FF000000"/>
            <rFont val="Calibri"/>
            <family val="2"/>
            <scheme val="minor"/>
          </rPr>
          <t>Anual
Mensual
Diaria
Horaria</t>
        </r>
      </text>
    </comment>
    <comment ref="C11" authorId="0" shapeId="0" xr:uid="{AEAAF541-BA5E-40B7-AC60-BAC78BFB45A4}">
      <text>
        <r>
          <rPr>
            <sz val="11"/>
            <color rgb="FF000000"/>
            <rFont val="Calibri"/>
            <family val="2"/>
            <scheme val="minor"/>
          </rPr>
          <t>Anual
Mensual
Diaria
Horaria</t>
        </r>
      </text>
    </comment>
    <comment ref="C13" authorId="0" shapeId="0" xr:uid="{03DE1CFB-742C-4834-8514-CF293BD5D3F9}">
      <text>
        <r>
          <rPr>
            <sz val="11"/>
            <color rgb="FF000000"/>
            <rFont val="Calibri"/>
            <family val="2"/>
            <scheme val="minor"/>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A38A8CE6-1D43-4090-98E6-A5AD64292181}">
      <text>
        <r>
          <rPr>
            <sz val="11"/>
            <color rgb="FF000000"/>
            <rFont val="Calibri"/>
            <family val="2"/>
            <scheme val="minor"/>
          </rPr>
          <t>Anual
Mensual
Diaria
Horaria</t>
        </r>
      </text>
    </comment>
    <comment ref="C11" authorId="0" shapeId="0" xr:uid="{83894013-E0D0-4363-8D5B-9AF902253E79}">
      <text>
        <r>
          <rPr>
            <sz val="11"/>
            <color rgb="FF000000"/>
            <rFont val="Calibri"/>
            <family val="2"/>
            <scheme val="minor"/>
          </rPr>
          <t>Anual
Mensual
Diaria
Horaria</t>
        </r>
      </text>
    </comment>
    <comment ref="C13" authorId="0" shapeId="0" xr:uid="{C64D9C6D-1F2E-41FD-ACAC-CAB6E5262BCF}">
      <text>
        <r>
          <rPr>
            <sz val="11"/>
            <color rgb="FF000000"/>
            <rFont val="Calibri"/>
            <family val="2"/>
            <scheme val="minor"/>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42802D2-CC1C-4FF4-8008-F4CEA95D8FCC}">
      <text>
        <r>
          <rPr>
            <sz val="11"/>
            <color rgb="FF000000"/>
            <rFont val="Calibri"/>
            <family val="2"/>
            <scheme val="minor"/>
          </rPr>
          <t>Anual
Mensual
Diaria
Horaria</t>
        </r>
      </text>
    </comment>
    <comment ref="C11" authorId="0" shapeId="0" xr:uid="{E47ED962-852A-4DB7-BA6C-5E27EAAD60A3}">
      <text>
        <r>
          <rPr>
            <sz val="11"/>
            <color rgb="FF000000"/>
            <rFont val="Calibri"/>
            <family val="2"/>
            <scheme val="minor"/>
          </rPr>
          <t>Anual
Mensual
Diaria
Horaria</t>
        </r>
      </text>
    </comment>
    <comment ref="C13" authorId="0" shapeId="0" xr:uid="{3110D949-D680-4FE4-85A7-659E83361C84}">
      <text>
        <r>
          <rPr>
            <sz val="11"/>
            <color rgb="FF000000"/>
            <rFont val="Calibri"/>
            <family val="2"/>
            <scheme val="minor"/>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75CD49E4-0E7C-4E8D-B9FA-053F6EA223FF}">
      <text>
        <r>
          <rPr>
            <sz val="11"/>
            <color rgb="FF000000"/>
            <rFont val="Calibri"/>
            <family val="2"/>
            <scheme val="minor"/>
          </rPr>
          <t>Anual
Mensual
Diaria
Horaria</t>
        </r>
      </text>
    </comment>
    <comment ref="C11" authorId="0" shapeId="0" xr:uid="{4406B960-BD7A-44BA-A2FD-9044308A9ED3}">
      <text>
        <r>
          <rPr>
            <sz val="11"/>
            <color rgb="FF000000"/>
            <rFont val="Calibri"/>
            <family val="2"/>
            <scheme val="minor"/>
          </rPr>
          <t>Anual
Mensual
Diaria
Horaria</t>
        </r>
      </text>
    </comment>
    <comment ref="C13" authorId="0" shapeId="0" xr:uid="{90766E48-21B6-42FB-A9F7-D6DF9352424A}">
      <text>
        <r>
          <rPr>
            <sz val="11"/>
            <color rgb="FF000000"/>
            <rFont val="Calibri"/>
            <family val="2"/>
            <scheme val="minor"/>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Eber Figueroa Farfán</author>
  </authors>
  <commentList>
    <comment ref="C5" authorId="0" shapeId="0" xr:uid="{7821D903-0746-4F2E-9185-904AE30AFF3B}">
      <text>
        <r>
          <rPr>
            <b/>
            <sz val="9"/>
            <color indexed="81"/>
            <rFont val="Tahoma"/>
            <family val="2"/>
          </rPr>
          <t>Eber Figueroa Farfán:</t>
        </r>
        <r>
          <rPr>
            <sz val="9"/>
            <color indexed="81"/>
            <rFont val="Tahoma"/>
            <family val="2"/>
          </rPr>
          <t xml:space="preserve">
tiene que ser formula y no imagen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B790A6F2-8130-4CE6-9080-F8D60018C63C}">
      <text>
        <r>
          <rPr>
            <sz val="10"/>
            <color rgb="FF000000"/>
            <rFont val="Calibri"/>
            <family val="2"/>
            <scheme val="minor"/>
          </rPr>
          <t>======
ID#AAABGlvixEM
    (2024-02-14 23:22:02)
Anual
Mensual
Diaria
Horaria</t>
        </r>
      </text>
    </comment>
    <comment ref="C11" authorId="0" shapeId="0" xr:uid="{F9717206-E6B9-4E0B-9B8D-52E28CECB4F3}">
      <text>
        <r>
          <rPr>
            <sz val="10"/>
            <color rgb="FF000000"/>
            <rFont val="Calibri"/>
            <family val="2"/>
            <scheme val="minor"/>
          </rPr>
          <t>======
ID#AAABGlvixEU
    (2024-02-14 23:22:02)
Anual
Mensual
Diaria
Horaria</t>
        </r>
      </text>
    </comment>
    <comment ref="C13" authorId="0" shapeId="0" xr:uid="{3B84D49C-FB5A-4FCF-9034-9F833CAAA50B}">
      <text>
        <r>
          <rPr>
            <sz val="10"/>
            <color rgb="FF000000"/>
            <rFont val="Calibri"/>
            <family val="2"/>
            <scheme val="minor"/>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<sst xmlns="http://schemas.openxmlformats.org/spreadsheetml/2006/main" count="2752" uniqueCount="1500">
  <si>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</si>
  <si>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</si>
  <si>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</si>
  <si>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</si>
  <si>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</si>
  <si>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</si>
  <si>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</si>
  <si>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</si>
  <si>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</si>
  <si>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</si>
  <si>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</si>
  <si>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</si>
  <si>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</si>
  <si>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</si>
  <si>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</si>
  <si>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</si>
  <si>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</si>
  <si>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</si>
  <si>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</si>
  <si>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</si>
  <si>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</si>
  <si>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</si>
  <si>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</si>
  <si>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</si>
  <si>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</si>
  <si>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</si>
  <si>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</si>
  <si>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</si>
  <si>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</si>
  <si>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</si>
  <si>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</si>
  <si>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</si>
  <si>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</si>
  <si>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</si>
  <si>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</si>
  <si>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</si>
  <si>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</si>
  <si>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</si>
  <si>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</si>
  <si>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</si>
  <si>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</si>
  <si>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</si>
  <si>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</si>
  <si>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</si>
  <si>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</si>
  <si>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</si>
  <si>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</si>
  <si>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</si>
  <si>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</si>
  <si>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</si>
  <si>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</si>
  <si>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</si>
  <si>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</si>
  <si>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</si>
  <si>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</si>
  <si>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</si>
  <si>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</si>
  <si>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</si>
  <si>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</si>
  <si>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</si>
  <si>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</si>
  <si>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</si>
  <si>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</si>
  <si>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</si>
  <si>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</si>
  <si>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</si>
  <si>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</si>
  <si>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</si>
  <si>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</si>
  <si>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</si>
  <si>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</si>
  <si>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</si>
  <si>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</si>
  <si>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</si>
  <si>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</si>
  <si>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</si>
  <si>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</si>
  <si>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</si>
  <si>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</si>
  <si>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</si>
  <si>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</si>
  <si>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</si>
  <si>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</si>
  <si>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</si>
  <si>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</si>
  <si>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</si>
  <si>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</si>
  <si>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</si>
  <si>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</si>
  <si>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</si>
  <si>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</si>
  <si>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</si>
  <si>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</si>
  <si>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</si>
  <si>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</si>
  <si>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</si>
  <si>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</si>
  <si>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</si>
  <si>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</si>
  <si>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</si>
  <si>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</si>
  <si>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</si>
  <si>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</si>
  <si>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</si>
  <si>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</si>
  <si>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</si>
  <si>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</si>
  <si>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</si>
  <si>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</si>
  <si>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</si>
  <si>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</si>
  <si>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</si>
  <si>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</si>
  <si>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</si>
  <si>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</si>
  <si>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</si>
  <si>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</si>
  <si>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</si>
  <si>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</si>
  <si>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</si>
  <si>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</si>
  <si>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</si>
  <si>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</si>
  <si>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</si>
  <si>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</si>
  <si>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</si>
  <si>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</si>
  <si>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</si>
  <si>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</si>
  <si>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</si>
  <si>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</si>
  <si>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</si>
  <si>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</si>
  <si>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</si>
  <si>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</si>
  <si>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</si>
  <si>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</si>
  <si>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</si>
  <si>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</si>
  <si>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</si>
  <si>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</si>
  <si>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</si>
  <si>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</si>
  <si>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</si>
  <si>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</si>
  <si>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</si>
  <si>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</si>
  <si>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</si>
  <si>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</si>
  <si>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</si>
  <si>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</si>
  <si>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</si>
  <si>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</si>
  <si>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</si>
  <si>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</si>
  <si>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</si>
  <si>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</si>
  <si>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</si>
  <si>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</si>
  <si>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</si>
  <si>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</si>
  <si>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</si>
  <si>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</si>
  <si>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</si>
  <si>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</si>
  <si>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</si>
  <si>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</si>
  <si>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</si>
  <si>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</si>
  <si>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</si>
  <si>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</si>
  <si>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</si>
  <si>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</si>
  <si>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</si>
  <si>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</si>
  <si>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</si>
  <si>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</si>
  <si>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</si>
  <si>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</si>
  <si>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</si>
  <si>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</si>
  <si>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</si>
  <si>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</si>
  <si>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</si>
  <si>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</si>
  <si>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</si>
  <si>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</si>
  <si>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</si>
  <si>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</si>
  <si>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</si>
  <si>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</si>
  <si>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</si>
  <si>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</si>
  <si>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</si>
  <si>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</si>
  <si>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</si>
  <si>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</si>
  <si>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</si>
  <si>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</si>
  <si>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</si>
  <si>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</si>
  <si>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</si>
  <si>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</si>
  <si>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</si>
  <si>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</si>
  <si>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</si>
  <si>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</si>
  <si>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</si>
  <si>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</si>
  <si>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</si>
  <si>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</si>
  <si>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</si>
  <si>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</si>
  <si>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</si>
  <si>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</si>
  <si>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</si>
  <si>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</si>
  <si>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</si>
  <si>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</si>
  <si>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</si>
  <si>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</si>
  <si>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</si>
  <si>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</si>
  <si>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</si>
  <si>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</si>
  <si>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</si>
  <si>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</si>
  <si>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</si>
  <si>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</si>
  <si>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</si>
  <si>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</si>
  <si>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</si>
  <si>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</si>
  <si>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</si>
  <si>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</si>
  <si>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</si>
  <si>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</si>
  <si>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</si>
  <si>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</si>
  <si>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</si>
  <si>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</si>
  <si>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</si>
  <si>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</si>
  <si>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</si>
  <si>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</si>
  <si>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</si>
  <si>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</si>
  <si>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</si>
  <si>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</si>
  <si>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</si>
  <si>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</si>
  <si>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</si>
  <si>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</si>
  <si>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</si>
  <si>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</si>
  <si>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</si>
  <si>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</si>
  <si>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</si>
  <si>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</si>
  <si>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</si>
  <si>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</si>
  <si>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</si>
  <si>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</si>
  <si>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</si>
  <si>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</si>
  <si>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</si>
  <si>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</si>
  <si>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</si>
  <si>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</si>
  <si>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</si>
  <si>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</si>
  <si>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</si>
  <si>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</si>
  <si>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</si>
  <si>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</si>
  <si>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</si>
  <si>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</si>
  <si>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</si>
  <si>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</si>
  <si>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</si>
  <si>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</si>
  <si>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</si>
  <si>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</si>
  <si>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</si>
  <si>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</si>
  <si>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</si>
  <si>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</si>
  <si>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</si>
  <si>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</si>
  <si>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</si>
  <si>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</si>
  <si>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</si>
  <si>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</si>
  <si>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</si>
  <si>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</si>
  <si>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</si>
  <si>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</si>
  <si>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</si>
  <si>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</si>
  <si>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</si>
  <si>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</si>
  <si>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</si>
  <si>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</si>
  <si>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</si>
  <si>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</si>
  <si>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</si>
  <si>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</si>
  <si>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</si>
  <si>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</si>
  <si>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</si>
  <si>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</si>
  <si>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</si>
  <si>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</si>
  <si>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</si>
  <si>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</si>
  <si>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</si>
  <si>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</si>
  <si>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</si>
  <si>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</si>
  <si>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</si>
  <si>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</si>
  <si>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</si>
  <si>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</si>
  <si>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</si>
  <si>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</si>
  <si>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</si>
  <si>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</si>
  <si>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</si>
  <si>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</si>
  <si>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</si>
  <si>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</si>
  <si>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</si>
  <si>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</si>
  <si>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</si>
  <si>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</si>
  <si>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</si>
  <si>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</si>
  <si>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</si>
  <si>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</si>
  <si>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</si>
  <si>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</si>
  <si>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</si>
  <si>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</si>
  <si>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</si>
  <si>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</si>
  <si>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</si>
  <si>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</si>
  <si>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</si>
  <si>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</si>
  <si>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</si>
  <si>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</si>
  <si>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</si>
  <si>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</si>
  <si>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</si>
  <si>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</si>
  <si>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</si>
  <si>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</si>
  <si>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</si>
  <si>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</si>
  <si>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</si>
  <si>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</si>
  <si>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</si>
  <si>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</si>
  <si>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</si>
  <si>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</si>
  <si>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</si>
  <si>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</si>
  <si>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</si>
  <si>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</si>
  <si>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</si>
  <si>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</si>
  <si>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</si>
  <si>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</si>
  <si>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</si>
  <si>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</si>
  <si>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</si>
  <si>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</si>
  <si>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</si>
  <si>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</si>
  <si>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</si>
  <si>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</si>
  <si>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</si>
  <si>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</si>
  <si>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</si>
  <si>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</si>
  <si>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</si>
  <si>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</si>
  <si>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</si>
  <si>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</si>
  <si>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</si>
  <si>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</si>
  <si>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</si>
  <si>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</si>
  <si>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</si>
  <si>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</si>
  <si>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</si>
  <si>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</si>
  <si>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</si>
  <si>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</si>
  <si>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</si>
  <si>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</si>
  <si>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</si>
  <si>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</si>
  <si>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</si>
  <si>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</si>
  <si>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</si>
  <si>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</si>
  <si>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</si>
  <si>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</si>
  <si>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</si>
  <si>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</si>
  <si>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</si>
  <si>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</si>
  <si>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</si>
  <si>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</si>
  <si>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</si>
  <si>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</si>
  <si>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</si>
  <si>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</si>
  <si>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</si>
  <si>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</si>
  <si>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</si>
  <si>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</si>
  <si>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</si>
  <si>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</si>
  <si>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</si>
  <si>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</si>
  <si>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</si>
  <si>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</si>
  <si>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</si>
  <si>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</si>
  <si>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</si>
  <si>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</si>
  <si>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</si>
  <si>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</si>
  <si>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</si>
  <si>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</si>
  <si>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</si>
  <si>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</si>
  <si>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</si>
  <si>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</si>
  <si>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</si>
  <si>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</si>
  <si>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</si>
  <si>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</si>
  <si>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</si>
  <si>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</si>
  <si>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</si>
  <si>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</si>
  <si>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</si>
  <si>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</si>
  <si>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</si>
  <si>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</si>
  <si>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</si>
  <si>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</si>
  <si>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</si>
  <si>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</si>
  <si>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</si>
  <si>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</si>
  <si>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</si>
  <si>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</si>
  <si>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</si>
  <si>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</si>
  <si>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</si>
  <si>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</si>
  <si>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</si>
  <si>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</si>
  <si>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</si>
  <si>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</si>
  <si>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</si>
  <si>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</si>
  <si>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</si>
  <si>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</si>
  <si>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</si>
  <si>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</si>
  <si>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</si>
  <si>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</si>
  <si>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</si>
  <si>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</si>
  <si>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</si>
  <si>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</si>
  <si>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</si>
  <si>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</si>
  <si>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</si>
  <si>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</si>
  <si>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</si>
  <si>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</si>
  <si>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</si>
  <si>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</si>
  <si>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</si>
  <si>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</si>
  <si>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</si>
  <si>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</si>
  <si>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</si>
  <si>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</si>
  <si>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</si>
  <si>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</si>
  <si>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</si>
  <si>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</si>
  <si>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</si>
  <si>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</si>
  <si>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</si>
  <si>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</si>
  <si>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</si>
  <si>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</si>
  <si>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</si>
  <si>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</si>
  <si>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</si>
  <si>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</si>
  <si>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</si>
  <si>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</si>
  <si>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</si>
  <si>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</si>
  <si>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</si>
  <si>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</si>
  <si>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</si>
  <si>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</si>
  <si>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</si>
  <si>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</si>
  <si>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</si>
  <si>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</si>
  <si>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</si>
  <si>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</si>
  <si>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</si>
  <si>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</si>
  <si>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</si>
  <si>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</si>
  <si>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</si>
  <si>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</si>
  <si>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</si>
  <si>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</si>
  <si>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</si>
  <si>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</si>
  <si>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</si>
  <si>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</si>
  <si>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</si>
  <si>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</si>
  <si>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</si>
  <si>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</si>
  <si>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</si>
  <si>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</si>
  <si>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</si>
  <si>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</si>
  <si>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</si>
  <si>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</si>
  <si>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</si>
  <si>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</si>
  <si>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</si>
  <si>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</si>
  <si>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</si>
  <si>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</si>
  <si>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</si>
  <si>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</si>
  <si>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</si>
  <si>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</si>
  <si>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</si>
  <si>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</si>
  <si>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</si>
  <si>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</si>
  <si>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</si>
  <si>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</si>
  <si>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</si>
  <si>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</si>
  <si>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</si>
  <si>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</si>
  <si>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Rubros</t>
  </si>
  <si>
    <t>Alimentación</t>
  </si>
  <si>
    <t>Cosmética/Bienestar</t>
  </si>
  <si>
    <t>Ecoturismo</t>
  </si>
  <si>
    <t>Eficiencia de recursos</t>
  </si>
  <si>
    <t>Moda sostenible</t>
  </si>
  <si>
    <t>Fuente: MINAM- DGEFA.</t>
  </si>
  <si>
    <t>Nombre del indicador o estadística ambiental</t>
  </si>
  <si>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</si>
  <si>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</si>
  <si>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</si>
  <si>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</si>
  <si>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</si>
  <si>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</si>
  <si>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</si>
  <si>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</si>
  <si>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</si>
  <si>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</si>
  <si>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</si>
  <si>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</si>
  <si>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</si>
  <si>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</si>
  <si>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</si>
  <si>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</si>
  <si>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</si>
  <si>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</si>
  <si>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</si>
  <si>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</si>
  <si>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</si>
  <si>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</si>
  <si>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</si>
  <si>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</si>
  <si>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</si>
  <si>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</si>
  <si>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Datos del contacto</t>
  </si>
  <si>
    <t>Lady Diana Del Águila Caute (Directora de Financiamiento Ambiental)</t>
  </si>
  <si>
    <t>Correo electrónico</t>
  </si>
  <si>
    <t>ldelaguila@minam.gob.pe</t>
  </si>
  <si>
    <t>Teléfono/celular</t>
  </si>
  <si>
    <t xml:space="preserve"> +(51) 6116000 | Anexo: 1237</t>
  </si>
  <si>
    <t>Fuente</t>
  </si>
  <si>
    <t>DGEFA. Dirección de Financiamiento Ambiental</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</si>
  <si>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</si>
  <si>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r>
      <rPr>
        <b/>
        <i/>
        <sz val="10"/>
        <color rgb="FF000000"/>
        <rFont val="Calibri"/>
        <family val="2"/>
      </rPr>
      <t xml:space="preserve">Negocios sostenibles identificados en el Catálogo de </t>
    </r>
    <r>
      <rPr>
        <b/>
        <i/>
        <sz val="10"/>
        <color rgb="FF000000"/>
        <rFont val="Calibri"/>
        <family val="2"/>
      </rPr>
      <t>Eco y Bionegocios</t>
    </r>
    <r>
      <rPr>
        <b/>
        <i/>
        <sz val="10"/>
        <color rgb="FF000000"/>
        <rFont val="Calibri"/>
        <family val="2"/>
      </rPr>
      <t xml:space="preserve"> según región</t>
    </r>
  </si>
  <si>
    <r>
      <rPr>
        <b/>
        <sz val="11"/>
        <color rgb="FF000000"/>
        <rFont val="Calibri"/>
        <family val="2"/>
      </rPr>
      <t>EyBT = ∑ (EyB1 + EyB2 + EyB3 + … + EyB25) en el año X</t>
    </r>
    <r>
      <rPr>
        <b/>
        <sz val="10"/>
        <color rgb="FF000000"/>
        <rFont val="Calibri"/>
        <family val="2"/>
      </rPr>
      <t xml:space="preserve">
Donde:
</t>
    </r>
    <r>
      <rPr>
        <sz val="10"/>
        <color rgb="FF000000"/>
        <rFont val="Calibri"/>
        <family val="2"/>
      </rPr>
      <t xml:space="preserve">EyBT = Eco y Bionegocios identificados a nivel nacional a través del Catálogo hasta el año X
X = Año en el cual se está analizando el indicador
</t>
    </r>
    <r>
      <rPr>
        <b/>
        <sz val="10"/>
        <color rgb="FF000000"/>
        <rFont val="Calibri"/>
        <family val="2"/>
      </rPr>
      <t>Los EyB con números hacen referencia a las regiones donde se ubican los eco y bionegocios identificados:</t>
    </r>
    <r>
      <rPr>
        <sz val="10"/>
        <color rgb="FF000000"/>
        <rFont val="Calibri"/>
        <family val="2"/>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</si>
  <si>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</si>
  <si>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</si>
  <si>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family val="2"/>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family val="2"/>
      </rPr>
      <t xml:space="preserve"> - Alimentación</t>
    </r>
    <r>
      <rPr>
        <sz val="10"/>
        <color rgb="FF000000"/>
        <rFont val="Calibri"/>
        <family val="2"/>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family val="2"/>
      </rPr>
      <t>Ecoturismo</t>
    </r>
    <r>
      <rPr>
        <sz val="10"/>
        <color rgb="FF000000"/>
        <rFont val="Calibri"/>
        <family val="2"/>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family val="2"/>
      </rPr>
      <t>- Eficiencia de recursos</t>
    </r>
    <r>
      <rPr>
        <sz val="10"/>
        <color rgb="FF000000"/>
        <rFont val="Calibri"/>
        <family val="2"/>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family val="2"/>
      </rPr>
      <t>- Moda sostenible</t>
    </r>
    <r>
      <rPr>
        <sz val="10"/>
        <color rgb="FF000000"/>
        <rFont val="Calibri"/>
        <family val="2"/>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family val="2"/>
      </rPr>
      <t>- Cosmética/bienestar</t>
    </r>
    <r>
      <rPr>
        <sz val="10"/>
        <color rgb="FF000000"/>
        <rFont val="Calibri"/>
        <family val="2"/>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</si>
  <si>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family val="2"/>
      </rPr>
      <t>EyBT = ∑ (EyBa + EyBb + EyBc + EyBd + EyBe) en el año X</t>
    </r>
    <r>
      <rPr>
        <sz val="10"/>
        <color rgb="FF000000"/>
        <rFont val="Calibri"/>
        <family val="2"/>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</si>
  <si>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</si>
  <si>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</si>
  <si>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</si>
  <si>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</si>
  <si>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</si>
  <si>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</si>
  <si>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</si>
  <si>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</si>
  <si>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</si>
  <si>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</si>
  <si>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</si>
  <si>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</si>
  <si>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</si>
  <si>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</si>
  <si>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</si>
  <si>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</si>
  <si>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</si>
  <si>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</si>
  <si>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</si>
  <si>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</si>
  <si>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</si>
  <si>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</si>
  <si>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- 654 687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</si>
  <si>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</si>
  <si>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</si>
  <si>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</si>
  <si>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</si>
  <si>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</si>
  <si>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</si>
  <si>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</si>
  <si>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</si>
  <si>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</si>
  <si>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</si>
  <si>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</si>
  <si>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</si>
  <si>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</si>
  <si>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</si>
  <si>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</si>
  <si>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</si>
  <si>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</si>
  <si>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</si>
  <si>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</si>
  <si>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</si>
  <si>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</si>
  <si>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</si>
  <si>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</si>
  <si>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</si>
  <si>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</si>
  <si>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</si>
  <si>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</si>
  <si>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</si>
  <si>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</si>
  <si>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</si>
  <si>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</si>
  <si>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</si>
  <si>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</si>
  <si>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</si>
  <si>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Número de negocios sostenibles identificados en el catálogo de eco y bionegocios según departamentos, 2019-2023 (número)</t>
  </si>
  <si>
    <t>Número de negocios sostenibles identificados en el catálogo de eco y bionegocios según rubro, 2019-2023 (número)</t>
  </si>
  <si>
    <t>Ahorro total en el consumo de agua, energía y papel reportados por las entidades públicas, 2013-2022 (soles)</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</si>
  <si>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</si>
  <si>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</si>
  <si>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</si>
  <si>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</si>
  <si>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</si>
  <si>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</si>
  <si>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</si>
  <si>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</si>
  <si>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</si>
  <si>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</si>
  <si>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</si>
  <si>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</si>
  <si>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</si>
  <si>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</si>
  <si>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</si>
  <si>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</si>
  <si>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 xml:space="preserve">Metros cúbicos </t>
  </si>
  <si>
    <r>
      <t>(m</t>
    </r>
    <r>
      <rPr>
        <b/>
        <vertAlign val="superscript"/>
        <sz val="8"/>
        <color rgb="FFFFFFFF"/>
        <rFont val="Calibri"/>
        <family val="2"/>
        <scheme val="minor"/>
      </rPr>
      <t>3</t>
    </r>
    <r>
      <rPr>
        <b/>
        <sz val="8"/>
        <color rgb="FFFFFFFF"/>
        <rFont val="Calibri"/>
        <family val="2"/>
        <scheme val="minor"/>
      </rPr>
      <t>)</t>
    </r>
  </si>
  <si>
    <t>Soles (S/)</t>
  </si>
  <si>
    <t>Estadio nacional</t>
  </si>
  <si>
    <t>Piscina olímpica</t>
  </si>
  <si>
    <t>1 457 587</t>
  </si>
  <si>
    <t>0,7</t>
  </si>
  <si>
    <t>2 557 583</t>
  </si>
  <si>
    <t>1,2</t>
  </si>
  <si>
    <t xml:space="preserve"> 1 023</t>
  </si>
  <si>
    <t xml:space="preserve"> 432 886</t>
  </si>
  <si>
    <t>0,2</t>
  </si>
  <si>
    <t>- 4 310</t>
  </si>
  <si>
    <t>0,0</t>
  </si>
  <si>
    <t xml:space="preserve"> 890 148</t>
  </si>
  <si>
    <t>0,4</t>
  </si>
  <si>
    <t xml:space="preserve"> 878 365</t>
  </si>
  <si>
    <t xml:space="preserve"> 861 315</t>
  </si>
  <si>
    <t>1 106 100</t>
  </si>
  <si>
    <t>0,5</t>
  </si>
  <si>
    <t>1 530 962</t>
  </si>
  <si>
    <t>9 710 634</t>
  </si>
  <si>
    <t>4,6</t>
  </si>
  <si>
    <t xml:space="preserve"> 3 884</t>
  </si>
  <si>
    <t>Ahorro en el consumo de agua reportados por las entidades públicas, 2013-2022 (metros cúbicos)</t>
  </si>
  <si>
    <t>Ahorros en el consumo de agua (metros cúbicos) reportados por las entidades públicas</t>
  </si>
  <si>
    <r>
      <t>Ahorro en el consumo de agua (m</t>
    </r>
    <r>
      <rPr>
        <i/>
        <vertAlign val="superscript"/>
        <sz val="9"/>
        <color rgb="FF000000"/>
        <rFont val="Calibri"/>
        <family val="2"/>
      </rPr>
      <t>3</t>
    </r>
    <r>
      <rPr>
        <i/>
        <sz val="9"/>
        <color rgb="FF000000"/>
        <rFont val="Calibri"/>
        <family val="2"/>
      </rPr>
      <t>) en la diferencia de los consumos de recursos agua comparados con dos años consecutivos</t>
    </r>
  </si>
  <si>
    <r>
      <t>m</t>
    </r>
    <r>
      <rPr>
        <i/>
        <vertAlign val="superscript"/>
        <sz val="9"/>
        <color rgb="FF000000"/>
        <rFont val="Calibri"/>
        <family val="2"/>
      </rPr>
      <t>3</t>
    </r>
  </si>
  <si>
    <r>
      <t>(Promedio el consumo de agua en m</t>
    </r>
    <r>
      <rPr>
        <i/>
        <vertAlign val="superscript"/>
        <sz val="9"/>
        <color rgb="FF000000"/>
        <rFont val="Calibri"/>
        <family val="2"/>
      </rPr>
      <t>3</t>
    </r>
    <r>
      <rPr>
        <i/>
        <sz val="9"/>
        <color rgb="FF000000"/>
        <rFont val="Calibri"/>
        <family val="2"/>
      </rPr>
      <t xml:space="preserve"> por persona del año1 - promedio del consumo de agua en m</t>
    </r>
    <r>
      <rPr>
        <i/>
        <vertAlign val="superscript"/>
        <sz val="9"/>
        <color rgb="FF000000"/>
        <rFont val="Calibri"/>
        <family val="2"/>
      </rPr>
      <t>3</t>
    </r>
    <r>
      <rPr>
        <i/>
        <sz val="9"/>
        <color rgb="FF000000"/>
        <rFont val="Calibri"/>
        <family val="2"/>
      </rPr>
      <t xml:space="preserve"> del año2)*(número total de personas del año2)</t>
    </r>
  </si>
  <si>
    <t>Relación de ahorros en el consumo de agua de dos años consecutivos</t>
  </si>
  <si>
    <t>Ahorro en el consumo de energía reportados por las entidades públicas, 2013-2022 (Kilowatts hora)</t>
  </si>
  <si>
    <t>Kilowatts hora (kWh)</t>
  </si>
  <si>
    <t>Factor de emisión equivalente (Kg CO2e/kWh)</t>
  </si>
  <si>
    <r>
      <t>Emisiones de CO</t>
    </r>
    <r>
      <rPr>
        <b/>
        <vertAlign val="subscript"/>
        <sz val="8"/>
        <color rgb="FFFFFFFF"/>
        <rFont val="Calibri"/>
        <family val="2"/>
        <scheme val="minor"/>
      </rPr>
      <t>2</t>
    </r>
    <r>
      <rPr>
        <b/>
        <sz val="8"/>
        <color rgb="FFFFFFFF"/>
        <rFont val="Calibri"/>
        <family val="2"/>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</si>
  <si>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</si>
  <si>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</si>
  <si>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</si>
  <si>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</si>
  <si>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</si>
  <si>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</si>
  <si>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</si>
  <si>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</si>
  <si>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</si>
  <si>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</si>
  <si>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</si>
  <si>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</si>
  <si>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</si>
  <si>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</si>
  <si>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</si>
  <si>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</si>
  <si>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</si>
  <si>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</si>
  <si>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</si>
  <si>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</si>
  <si>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</si>
  <si>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</si>
  <si>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</si>
  <si>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</si>
  <si>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</si>
  <si>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</si>
  <si>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</si>
  <si>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</si>
  <si>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</si>
  <si>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</si>
  <si>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</si>
  <si>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</si>
  <si>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</si>
  <si>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</si>
  <si>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</si>
  <si>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</si>
  <si>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</si>
  <si>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</si>
  <si>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</si>
  <si>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</si>
  <si>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</si>
  <si>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</si>
  <si>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</si>
  <si>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</si>
  <si>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</si>
  <si>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</si>
  <si>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</si>
  <si>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</si>
  <si>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</si>
  <si>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</si>
  <si>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</si>
  <si>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</si>
  <si>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</si>
  <si>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</si>
  <si>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</si>
  <si>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</si>
  <si>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</si>
  <si>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</si>
  <si>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</si>
  <si>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</si>
  <si>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</si>
  <si>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</si>
  <si>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</si>
  <si>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</si>
  <si>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</si>
  <si>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</si>
  <si>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</si>
  <si>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</si>
  <si>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</si>
  <si>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</si>
  <si>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</si>
  <si>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</si>
  <si>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</si>
  <si>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</si>
  <si>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</si>
  <si>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</si>
  <si>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</si>
  <si>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</si>
  <si>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</si>
  <si>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</si>
  <si>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</si>
  <si>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</si>
  <si>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</si>
  <si>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</si>
  <si>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</si>
  <si>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</si>
  <si>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</si>
  <si>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</si>
  <si>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</si>
  <si>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</si>
  <si>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</si>
  <si>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</si>
  <si>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</si>
  <si>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</si>
  <si>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</si>
  <si>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</si>
  <si>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</si>
  <si>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</si>
  <si>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</si>
  <si>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</si>
  <si>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</si>
  <si>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</si>
  <si>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</si>
  <si>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</si>
  <si>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</si>
  <si>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</si>
  <si>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</si>
  <si>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</si>
  <si>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</si>
  <si>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r>
      <t>Pérdida de la superficie de la cobertura vegetal, 2014-2023 (hectáreas</t>
    </r>
    <r>
      <rPr>
        <b/>
        <sz val="9"/>
        <color theme="1"/>
        <rFont val="Calibri"/>
        <family val="2"/>
        <scheme val="minor"/>
      </rPr>
      <t>)</t>
    </r>
  </si>
  <si>
    <r>
      <t xml:space="preserve">Departamento </t>
    </r>
    <r>
      <rPr>
        <b/>
        <sz val="7"/>
        <color rgb="FFFFFFFF"/>
        <rFont val="Calibri"/>
        <family val="2"/>
        <scheme val="minor"/>
      </rPr>
      <t>1/</t>
    </r>
  </si>
  <si>
    <r>
      <t xml:space="preserve">2023 </t>
    </r>
    <r>
      <rPr>
        <b/>
        <sz val="7"/>
        <color rgb="FFFFFFFF"/>
        <rFont val="Calibri"/>
        <family val="2"/>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</si>
  <si>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</si>
  <si>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</si>
  <si>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</si>
  <si>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</si>
  <si>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</si>
  <si>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</si>
  <si>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</si>
  <si>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</si>
  <si>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</si>
  <si>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</si>
  <si>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</si>
  <si>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</si>
  <si>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</si>
  <si>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</si>
  <si>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</si>
  <si>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</si>
  <si>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</si>
  <si>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</si>
  <si>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</si>
  <si>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</si>
  <si>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</si>
  <si>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</si>
  <si>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</si>
  <si>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</si>
  <si>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</si>
  <si>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</si>
  <si>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</si>
  <si>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</si>
  <si>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</si>
  <si>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</si>
  <si>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</si>
  <si>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</si>
  <si>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</si>
  <si>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</si>
  <si>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</si>
  <si>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</si>
  <si>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</si>
  <si>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</si>
  <si>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</si>
  <si>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</si>
  <si>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</si>
  <si>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</si>
  <si>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</si>
  <si>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</si>
  <si>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</si>
  <si>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</si>
  <si>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</si>
  <si>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</si>
  <si>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</si>
  <si>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</si>
  <si>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</si>
  <si>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</si>
  <si>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</si>
  <si>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</si>
  <si>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</si>
  <si>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</si>
  <si>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</si>
  <si>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</si>
  <si>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</si>
  <si>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</si>
  <si>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</si>
  <si>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</si>
  <si>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</si>
  <si>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</si>
  <si>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</si>
  <si>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</si>
  <si>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</si>
  <si>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</si>
  <si>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</si>
  <si>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</si>
  <si>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</si>
  <si>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</si>
  <si>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</si>
  <si>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</si>
  <si>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</si>
  <si>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</si>
  <si>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</si>
  <si>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</si>
  <si>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</si>
  <si>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</si>
  <si>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</si>
  <si>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</si>
  <si>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</si>
  <si>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</si>
  <si>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</si>
  <si>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</si>
  <si>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</si>
  <si>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</si>
  <si>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</si>
  <si>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</si>
  <si>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</si>
  <si>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</si>
  <si>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</si>
  <si>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</si>
  <si>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</si>
  <si>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</si>
  <si>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</si>
  <si>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</si>
  <si>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</si>
  <si>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</si>
  <si>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</si>
  <si>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</si>
  <si>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</si>
  <si>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</si>
  <si>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</si>
  <si>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</si>
  <si>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</si>
  <si>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</si>
  <si>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</si>
  <si>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</si>
  <si>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</si>
  <si>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</si>
  <si>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</si>
  <si>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</si>
  <si>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</si>
  <si>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</si>
  <si>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</si>
  <si>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</si>
  <si>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</si>
  <si>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</si>
  <si>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</si>
  <si>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</si>
  <si>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</si>
  <si>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</si>
  <si>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</si>
  <si>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</si>
  <si>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</si>
  <si>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</si>
  <si>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</si>
  <si>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</si>
  <si>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</si>
  <si>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</si>
  <si>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</si>
  <si>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</si>
  <si>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</si>
  <si>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</si>
  <si>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</si>
  <si>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</si>
  <si>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</si>
  <si>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</si>
  <si>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</si>
  <si>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</si>
  <si>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</si>
  <si>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</si>
  <si>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</si>
  <si>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</si>
  <si>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</si>
  <si>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</si>
  <si>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</si>
  <si>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</si>
  <si>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</si>
  <si>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</si>
  <si>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</si>
  <si>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</si>
  <si>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</si>
  <si>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</si>
  <si>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</si>
  <si>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</si>
  <si>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</si>
  <si>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</si>
  <si>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</si>
  <si>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</si>
  <si>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</si>
  <si>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</si>
  <si>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</si>
  <si>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</si>
  <si>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</si>
  <si>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</si>
  <si>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</si>
  <si>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</si>
  <si>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</si>
  <si>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</si>
  <si>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</si>
  <si>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</si>
  <si>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</si>
  <si>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</si>
  <si>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</si>
  <si>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</si>
  <si>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</si>
  <si>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</si>
  <si>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</si>
  <si>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</si>
  <si>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</si>
  <si>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</si>
  <si>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</si>
  <si>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</si>
  <si>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</si>
  <si>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</si>
  <si>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</si>
  <si>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</si>
  <si>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</si>
  <si>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</si>
  <si>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</si>
  <si>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</si>
  <si>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</si>
  <si>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</si>
  <si>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</si>
  <si>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</si>
  <si>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</si>
  <si>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</si>
  <si>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</si>
  <si>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</si>
  <si>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</si>
  <si>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</si>
  <si>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</si>
  <si>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</si>
  <si>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</si>
  <si>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</si>
  <si>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</si>
  <si>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</si>
  <si>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</si>
  <si>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</si>
  <si>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</si>
  <si>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</si>
  <si>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</si>
  <si>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</si>
  <si>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</si>
  <si>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</si>
  <si>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</si>
  <si>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</si>
  <si>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</si>
  <si>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</si>
  <si>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</si>
  <si>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</si>
  <si>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</si>
  <si>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</si>
  <si>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</si>
  <si>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</si>
  <si>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</si>
  <si>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</si>
  <si>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</si>
  <si>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</si>
  <si>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</si>
  <si>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</si>
  <si>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</si>
  <si>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</si>
  <si>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</si>
  <si>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</si>
  <si>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</si>
  <si>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</si>
  <si>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r>
      <t>Imágenes de satélite de los sensores MODIS (NDVI) y TRMM (Precipitaciones)
Mapa Nacional de Ecosistemas</t>
    </r>
    <r>
      <rPr>
        <sz val="9"/>
        <color rgb="FF0000FF"/>
        <rFont val="Calibri"/>
        <family val="2"/>
      </rPr>
      <t xml:space="preserve"> (DGOTGIRN)</t>
    </r>
  </si>
  <si>
    <t>Dirección General de Ordenamiento Territorial y de la Gestión Integrada de los Recursos Naturales</t>
  </si>
  <si>
    <t>https://geoservidor.minam.gob.pe/informacion-institucional/publicaciones/</t>
  </si>
  <si>
    <t>Mensual</t>
  </si>
  <si>
    <t>Trimestral</t>
  </si>
  <si>
    <t>2014-2022</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</si>
  <si>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</si>
  <si>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</si>
  <si>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</si>
  <si>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</si>
  <si>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</si>
  <si>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</si>
  <si>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</si>
  <si>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</si>
  <si>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</si>
  <si>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</si>
  <si>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</si>
  <si>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</si>
  <si>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</si>
  <si>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</si>
  <si>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</si>
  <si>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</si>
  <si>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</si>
  <si>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</si>
  <si>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</si>
  <si>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</si>
  <si>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</si>
  <si>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</si>
  <si>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</si>
  <si>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</si>
  <si>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</si>
  <si>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</si>
  <si>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</si>
  <si>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</si>
  <si>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</si>
  <si>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</si>
  <si>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</si>
  <si>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</si>
  <si>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</si>
  <si>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</si>
  <si>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</si>
  <si>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</si>
  <si>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</si>
  <si>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</si>
  <si>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</si>
  <si>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</si>
  <si>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</si>
  <si>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</si>
  <si>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</si>
  <si>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</si>
  <si>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</si>
  <si>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</si>
  <si>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</si>
  <si>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</si>
  <si>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</si>
  <si>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</si>
  <si>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</si>
  <si>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</si>
  <si>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</si>
  <si>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</si>
  <si>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</si>
  <si>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</si>
  <si>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</si>
  <si>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</si>
  <si>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</si>
  <si>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</si>
  <si>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</si>
  <si>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</si>
  <si>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</si>
  <si>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</si>
  <si>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</si>
  <si>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</si>
  <si>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</si>
  <si>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</si>
  <si>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</si>
  <si>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</si>
  <si>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</si>
  <si>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</si>
  <si>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</si>
  <si>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</si>
  <si>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</si>
  <si>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</si>
  <si>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</si>
  <si>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</si>
  <si>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</si>
  <si>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</si>
  <si>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</si>
  <si>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</si>
  <si>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</si>
  <si>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</si>
  <si>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</si>
  <si>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</si>
  <si>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</si>
  <si>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</si>
  <si>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</si>
  <si>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</si>
  <si>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</si>
  <si>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</si>
  <si>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</si>
  <si>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</si>
  <si>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</si>
  <si>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</si>
  <si>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</si>
  <si>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</si>
  <si>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</si>
  <si>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</si>
  <si>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</si>
  <si>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</si>
  <si>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</si>
  <si>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</si>
  <si>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</si>
  <si>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</si>
  <si>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</si>
  <si>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</si>
  <si>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</si>
  <si>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</si>
  <si>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</si>
  <si>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</si>
  <si>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</si>
  <si>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</si>
  <si>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</si>
  <si>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</si>
  <si>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</si>
  <si>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</si>
  <si>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</si>
  <si>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</si>
  <si>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</si>
  <si>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</si>
  <si>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</si>
  <si>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</si>
  <si>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</si>
  <si>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</si>
  <si>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</si>
  <si>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</si>
  <si>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</si>
  <si>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</si>
  <si>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</si>
  <si>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</si>
  <si>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</si>
  <si>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</si>
  <si>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</si>
  <si>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</si>
  <si>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</si>
  <si>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</si>
  <si>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</si>
  <si>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</si>
  <si>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</si>
  <si>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</si>
  <si>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</si>
  <si>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</si>
  <si>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</si>
  <si>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</si>
  <si>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</si>
  <si>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</si>
  <si>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Conocer el comportamiento de la tasa de la pérdida de bosques húmedos amazónicos</t>
  </si>
  <si>
    <r>
      <rPr>
        <sz val="9"/>
        <color rgb="FF4472C4"/>
        <rFont val="Calibri"/>
        <family val="2"/>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family val="2"/>
      </rPr>
      <t>pérdida de cobertura de bosques</t>
    </r>
    <r>
      <rPr>
        <sz val="9"/>
        <color rgb="FF4472C4"/>
        <rFont val="Calibri"/>
        <family val="2"/>
      </rPr>
      <t xml:space="preserve"> y evaluar la eficacia de las medidas de conservación ambiental.</t>
    </r>
  </si>
  <si>
    <r>
      <rPr>
        <b/>
        <sz val="9"/>
        <color theme="8"/>
        <rFont val="Calibri"/>
        <family val="2"/>
      </rPr>
      <t xml:space="preserve">∆TAPBH = [((∆f - ∆i) / ∆i )*100]
</t>
    </r>
    <r>
      <rPr>
        <sz val="9"/>
        <color theme="8"/>
        <rFont val="Calibri"/>
        <family val="2"/>
      </rPr>
      <t xml:space="preserve">
Dónde:
∆TAPBH: Variación anual de la tasa de pérdida de bósques húmedos amazónicos.
∆f: Variación final
∆i: Variación inicial</t>
    </r>
  </si>
  <si>
    <t>2001-2021</t>
  </si>
  <si>
    <t>Variación Anual De La Tasa De La Pérdida De Bosques Húmedos Amazónicos</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</si>
  <si>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</si>
  <si>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</si>
  <si>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</si>
  <si>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</si>
  <si>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</si>
  <si>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</si>
  <si>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</si>
  <si>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</si>
  <si>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</si>
  <si>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</si>
  <si>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</si>
  <si>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</si>
  <si>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</si>
  <si>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</si>
  <si>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</si>
  <si>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</si>
  <si>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</si>
  <si>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</si>
  <si>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</si>
  <si>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</si>
  <si>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</si>
  <si>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</si>
  <si>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</si>
  <si>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</si>
  <si>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</si>
  <si>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</si>
  <si>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</si>
  <si>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</si>
  <si>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</si>
  <si>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</si>
  <si>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</si>
  <si>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</si>
  <si>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</si>
  <si>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</si>
  <si>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</si>
  <si>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</si>
  <si>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</si>
  <si>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</si>
  <si>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</si>
  <si>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</si>
  <si>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</si>
  <si>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</si>
  <si>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</si>
  <si>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</si>
  <si>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</si>
  <si>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</si>
  <si>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</si>
  <si>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</si>
  <si>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</si>
  <si>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</si>
  <si>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</si>
  <si>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</si>
  <si>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</si>
  <si>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</si>
  <si>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</si>
  <si>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</si>
  <si>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</si>
  <si>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</si>
  <si>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</si>
  <si>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</si>
  <si>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</si>
  <si>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</si>
  <si>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</si>
  <si>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</si>
  <si>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</si>
  <si>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</si>
  <si>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</si>
  <si>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</si>
  <si>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</si>
  <si>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</si>
  <si>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</si>
  <si>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</si>
  <si>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</si>
  <si>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</si>
  <si>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</si>
  <si>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</si>
  <si>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</si>
  <si>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</si>
  <si>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</si>
  <si>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</si>
  <si>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</si>
  <si>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</si>
  <si>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</si>
  <si>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</si>
  <si>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</si>
  <si>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</si>
  <si>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</si>
  <si>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</si>
  <si>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</si>
  <si>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</si>
  <si>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</si>
  <si>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</si>
  <si>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</si>
  <si>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</si>
  <si>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</si>
  <si>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</si>
  <si>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</si>
  <si>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</si>
  <si>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</si>
  <si>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</si>
  <si>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</si>
  <si>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</si>
  <si>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</si>
  <si>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Pérdida De Bosques Húmedo Amazónico Por Categoría Territorial</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</si>
  <si>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</si>
  <si>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</si>
  <si>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</si>
  <si>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</si>
  <si>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</si>
  <si>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</si>
  <si>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</si>
  <si>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</si>
  <si>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</si>
  <si>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</si>
  <si>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</si>
  <si>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</si>
  <si>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</si>
  <si>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</si>
  <si>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</si>
  <si>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</si>
  <si>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</si>
  <si>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</si>
  <si>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</si>
  <si>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</si>
  <si>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</si>
  <si>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</si>
  <si>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</si>
  <si>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</si>
  <si>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</si>
  <si>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</si>
  <si>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</si>
  <si>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</si>
  <si>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</si>
  <si>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</si>
  <si>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</si>
  <si>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</si>
  <si>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</si>
  <si>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</si>
  <si>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</si>
  <si>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</si>
  <si>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</si>
  <si>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</si>
  <si>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</si>
  <si>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</si>
  <si>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</si>
  <si>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</si>
  <si>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</si>
  <si>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</si>
  <si>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</si>
  <si>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</si>
  <si>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</si>
  <si>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</si>
  <si>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</si>
  <si>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</si>
  <si>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</si>
  <si>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</si>
  <si>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</si>
  <si>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</si>
  <si>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</si>
  <si>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</si>
  <si>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</si>
  <si>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</si>
  <si>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</si>
  <si>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</si>
  <si>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</si>
  <si>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</si>
  <si>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</si>
  <si>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</si>
  <si>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</si>
  <si>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</si>
  <si>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</si>
  <si>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</si>
  <si>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</si>
  <si>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</si>
  <si>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</si>
  <si>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</si>
  <si>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</si>
  <si>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</si>
  <si>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</si>
  <si>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</si>
  <si>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</si>
  <si>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</si>
  <si>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</si>
  <si>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</si>
  <si>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</si>
  <si>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</si>
  <si>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</si>
  <si>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</si>
  <si>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</si>
  <si>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</si>
  <si>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</si>
  <si>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</si>
  <si>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</si>
  <si>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</si>
  <si>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Cambio De Usos De La Tierra En Bosque Humedo Amazónico</t>
  </si>
  <si>
    <t>Porcentaje de campos de cultivo con presencia ilegal de OVM en el Perú, 2016-2023 (porcentaje)</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</si>
  <si>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</si>
  <si>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</si>
  <si>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</si>
  <si>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</si>
  <si>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</si>
  <si>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</si>
  <si>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</si>
  <si>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</si>
  <si>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</si>
  <si>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</si>
  <si>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</si>
  <si>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</si>
  <si>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</si>
  <si>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</si>
  <si>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</si>
  <si>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</si>
  <si>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</si>
  <si>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</si>
  <si>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</si>
  <si>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</si>
  <si>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</si>
  <si>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</si>
  <si>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</si>
  <si>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</si>
  <si>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</si>
  <si>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</si>
  <si>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</si>
  <si>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family val="2"/>
      </rPr>
      <t>%OVM=(#CE/#CO)</t>
    </r>
    <r>
      <rPr>
        <sz val="9"/>
        <color rgb="FF000000"/>
        <rFont val="Calibri"/>
        <family val="2"/>
      </rPr>
      <t>x</t>
    </r>
    <r>
      <rPr>
        <sz val="9"/>
        <color rgb="FF000000"/>
        <rFont val="Calibri"/>
        <family val="2"/>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</si>
  <si>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</si>
  <si>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</si>
  <si>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</si>
  <si>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</si>
  <si>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Las acciones de vigilancia de OVM no se ejecutan en todas las regiones todos los años. Hay regiones que, por sus características productivas, no se han inspeccionado.</t>
  </si>
  <si>
    <r>
      <rPr>
        <sz val="9"/>
        <color rgb="FF000000"/>
        <rFont val="Calibri"/>
        <family val="2"/>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family val="2"/>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</si>
  <si>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</si>
  <si>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</si>
  <si>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</si>
  <si>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</si>
  <si>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</si>
  <si>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</si>
  <si>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</si>
  <si>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</si>
  <si>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</si>
  <si>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</si>
  <si>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</si>
  <si>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family val="2"/>
      </rPr>
      <t xml:space="preserve">Dirección General de Diversidad Biológica (DGDB)
</t>
    </r>
    <r>
      <rPr>
        <sz val="9"/>
        <color theme="1"/>
        <rFont val="Calibri"/>
        <family val="2"/>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</si>
  <si>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</si>
  <si>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</si>
  <si>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family val="2"/>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family val="2"/>
      </rPr>
      <t>Ley N° 3111, Ley que amplia la vigencia de la Ley N° 29811, Ley que establece la moratoria al ingreso y producción de organismos vivos modificados al terrritorio nacional.</t>
    </r>
  </si>
  <si>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</si>
  <si>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</si>
  <si>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</si>
  <si>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</si>
  <si>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</si>
  <si>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</si>
  <si>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</si>
  <si>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</si>
  <si>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family val="2"/>
      </rPr>
      <t>MIDAGRI.</t>
    </r>
    <r>
      <rPr>
        <sz val="9"/>
        <color rgb="FF000000"/>
        <rFont val="Calibri"/>
        <family val="2"/>
      </rPr>
      <t xml:space="preserve"> Anuario Estadístico de Producción Agrícola. Sistema Integrado de Estadística Agraria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</si>
  <si>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</si>
  <si>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</si>
  <si>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</si>
  <si>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</si>
  <si>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</si>
  <si>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</si>
  <si>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</si>
  <si>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Clasificación MDEA</t>
  </si>
  <si>
    <t>Nacional
Departamentos</t>
  </si>
  <si>
    <t>Nacional
Departamental</t>
  </si>
  <si>
    <r>
      <t xml:space="preserve">Ministerio de Desarrollo Agrario y Riego. </t>
    </r>
    <r>
      <rPr>
        <sz val="9"/>
        <color rgb="FF0000FF"/>
        <rFont val="Calibri"/>
        <family val="2"/>
      </rPr>
      <t xml:space="preserve">Dirección </t>
    </r>
    <r>
      <rPr>
        <sz val="9"/>
        <color theme="1"/>
        <rFont val="Calibri"/>
        <family val="2"/>
      </rPr>
      <t>General de Estadística, Seguimiento y Evaluación de Políticas
Ministerio del Ambiente. Dirección General de Diveridad Biológica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</si>
</sst>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0"/>
      <name val="Calibri"/>
      <family val="2"/>
      <scheme val="minor"/>
    </font>
    <font>
      <b/>
      <sz val="8"/>
      <color rgb="FFFF0000"/>
      <name val="Calibri"/>
      <family val="2"/>
    </font>
    <font>
      <b/>
      <sz val="8"/>
      <color theme="0"/>
      <name val="Calibri"/>
      <family val="2"/>
    </font>
    <font>
      <b/>
      <sz val="8"/>
      <color theme="0"/>
      <name val="Calibri"/>
      <family val="2"/>
      <scheme val="minor"/>
    </font>
    <font>
      <sz val="8"/>
      <name val="Calibri"/>
      <family val="2"/>
      <scheme val="minor"/>
    </font>
    <font>
      <sz val="8"/>
      <color rgb="FFFF0000"/>
      <name val="Calibri"/>
      <family val="2"/>
      <scheme val="minor"/>
    </font>
    <font>
      <sz val="8"/>
      <color theme="1"/>
      <name val="Calibri"/>
      <family val="2"/>
    </font>
    <font>
      <sz val="8"/>
      <name val="Calibri"/>
      <family val="2"/>
    </font>
    <font>
      <sz val="10"/>
      <color rgb="FF000000"/>
      <name val="Calibri"/>
      <family val="2"/>
      <scheme val="minor"/>
    </font>
    <font>
      <sz val="8"/>
      <color rgb="FF000000"/>
      <name val="Calibri"/>
      <family val="2"/>
    </font>
    <font>
      <sz val="7"/>
      <color theme="1"/>
      <name val="Calibri"/>
      <family val="2"/>
    </font>
    <font>
      <b/>
      <sz val="8"/>
      <name val="Calibri"/>
      <family val="2"/>
      <scheme val="minor"/>
    </font>
    <font>
      <sz val="8"/>
      <color rgb="FFFF0000"/>
      <name val="Calibri"/>
      <family val="2"/>
    </font>
    <font>
      <sz val="8"/>
      <color rgb="FF0000FF"/>
      <name val="Calibri"/>
      <family val="2"/>
    </font>
    <font>
      <b/>
      <sz val="8"/>
      <color rgb="FFFFFFFF"/>
      <name val="Calibri"/>
      <family val="2"/>
      <scheme val="minor"/>
    </font>
    <font>
      <sz val="8"/>
      <color rgb="FF000000"/>
      <name val="Calibri"/>
      <family val="2"/>
      <scheme val="minor"/>
    </font>
    <font>
      <b/>
      <sz val="8"/>
      <color rgb="FF000000"/>
      <name val="Calibri"/>
      <family val="2"/>
      <scheme val="minor"/>
    </font>
    <font>
      <sz val="7"/>
      <color theme="1"/>
      <name val="Calibri"/>
      <family val="2"/>
      <scheme val="minor"/>
    </font>
    <font>
      <u/>
      <sz val="11"/>
      <color theme="10"/>
      <name val="Calibri"/>
      <family val="2"/>
      <scheme val="minor"/>
    </font>
    <font>
      <u/>
      <sz val="7"/>
      <color theme="10"/>
      <name val="Calibri"/>
      <family val="2"/>
      <scheme val="minor"/>
    </font>
    <font>
      <sz val="10"/>
      <name val="Calibri"/>
      <family val="2"/>
    </font>
    <font>
      <b/>
      <sz val="9"/>
      <color theme="1"/>
      <name val="Calibri"/>
      <family val="2"/>
      <scheme val="minor"/>
    </font>
    <font>
      <b/>
      <sz val="9"/>
      <color rgb="FF000000"/>
      <name val="Calibri"/>
      <family val="2"/>
    </font>
    <font>
      <b/>
      <i/>
      <sz val="10"/>
      <color rgb="FF000000"/>
      <name val="Calibri"/>
      <family val="2"/>
    </font>
    <font>
      <sz val="10"/>
      <color rgb="FF000000"/>
      <name val="Calibri"/>
      <family val="2"/>
    </font>
    <font>
      <b/>
      <sz val="11"/>
      <color rgb="FF000000"/>
      <name val="Calibri"/>
      <family val="2"/>
    </font>
    <font>
      <b/>
      <sz val="10"/>
      <color rgb="FF000000"/>
      <name val="Calibri"/>
      <family val="2"/>
    </font>
    <font>
      <sz val="11"/>
      <name val="Calibri"/>
      <family val="2"/>
    </font>
    <font>
      <u/>
      <sz val="10"/>
      <color rgb="FF000000"/>
      <name val="Calibri"/>
      <family val="2"/>
    </font>
    <font>
      <u/>
      <sz val="10"/>
      <color rgb="FF0563C1"/>
      <name val="Calibri"/>
      <family val="2"/>
    </font>
    <font>
      <sz val="9"/>
      <color indexed="81"/>
      <name val="Tahoma"/>
      <family val="2"/>
    </font>
    <font>
      <i/>
      <sz val="10"/>
      <color rgb="FF000000"/>
      <name val="Calibri"/>
      <family val="2"/>
    </font>
    <font>
      <sz val="11"/>
      <color rgb="FF000000"/>
      <name val="Calibri"/>
      <family val="2"/>
    </font>
    <font>
      <sz val="8"/>
      <color rgb="FFFFFFFF"/>
      <name val="Calibri"/>
      <family val="2"/>
      <scheme val="minor"/>
    </font>
    <font>
      <sz val="8"/>
      <color theme="1"/>
      <name val="Calibri"/>
      <family val="2"/>
      <scheme val="minor"/>
    </font>
    <font>
      <b/>
      <sz val="8"/>
      <color theme="1"/>
      <name val="Calibri"/>
      <family val="2"/>
      <scheme val="minor"/>
    </font>
    <font>
      <i/>
      <sz val="9"/>
      <color rgb="FF000000"/>
      <name val="Calibri"/>
      <family val="2"/>
    </font>
    <font>
      <i/>
      <u/>
      <sz val="9"/>
      <color theme="10"/>
      <name val="Calibri"/>
      <family val="2"/>
      <scheme val="minor"/>
    </font>
    <font>
      <sz val="11"/>
      <color rgb="FF000000"/>
      <name val="Calibri"/>
      <family val="2"/>
      <scheme val="minor"/>
    </font>
    <font>
      <b/>
      <vertAlign val="superscript"/>
      <sz val="8"/>
      <color rgb="FFFFFFFF"/>
      <name val="Calibri"/>
      <family val="2"/>
      <scheme val="minor"/>
    </font>
    <font>
      <i/>
      <vertAlign val="superscript"/>
      <sz val="9"/>
      <color rgb="FF000000"/>
      <name val="Calibri"/>
      <family val="2"/>
    </font>
    <font>
      <b/>
      <vertAlign val="subscript"/>
      <sz val="8"/>
      <color rgb="FFFFFFFF"/>
      <name val="Calibri"/>
      <family val="2"/>
      <scheme val="minor"/>
    </font>
    <font>
      <i/>
      <u/>
      <sz val="11"/>
      <color theme="10"/>
      <name val="Calibri"/>
      <family val="2"/>
      <scheme val="minor"/>
    </font>
    <font>
      <sz val="9"/>
      <color rgb="FF000000"/>
      <name val="Calibri"/>
      <family val="2"/>
    </font>
    <font>
      <u/>
      <sz val="9"/>
      <color theme="10"/>
      <name val="Calibri"/>
      <family val="2"/>
      <scheme val="minor"/>
    </font>
    <font>
      <b/>
      <sz val="7"/>
      <color rgb="FFFFFFFF"/>
      <name val="Calibri"/>
      <family val="2"/>
      <scheme val="minor"/>
    </font>
    <font>
      <b/>
      <i/>
      <sz val="9"/>
      <color rgb="FF000000"/>
      <name val="Calibri"/>
      <family val="2"/>
    </font>
    <font>
      <sz val="9"/>
      <color rgb="FF0000FF"/>
      <name val="Calibri"/>
      <family val="2"/>
    </font>
    <font>
      <u/>
      <sz val="9"/>
      <color rgb="FF0563C1"/>
      <name val="Calibri"/>
      <family val="2"/>
    </font>
    <font>
      <u/>
      <sz val="11"/>
      <color rgb="FF0563C1"/>
      <name val="Calibri"/>
      <family val="2"/>
      <scheme val="minor"/>
    </font>
    <font>
      <b/>
      <sz val="9"/>
      <color indexed="81"/>
      <name val="Tahoma"/>
      <family val="2"/>
    </font>
    <font>
      <sz val="9"/>
      <color theme="1"/>
      <name val="Calibri"/>
      <family val="2"/>
    </font>
    <font>
      <b/>
      <i/>
      <sz val="9"/>
      <color theme="8"/>
      <name val="Calibri"/>
      <family val="2"/>
    </font>
    <font>
      <sz val="9"/>
      <color rgb="FF4472C4"/>
      <name val="Calibri"/>
      <family val="2"/>
    </font>
    <font>
      <sz val="9"/>
      <color rgb="FFFF0000"/>
      <name val="Calibri"/>
      <family val="2"/>
    </font>
    <font>
      <sz val="9"/>
      <color theme="8"/>
      <name val="Calibri"/>
      <family val="2"/>
    </font>
    <font>
      <b/>
      <sz val="9"/>
      <color theme="8"/>
      <name val="Calibri"/>
      <family val="2"/>
    </font>
    <font>
      <b/>
      <sz val="9"/>
      <color theme="1"/>
      <name val="Calibri"/>
      <family val="2"/>
    </font>
    <font>
      <b/>
      <i/>
      <sz val="9"/>
      <color theme="1"/>
      <name val="Calibri"/>
      <family val="2"/>
    </font>
    <font>
      <u/>
      <sz val="9"/>
      <color theme="10"/>
      <name val="Calibri"/>
      <family val="2"/>
    </font>
    <font>
      <u/>
      <sz val="11"/>
      <color theme="10"/>
      <name val="Calibri"/>
      <family val="2"/>
    </font>
    <font>
      <sz val="9"/>
      <color theme="1"/>
      <name val="Calibri"/>
      <family val="2"/>
      <scheme val="minor"/>
    </font>
    <font>
      <sz val="9"/>
      <name val="Calibri"/>
      <family val="2"/>
    </font>
  </fonts>
  <fills count="13">
    <fill>
      <patternFill patternType="none"/>
    </fill>
    <fill>
      <patternFill patternType="gray125"/>
    </fill>
    <fill>
      <patternFill patternType="solid">
        <fgColor rgb="FF0070C0"/>
        <bgColor indexed="64"/>
      </patternFill>
    </fill>
    <fill>
      <patternFill patternType="solid">
        <fgColor rgb="FF0070C0"/>
        <bgColor rgb="FF0070C0"/>
      </patternFill>
    </fill>
    <fill>
      <patternFill patternType="solid">
        <fgColor theme="4"/>
        <bgColor theme="4"/>
      </patternFill>
    </fill>
    <fill>
      <patternFill patternType="solid">
        <fgColor rgb="FFFFFF00"/>
        <bgColor indexed="64"/>
      </patternFill>
    </fill>
    <fill>
      <patternFill patternType="solid">
        <fgColor rgb="FF4472C4"/>
        <bgColor indexed="64"/>
      </patternFill>
    </fill>
    <fill>
      <patternFill patternType="solid">
        <fgColor rgb="FFD9E2F3"/>
        <bgColor indexed="64"/>
      </patternFill>
    </fill>
    <fill>
      <patternFill patternType="solid">
        <fgColor rgb="FFBDD6EE"/>
        <bgColor rgb="FFBDD6EE"/>
      </patternFill>
    </fill>
    <fill>
      <patternFill patternType="solid">
        <fgColor rgb="FFDEEAF6"/>
        <bgColor rgb="FFDEEAF6"/>
      </patternFill>
    </fill>
    <fill>
      <patternFill patternType="solid">
        <fgColor rgb="FFBDD6EE"/>
        <bgColor indexed="64"/>
      </patternFill>
    </fill>
    <fill>
      <patternFill patternType="solid">
        <fgColor rgb="FF2F5496"/>
        <bgColor indexed="64"/>
      </patternFill>
    </fill>
    <fill>
      <patternFill patternType="solid">
        <fgColor theme="7" tint="0.79998168889431442"/>
        <bgColor indexed="64"/>
      </patternFill>
    </fill>
  </fills>
  <borders count="22">
    <border>
      <left/>
      <right/>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A5A5A5"/>
      </left>
      <right/>
      <top style="thin">
        <color rgb="FFA5A5A5"/>
      </top>
      <bottom style="thin">
        <color rgb="FFA5A5A5"/>
      </bottom>
      <diagonal/>
    </border>
    <border>
      <left style="thin">
        <color rgb="FFA5A5A5"/>
      </left>
      <right/>
      <top style="thin">
        <color rgb="FFA5A5A5"/>
      </top>
      <bottom/>
      <diagonal/>
    </border>
    <border>
      <left style="thin">
        <color rgb="FF999999"/>
      </left>
      <right style="thin">
        <color rgb="FF999999"/>
      </right>
      <top style="thin">
        <color rgb="FF999999"/>
      </top>
      <bottom style="thin">
        <color rgb="FF999999"/>
      </bottom>
      <diagonal/>
    </border>
    <border>
      <left/>
      <right/>
      <top style="thin">
        <color rgb="FFA5A5A5"/>
      </top>
      <bottom style="thin">
        <color rgb="FFA5A5A5"/>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1" fillId="0" borderId="0"/>
    <xf numFmtId="0" fontId="9" fillId="0" borderId="0"/>
    <xf numFmtId="0" fontId="1" fillId="0" borderId="0"/>
    <xf numFmtId="9" fontId="9" fillId="0" borderId="0" applyFont="0" applyFill="0" applyBorder="0" applyAlignment="0" applyProtection="0"/>
    <xf numFmtId="0" fontId="19" fillId="0" borderId="0" applyNumberFormat="0" applyFill="0" applyBorder="0" applyAlignment="0" applyProtection="0"/>
    <xf numFmtId="0" fontId="9" fillId="0" borderId="0"/>
  </cellStyleXfs>
  <cellXfs count="183">
    <xf numFmtId="0" fontId="0" fillId="0" borderId="0" xfId="0"/>
    <xf numFmtId="0" fontId="2" fillId="2" borderId="1" xfId="1" applyFont="1" applyFill="1" applyBorder="1" applyAlignment="1">
      <alignment horizontal="center" vertical="center"/>
    </xf>
    <xf numFmtId="0" fontId="3" fillId="2" borderId="2" xfId="1" applyFont="1" applyFill="1" applyBorder="1" applyAlignment="1">
      <alignment horizontal="left" vertical="center"/>
    </xf>
    <xf numFmtId="0" fontId="3" fillId="2" borderId="3" xfId="1" applyFont="1" applyFill="1" applyBorder="1" applyAlignment="1">
      <alignment vertical="center"/>
    </xf>
    <xf numFmtId="0" fontId="3" fillId="2" borderId="3" xfId="1" applyFont="1" applyFill="1" applyBorder="1" applyAlignment="1">
      <alignment horizontal="left" vertical="center"/>
    </xf>
    <xf numFmtId="0" fontId="3" fillId="3" borderId="3" xfId="1" applyFont="1" applyFill="1" applyBorder="1" applyAlignment="1">
      <alignment horizontal="left" vertical="center"/>
    </xf>
    <xf numFmtId="0" fontId="3" fillId="3" borderId="3" xfId="1" applyFont="1" applyFill="1" applyBorder="1" applyAlignment="1">
      <alignment horizontal="center" vertical="center"/>
    </xf>
    <xf numFmtId="0" fontId="3" fillId="2" borderId="3" xfId="1" applyFont="1" applyFill="1" applyBorder="1" applyAlignment="1">
      <alignment horizontal="center" vertical="center"/>
    </xf>
    <xf numFmtId="0" fontId="4" fillId="2" borderId="3" xfId="1" applyFont="1" applyFill="1" applyBorder="1" applyAlignment="1">
      <alignment horizontal="center" vertical="center"/>
    </xf>
    <xf numFmtId="0" fontId="4" fillId="4" borderId="3" xfId="1" applyFont="1" applyFill="1" applyBorder="1" applyAlignment="1">
      <alignment horizontal="center" vertical="center"/>
    </xf>
    <xf numFmtId="0" fontId="4" fillId="2" borderId="4" xfId="1" applyFont="1" applyFill="1" applyBorder="1" applyAlignment="1">
      <alignment horizontal="center" vertical="center"/>
    </xf>
    <xf numFmtId="0" fontId="5" fillId="0" borderId="0" xfId="1" applyFont="1" applyAlignment="1">
      <alignment vertical="center"/>
    </xf>
    <xf numFmtId="0" fontId="6" fillId="0" borderId="0" xfId="1" applyFont="1" applyAlignment="1">
      <alignment horizontal="center" vertical="center"/>
    </xf>
    <xf numFmtId="0" fontId="5" fillId="0" borderId="0" xfId="1" applyFont="1" applyAlignment="1">
      <alignment horizontal="center" vertical="center"/>
    </xf>
    <xf numFmtId="0" fontId="7" fillId="0" borderId="0" xfId="1" applyFont="1" applyAlignment="1">
      <alignment horizontal="center" vertical="center"/>
    </xf>
    <xf numFmtId="9" fontId="8" fillId="0" borderId="0" xfId="1" applyNumberFormat="1" applyFont="1" applyAlignment="1">
      <alignment horizontal="center" vertical="center"/>
    </xf>
    <xf numFmtId="0" fontId="5" fillId="0" borderId="0" xfId="1" applyFont="1" applyAlignment="1">
      <alignment horizontal="left" vertical="center"/>
    </xf>
    <xf numFmtId="0" fontId="6" fillId="0" borderId="0" xfId="1" applyFont="1" applyAlignment="1">
      <alignment vertical="center"/>
    </xf>
    <xf numFmtId="0" fontId="5" fillId="5" borderId="0" xfId="1" applyFont="1" applyFill="1" applyAlignment="1">
      <alignment horizontal="center" vertical="center"/>
    </xf>
    <xf numFmtId="0" fontId="8" fillId="0" borderId="0" xfId="1" applyFont="1" applyAlignment="1">
      <alignment vertical="center"/>
    </xf>
    <xf numFmtId="0" fontId="5" fillId="0" borderId="0" xfId="2" applyFont="1" applyAlignment="1">
      <alignment horizontal="left" vertical="center"/>
    </xf>
    <xf numFmtId="0" fontId="8" fillId="0" borderId="0" xfId="3" applyFont="1" applyAlignment="1">
      <alignment vertical="center"/>
    </xf>
    <xf numFmtId="0" fontId="10" fillId="0" borderId="0" xfId="3" applyFont="1" applyAlignment="1">
      <alignment horizontal="center" vertical="center"/>
    </xf>
    <xf numFmtId="0" fontId="10" fillId="0" borderId="0" xfId="3" applyFont="1" applyAlignment="1">
      <alignment horizontal="left" vertical="center"/>
    </xf>
    <xf numFmtId="0" fontId="8" fillId="0" borderId="0" xfId="1" applyFont="1" applyAlignment="1">
      <alignment vertical="center" wrapText="1"/>
    </xf>
    <xf numFmtId="0" fontId="11" fillId="0" borderId="0" xfId="4" applyFont="1" applyAlignment="1">
      <alignment vertical="center"/>
    </xf>
    <xf numFmtId="0" fontId="8" fillId="0" borderId="0" xfId="3" applyFont="1" applyAlignment="1">
      <alignment vertical="center" wrapText="1"/>
    </xf>
    <xf numFmtId="0" fontId="8" fillId="0" borderId="0" xfId="3" applyFont="1" applyAlignment="1">
      <alignment horizontal="left" vertical="center"/>
    </xf>
    <xf numFmtId="0" fontId="12" fillId="0" borderId="0" xfId="1" applyFont="1" applyAlignment="1">
      <alignment horizontal="left" vertical="center"/>
    </xf>
    <xf numFmtId="0" fontId="5" fillId="0" borderId="0" xfId="2" applyFont="1" applyAlignment="1">
      <alignment horizontal="left" vertical="center" wrapText="1"/>
    </xf>
    <xf numFmtId="0" fontId="8" fillId="0" borderId="0" xfId="2" applyFont="1" applyAlignment="1">
      <alignment horizontal="left" vertical="center"/>
    </xf>
    <xf numFmtId="0" fontId="8" fillId="0" borderId="0" xfId="2" applyFont="1" applyAlignment="1">
      <alignment vertical="center"/>
    </xf>
    <xf numFmtId="0" fontId="7" fillId="0" borderId="0" xfId="3" applyFont="1" applyAlignment="1">
      <alignment vertical="center"/>
    </xf>
    <xf numFmtId="0" fontId="7" fillId="0" borderId="0" xfId="1" applyFont="1" applyAlignment="1">
      <alignment vertical="center"/>
    </xf>
    <xf numFmtId="0" fontId="7" fillId="0" borderId="0" xfId="4" applyFont="1" applyAlignment="1">
      <alignment horizontal="left" vertical="center"/>
    </xf>
    <xf numFmtId="0" fontId="13" fillId="0" borderId="0" xfId="1" applyFont="1" applyAlignment="1">
      <alignment horizontal="center" vertical="center"/>
    </xf>
    <xf numFmtId="9" fontId="13" fillId="0" borderId="0" xfId="1" applyNumberFormat="1" applyFont="1" applyAlignment="1">
      <alignment horizontal="center" vertical="center"/>
    </xf>
    <xf numFmtId="0" fontId="6" fillId="0" borderId="0" xfId="1" applyFont="1" applyAlignment="1">
      <alignment horizontal="left" vertical="center"/>
    </xf>
    <xf numFmtId="0" fontId="8" fillId="0" borderId="0" xfId="1" applyFont="1" applyAlignment="1">
      <alignment horizontal="left" vertical="center" wrapText="1"/>
    </xf>
    <xf numFmtId="0" fontId="5" fillId="0" borderId="0" xfId="1" applyFont="1" applyAlignment="1">
      <alignment horizontal="left" vertical="center" wrapText="1"/>
    </xf>
    <xf numFmtId="0" fontId="7" fillId="0" borderId="0" xfId="3" applyFont="1" applyAlignment="1">
      <alignment horizontal="center" vertical="center"/>
    </xf>
    <xf numFmtId="0" fontId="8" fillId="0" borderId="0" xfId="4" applyFont="1" applyAlignment="1">
      <alignment vertical="center"/>
    </xf>
    <xf numFmtId="9" fontId="7" fillId="0" borderId="0" xfId="5" applyFont="1" applyFill="1" applyBorder="1" applyAlignment="1">
      <alignment horizontal="center" vertical="center"/>
    </xf>
    <xf numFmtId="0" fontId="7" fillId="0" borderId="0" xfId="1" applyFont="1" applyAlignment="1">
      <alignment vertical="center" wrapText="1"/>
    </xf>
    <xf numFmtId="0" fontId="14" fillId="0" borderId="0" xfId="1" applyFont="1" applyAlignment="1">
      <alignment vertical="center"/>
    </xf>
    <xf numFmtId="0" fontId="15" fillId="6" borderId="5" xfId="0" applyFont="1" applyFill="1" applyBorder="1" applyAlignment="1">
      <alignment horizontal="left" vertical="center"/>
    </xf>
    <xf numFmtId="0" fontId="15" fillId="6" borderId="5" xfId="0" applyFont="1" applyFill="1" applyBorder="1" applyAlignment="1">
      <alignment horizontal="center" vertical="center"/>
    </xf>
    <xf numFmtId="0" fontId="16" fillId="7" borderId="5" xfId="0" applyFont="1" applyFill="1" applyBorder="1" applyAlignment="1">
      <alignment horizontal="left" vertical="center"/>
    </xf>
    <xf numFmtId="0" fontId="16" fillId="7" borderId="5" xfId="0" applyFont="1" applyFill="1" applyBorder="1" applyAlignment="1">
      <alignment horizontal="right" vertical="center"/>
    </xf>
    <xf numFmtId="0" fontId="16" fillId="0" borderId="5" xfId="0" applyFont="1" applyBorder="1" applyAlignment="1">
      <alignment horizontal="left" vertical="center"/>
    </xf>
    <xf numFmtId="0" fontId="16" fillId="0" borderId="5" xfId="0" applyFont="1" applyBorder="1" applyAlignment="1">
      <alignment horizontal="right" vertical="center"/>
    </xf>
    <xf numFmtId="0" fontId="17" fillId="0" borderId="5" xfId="0" applyFont="1" applyBorder="1" applyAlignment="1">
      <alignment horizontal="left" vertical="center"/>
    </xf>
    <xf numFmtId="0" fontId="17" fillId="0" borderId="5" xfId="0" applyFont="1" applyBorder="1" applyAlignment="1">
      <alignment horizontal="right" vertical="center"/>
    </xf>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0" fontId="20" fillId="0" borderId="0" xfId="6" applyFont="1" applyAlignment="1">
      <alignment horizontal="center" vertical="center"/>
    </xf>
    <xf numFmtId="0" fontId="15" fillId="6" borderId="5" xfId="0" applyFont="1" applyFill="1" applyBorder="1" applyAlignment="1">
      <alignment horizontal="justify" vertical="center"/>
    </xf>
    <xf numFmtId="0" fontId="23" fillId="8" borderId="6" xfId="0" applyFont="1" applyFill="1" applyBorder="1" applyAlignment="1">
      <alignment horizontal="center" vertical="center" wrapText="1"/>
    </xf>
    <xf numFmtId="0" fontId="23" fillId="9" borderId="13" xfId="0" applyFont="1" applyFill="1" applyBorder="1" applyAlignment="1">
      <alignment vertical="center" wrapText="1"/>
    </xf>
    <xf numFmtId="0" fontId="24" fillId="0" borderId="15" xfId="0" applyFont="1" applyBorder="1" applyAlignment="1">
      <alignment horizontal="left" vertical="center" wrapText="1"/>
    </xf>
    <xf numFmtId="0" fontId="25" fillId="0" borderId="15" xfId="0" applyFont="1" applyBorder="1" applyAlignment="1">
      <alignment horizontal="left" vertical="center" wrapText="1"/>
    </xf>
    <xf numFmtId="0" fontId="23" fillId="8" borderId="7" xfId="0" applyFont="1" applyFill="1" applyBorder="1" applyAlignment="1">
      <alignment horizontal="center" vertical="center" wrapText="1"/>
    </xf>
    <xf numFmtId="0" fontId="23" fillId="9" borderId="16" xfId="0" applyFont="1" applyFill="1" applyBorder="1" applyAlignment="1">
      <alignment vertical="center" wrapText="1"/>
    </xf>
    <xf numFmtId="0" fontId="23" fillId="8" borderId="11" xfId="0" applyFont="1" applyFill="1" applyBorder="1" applyAlignment="1">
      <alignment horizontal="center" vertical="center" wrapText="1"/>
    </xf>
    <xf numFmtId="0" fontId="29" fillId="0" borderId="15" xfId="0" applyFont="1" applyBorder="1" applyAlignment="1">
      <alignment horizontal="left" vertical="center" wrapText="1"/>
    </xf>
    <xf numFmtId="0" fontId="23" fillId="9" borderId="13" xfId="0" applyFont="1" applyFill="1" applyBorder="1" applyAlignment="1">
      <alignment horizontal="left" vertical="center" wrapText="1"/>
    </xf>
    <xf numFmtId="0" fontId="30" fillId="0" borderId="15" xfId="0" applyFont="1" applyBorder="1" applyAlignment="1">
      <alignment horizontal="left" vertical="center" wrapText="1"/>
    </xf>
    <xf numFmtId="0" fontId="27" fillId="0" borderId="15" xfId="0" applyFont="1" applyBorder="1" applyAlignment="1">
      <alignment horizontal="left" vertical="center" wrapText="1"/>
    </xf>
    <xf numFmtId="0" fontId="23" fillId="9" borderId="13" xfId="0" applyFont="1" applyFill="1" applyBorder="1" applyAlignment="1">
      <alignment vertical="center"/>
    </xf>
    <xf numFmtId="0" fontId="23" fillId="8" borderId="11" xfId="0" applyFont="1" applyFill="1" applyBorder="1" applyAlignment="1">
      <alignment horizontal="center" vertical="center"/>
    </xf>
    <xf numFmtId="0" fontId="23" fillId="9" borderId="13" xfId="0" applyFont="1" applyFill="1" applyBorder="1" applyAlignment="1">
      <alignment horizontal="left" vertical="center"/>
    </xf>
    <xf numFmtId="0" fontId="34" fillId="11" borderId="5" xfId="0" applyFont="1" applyFill="1" applyBorder="1" applyAlignment="1">
      <alignment horizontal="left" vertical="center" wrapText="1"/>
    </xf>
    <xf numFmtId="0" fontId="34" fillId="11" borderId="5" xfId="0" applyFont="1" applyFill="1" applyBorder="1" applyAlignment="1">
      <alignment horizontal="center" vertical="center" wrapText="1"/>
    </xf>
    <xf numFmtId="0" fontId="16" fillId="7" borderId="5" xfId="0" applyFont="1" applyFill="1" applyBorder="1" applyAlignment="1">
      <alignment horizontal="left" vertical="center" wrapText="1"/>
    </xf>
    <xf numFmtId="0" fontId="16" fillId="7" borderId="5" xfId="0" applyFont="1" applyFill="1" applyBorder="1" applyAlignment="1">
      <alignment horizontal="right" vertical="center" wrapText="1"/>
    </xf>
    <xf numFmtId="0" fontId="16" fillId="0" borderId="5" xfId="0" applyFont="1" applyBorder="1" applyAlignment="1">
      <alignment horizontal="left" vertical="center" wrapText="1"/>
    </xf>
    <xf numFmtId="0" fontId="35" fillId="0" borderId="5" xfId="0" applyFont="1" applyBorder="1" applyAlignment="1">
      <alignment horizontal="right" vertical="center" wrapText="1"/>
    </xf>
    <xf numFmtId="0" fontId="16" fillId="0" borderId="5" xfId="0" applyFont="1" applyBorder="1" applyAlignment="1">
      <alignment horizontal="right" vertical="center" wrapText="1"/>
    </xf>
    <xf numFmtId="0" fontId="17" fillId="0" borderId="5" xfId="0" applyFont="1" applyBorder="1" applyAlignment="1">
      <alignment horizontal="left" vertical="center" wrapText="1"/>
    </xf>
    <xf numFmtId="0" fontId="17" fillId="0" borderId="5" xfId="0" applyFont="1" applyBorder="1" applyAlignment="1">
      <alignment horizontal="right" vertical="center" wrapText="1"/>
    </xf>
    <xf numFmtId="0" fontId="36" fillId="0" borderId="0" xfId="0" applyFont="1"/>
    <xf numFmtId="0" fontId="23" fillId="9" borderId="6" xfId="0" applyFont="1" applyFill="1" applyBorder="1" applyAlignment="1">
      <alignment vertical="center" wrapText="1"/>
    </xf>
    <xf numFmtId="0" fontId="37" fillId="0" borderId="6" xfId="0" applyFont="1" applyBorder="1" applyAlignment="1">
      <alignment vertical="center" wrapText="1"/>
    </xf>
    <xf numFmtId="0" fontId="23" fillId="9" borderId="6" xfId="0" applyFont="1" applyFill="1" applyBorder="1" applyAlignment="1">
      <alignment vertical="center"/>
    </xf>
    <xf numFmtId="0" fontId="37" fillId="0" borderId="6" xfId="0" applyFont="1" applyBorder="1" applyAlignment="1">
      <alignment vertical="center"/>
    </xf>
    <xf numFmtId="0" fontId="23" fillId="9" borderId="9" xfId="0" applyFont="1" applyFill="1" applyBorder="1" applyAlignment="1">
      <alignment vertical="center" wrapText="1"/>
    </xf>
    <xf numFmtId="0" fontId="38" fillId="0" borderId="6" xfId="6" applyFont="1" applyBorder="1" applyAlignment="1">
      <alignment vertical="center" wrapText="1"/>
    </xf>
    <xf numFmtId="0" fontId="23" fillId="9" borderId="6" xfId="0" applyFont="1" applyFill="1" applyBorder="1" applyAlignment="1">
      <alignment horizontal="left" vertical="center"/>
    </xf>
    <xf numFmtId="0" fontId="37" fillId="0" borderId="6" xfId="0" applyFont="1" applyBorder="1" applyAlignment="1">
      <alignment horizontal="left" vertical="center" wrapText="1"/>
    </xf>
    <xf numFmtId="0" fontId="37" fillId="0" borderId="6" xfId="0" quotePrefix="1" applyFont="1" applyBorder="1" applyAlignment="1">
      <alignmen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center" vertical="center" wrapText="1"/>
    </xf>
    <xf numFmtId="0" fontId="43" fillId="0" borderId="6" xfId="6" applyFont="1" applyBorder="1" applyAlignment="1">
      <alignment vertical="center" wrapText="1"/>
    </xf>
    <xf numFmtId="0" fontId="16" fillId="7" borderId="5" xfId="0" applyFont="1" applyFill="1" applyBorder="1" applyAlignment="1">
      <alignment horizontal="center" vertical="center" wrapText="1"/>
    </xf>
    <xf numFmtId="0" fontId="16" fillId="0" borderId="5" xfId="0" applyFont="1" applyBorder="1" applyAlignment="1">
      <alignment horizontal="center" vertical="center" wrapText="1"/>
    </xf>
    <xf numFmtId="0" fontId="17" fillId="0" borderId="5" xfId="0" applyFont="1" applyBorder="1" applyAlignment="1">
      <alignment horizontal="center" vertical="center" wrapText="1"/>
    </xf>
    <xf numFmtId="0" fontId="37" fillId="0" borderId="5" xfId="0" applyFont="1" applyBorder="1" applyAlignment="1">
      <alignment vertical="center" wrapText="1"/>
    </xf>
    <xf numFmtId="0" fontId="44" fillId="0" borderId="5" xfId="0" applyFont="1" applyBorder="1" applyAlignment="1">
      <alignment vertical="center" wrapText="1"/>
    </xf>
    <xf numFmtId="0" fontId="44" fillId="0" borderId="5" xfId="0" applyFont="1" applyBorder="1" applyAlignment="1">
      <alignment vertical="center"/>
    </xf>
    <xf numFmtId="0" fontId="45" fillId="0" borderId="5" xfId="6" applyFont="1" applyBorder="1" applyAlignment="1">
      <alignment vertical="center" wrapText="1"/>
    </xf>
    <xf numFmtId="0" fontId="44" fillId="0" borderId="5" xfId="0" applyFont="1" applyBorder="1" applyAlignment="1">
      <alignment horizontal="left" vertical="center" wrapText="1"/>
    </xf>
    <xf numFmtId="0" fontId="44" fillId="0" borderId="5" xfId="0" quotePrefix="1" applyFont="1" applyBorder="1" applyAlignment="1">
      <alignment vertical="center" wrapText="1"/>
    </xf>
    <xf numFmtId="0" fontId="18" fillId="0" borderId="0" xfId="0" applyFont="1" applyAlignment="1">
      <alignment horizontal="left" vertical="center"/>
    </xf>
    <xf numFmtId="0" fontId="36" fillId="0" borderId="0" xfId="0" applyFont="1" applyAlignment="1">
      <alignment horizontal="left" vertical="center"/>
    </xf>
    <xf numFmtId="0" fontId="23" fillId="8" borderId="6" xfId="0" applyFont="1" applyFill="1" applyBorder="1" applyAlignment="1">
      <alignment horizontal="center" vertical="center"/>
    </xf>
    <xf numFmtId="0" fontId="47" fillId="0" borderId="6" xfId="0" applyFont="1" applyBorder="1" applyAlignment="1">
      <alignment horizontal="left" vertical="center"/>
    </xf>
    <xf numFmtId="0" fontId="23" fillId="9" borderId="6" xfId="0" applyFont="1" applyFill="1" applyBorder="1" applyAlignment="1">
      <alignment horizontal="left" vertical="center" wrapText="1"/>
    </xf>
    <xf numFmtId="0" fontId="44" fillId="0" borderId="6" xfId="0" applyFont="1" applyBorder="1" applyAlignment="1">
      <alignment horizontal="left" vertical="center" wrapText="1"/>
    </xf>
    <xf numFmtId="0" fontId="44" fillId="0" borderId="6" xfId="0" applyFont="1" applyBorder="1" applyAlignment="1">
      <alignment horizontal="left" vertical="center"/>
    </xf>
    <xf numFmtId="0" fontId="44" fillId="5" borderId="6" xfId="0" applyFont="1" applyFill="1" applyBorder="1" applyAlignment="1">
      <alignment horizontal="left" vertical="center" wrapText="1"/>
    </xf>
    <xf numFmtId="0" fontId="23" fillId="9" borderId="9" xfId="0" applyFont="1" applyFill="1" applyBorder="1" applyAlignment="1">
      <alignment horizontal="left" vertical="center" wrapText="1"/>
    </xf>
    <xf numFmtId="0" fontId="49" fillId="0" borderId="6" xfId="0" applyFont="1" applyBorder="1" applyAlignment="1">
      <alignment horizontal="left" vertical="center" wrapText="1"/>
    </xf>
    <xf numFmtId="0" fontId="23" fillId="9" borderId="7" xfId="0" applyFont="1" applyFill="1" applyBorder="1" applyAlignment="1">
      <alignment vertical="center" wrapText="1"/>
    </xf>
    <xf numFmtId="0" fontId="44" fillId="0" borderId="7" xfId="0" applyFont="1" applyBorder="1" applyAlignment="1">
      <alignment horizontal="left" vertical="center" wrapText="1"/>
    </xf>
    <xf numFmtId="0" fontId="23" fillId="9" borderId="14" xfId="0" applyFont="1" applyFill="1" applyBorder="1" applyAlignment="1">
      <alignment vertical="center" wrapText="1"/>
    </xf>
    <xf numFmtId="0" fontId="44" fillId="0" borderId="17" xfId="0" applyFont="1" applyBorder="1" applyAlignment="1">
      <alignment horizontal="left" vertical="center"/>
    </xf>
    <xf numFmtId="0" fontId="50" fillId="0" borderId="0" xfId="0" applyFont="1"/>
    <xf numFmtId="0" fontId="23" fillId="9" borderId="7" xfId="0" applyFont="1" applyFill="1" applyBorder="1" applyAlignment="1">
      <alignment horizontal="left" vertical="center" wrapText="1"/>
    </xf>
    <xf numFmtId="0" fontId="52" fillId="0" borderId="6" xfId="0" applyFont="1" applyBorder="1" applyAlignment="1">
      <alignment horizontal="left" vertical="center" wrapText="1"/>
    </xf>
    <xf numFmtId="0" fontId="44" fillId="0" borderId="7" xfId="0" applyFont="1" applyBorder="1" applyAlignment="1">
      <alignment horizontal="left" vertical="center"/>
    </xf>
    <xf numFmtId="0" fontId="23" fillId="9" borderId="14" xfId="0" applyFont="1" applyFill="1" applyBorder="1" applyAlignment="1">
      <alignment horizontal="left" vertical="center" wrapText="1"/>
    </xf>
    <xf numFmtId="0" fontId="49" fillId="0" borderId="17" xfId="0" applyFont="1" applyBorder="1" applyAlignment="1">
      <alignment horizontal="left" vertical="center" wrapText="1"/>
    </xf>
    <xf numFmtId="0" fontId="35" fillId="0" borderId="5" xfId="0" applyFont="1" applyBorder="1" applyAlignment="1">
      <alignment horizontal="left" vertical="center"/>
    </xf>
    <xf numFmtId="0" fontId="35" fillId="0" borderId="5" xfId="0" applyFont="1" applyBorder="1" applyAlignment="1">
      <alignment horizontal="right" vertical="center"/>
    </xf>
    <xf numFmtId="0" fontId="53" fillId="0" borderId="6" xfId="0" applyFont="1" applyBorder="1" applyAlignment="1">
      <alignment horizontal="left" vertical="center"/>
    </xf>
    <xf numFmtId="0" fontId="54" fillId="0" borderId="6" xfId="0" applyFont="1" applyBorder="1" applyAlignment="1">
      <alignment horizontal="left" vertical="center" wrapText="1"/>
    </xf>
    <xf numFmtId="0" fontId="56" fillId="0" borderId="6" xfId="0" applyFont="1" applyBorder="1" applyAlignment="1">
      <alignment horizontal="left" vertical="center"/>
    </xf>
    <xf numFmtId="0" fontId="56" fillId="0" borderId="6" xfId="0" applyFont="1" applyBorder="1" applyAlignment="1">
      <alignment horizontal="left" vertical="center" wrapText="1"/>
    </xf>
    <xf numFmtId="0" fontId="36" fillId="0" borderId="5" xfId="0" applyFont="1" applyBorder="1" applyAlignment="1">
      <alignment horizontal="left" vertical="center"/>
    </xf>
    <xf numFmtId="0" fontId="36" fillId="0" borderId="5" xfId="0" applyFont="1" applyBorder="1" applyAlignment="1">
      <alignment horizontal="right" vertical="center"/>
    </xf>
    <xf numFmtId="0" fontId="36" fillId="0" borderId="0" xfId="0" applyFont="1" applyAlignment="1">
      <alignment horizontal="left"/>
    </xf>
    <xf numFmtId="0" fontId="17" fillId="10" borderId="5" xfId="0" applyFont="1" applyFill="1" applyBorder="1" applyAlignment="1">
      <alignment horizontal="center" vertical="center" wrapText="1"/>
    </xf>
    <xf numFmtId="0" fontId="0" fillId="0" borderId="0" xfId="0" applyAlignment="1">
      <alignment horizontal="right"/>
    </xf>
    <xf numFmtId="0" fontId="58" fillId="8" borderId="6" xfId="0" applyFont="1" applyFill="1" applyBorder="1" applyAlignment="1">
      <alignment horizontal="center" vertical="center" wrapText="1"/>
    </xf>
    <xf numFmtId="0" fontId="58" fillId="9" borderId="6" xfId="0" applyFont="1" applyFill="1" applyBorder="1" applyAlignment="1">
      <alignment vertical="center" wrapText="1"/>
    </xf>
    <xf numFmtId="0" fontId="59" fillId="0" borderId="6" xfId="0" applyFont="1" applyBorder="1" applyAlignment="1">
      <alignment vertical="center" wrapText="1"/>
    </xf>
    <xf numFmtId="0" fontId="44" fillId="0" borderId="6" xfId="0" applyFont="1" applyBorder="1" applyAlignment="1">
      <alignment vertical="center" wrapText="1"/>
    </xf>
    <xf numFmtId="0" fontId="52" fillId="0" borderId="6" xfId="0" applyFont="1" applyBorder="1" applyAlignment="1">
      <alignment vertical="center" wrapText="1"/>
    </xf>
    <xf numFmtId="0" fontId="58" fillId="9" borderId="6" xfId="0" applyFont="1" applyFill="1" applyBorder="1" applyAlignment="1">
      <alignment vertical="center"/>
    </xf>
    <xf numFmtId="0" fontId="58" fillId="9" borderId="9" xfId="0" applyFont="1" applyFill="1" applyBorder="1" applyAlignment="1">
      <alignment vertical="center" wrapText="1"/>
    </xf>
    <xf numFmtId="0" fontId="58" fillId="8" borderId="11" xfId="0" applyFont="1" applyFill="1" applyBorder="1" applyAlignment="1">
      <alignment horizontal="center" vertical="center"/>
    </xf>
    <xf numFmtId="0" fontId="60" fillId="0" borderId="6" xfId="0" applyFont="1" applyBorder="1" applyAlignment="1">
      <alignment vertical="center" wrapText="1"/>
    </xf>
    <xf numFmtId="0" fontId="58" fillId="9" borderId="6" xfId="0" applyFont="1" applyFill="1" applyBorder="1" applyAlignment="1">
      <alignment horizontal="left" vertical="center"/>
    </xf>
    <xf numFmtId="0" fontId="61" fillId="0" borderId="6" xfId="0" applyFont="1" applyBorder="1" applyAlignment="1">
      <alignment vertical="center" wrapText="1"/>
    </xf>
    <xf numFmtId="0" fontId="15" fillId="6" borderId="5" xfId="0" applyFont="1" applyFill="1" applyBorder="1" applyAlignment="1">
      <alignment vertical="center"/>
    </xf>
    <xf numFmtId="0" fontId="0" fillId="0" borderId="0" xfId="0" applyAlignment="1">
      <alignment horizontal="left"/>
    </xf>
    <xf numFmtId="0" fontId="22" fillId="8" borderId="6" xfId="7" applyFont="1" applyFill="1" applyBorder="1" applyAlignment="1">
      <alignment horizontal="center" vertical="center"/>
    </xf>
    <xf numFmtId="0" fontId="22" fillId="9" borderId="6" xfId="7" applyFont="1" applyFill="1" applyBorder="1" applyAlignment="1">
      <alignment horizontal="left" vertical="center" wrapText="1"/>
    </xf>
    <xf numFmtId="0" fontId="62" fillId="0" borderId="0" xfId="0" applyFont="1"/>
    <xf numFmtId="0" fontId="44" fillId="0" borderId="15" xfId="0" applyFont="1" applyBorder="1" applyAlignment="1">
      <alignment horizontal="left" vertical="center" wrapText="1"/>
    </xf>
    <xf numFmtId="0" fontId="6" fillId="12" borderId="0" xfId="1" applyFont="1" applyFill="1" applyAlignment="1">
      <alignment horizontal="center" vertical="center"/>
    </xf>
    <xf numFmtId="0" fontId="5" fillId="12" borderId="0" xfId="1" applyFont="1" applyFill="1" applyAlignment="1">
      <alignment horizontal="center" vertical="center"/>
    </xf>
    <xf numFmtId="0" fontId="8" fillId="12" borderId="0" xfId="3" applyFont="1" applyFill="1" applyAlignment="1">
      <alignment vertical="center" wrapText="1"/>
    </xf>
    <xf numFmtId="0" fontId="8" fillId="12" borderId="0" xfId="3" applyFont="1" applyFill="1" applyAlignment="1">
      <alignment vertical="center"/>
    </xf>
    <xf numFmtId="0" fontId="10" fillId="12" borderId="0" xfId="3" applyFont="1" applyFill="1" applyAlignment="1">
      <alignment horizontal="center" vertical="center"/>
    </xf>
    <xf numFmtId="9" fontId="8" fillId="12" borderId="0" xfId="1" applyNumberFormat="1" applyFont="1" applyFill="1" applyAlignment="1">
      <alignment horizontal="center" vertical="center"/>
    </xf>
    <xf numFmtId="0" fontId="10" fillId="12" borderId="0" xfId="3" applyFont="1" applyFill="1" applyAlignment="1">
      <alignment horizontal="left" vertical="center"/>
    </xf>
    <xf numFmtId="0" fontId="5" fillId="12" borderId="0" xfId="1" applyFont="1" applyFill="1" applyAlignment="1">
      <alignment vertical="center"/>
    </xf>
    <xf numFmtId="0" fontId="5" fillId="12" borderId="0" xfId="1" applyFont="1" applyFill="1" applyAlignment="1">
      <alignment horizontal="left" vertical="center"/>
    </xf>
    <xf numFmtId="0" fontId="7" fillId="12" borderId="0" xfId="1" applyFont="1" applyFill="1" applyAlignment="1">
      <alignment horizontal="center" vertical="center"/>
    </xf>
    <xf numFmtId="0" fontId="23" fillId="8" borderId="8" xfId="0" applyFont="1" applyFill="1" applyBorder="1" applyAlignment="1">
      <alignment horizontal="center" vertical="center" wrapText="1"/>
    </xf>
    <xf numFmtId="0" fontId="28" fillId="0" borderId="10" xfId="0" applyFont="1" applyBorder="1"/>
    <xf numFmtId="0" fontId="23" fillId="8" borderId="7" xfId="0" applyFont="1" applyFill="1" applyBorder="1" applyAlignment="1">
      <alignment horizontal="center" vertical="center" wrapText="1"/>
    </xf>
    <xf numFmtId="0" fontId="28" fillId="0" borderId="12" xfId="0" applyFont="1" applyBorder="1"/>
    <xf numFmtId="0" fontId="28" fillId="0" borderId="11" xfId="0" applyFont="1" applyBorder="1"/>
    <xf numFmtId="0" fontId="15" fillId="6" borderId="5" xfId="0" applyFont="1" applyFill="1" applyBorder="1" applyAlignment="1">
      <alignment horizontal="left" vertical="center" wrapText="1"/>
    </xf>
    <xf numFmtId="0" fontId="15" fillId="6" borderId="5" xfId="0" applyFont="1" applyFill="1" applyBorder="1" applyAlignment="1">
      <alignment horizontal="center" vertical="center" wrapText="1"/>
    </xf>
    <xf numFmtId="0" fontId="23" fillId="8" borderId="8" xfId="0" applyFont="1" applyFill="1" applyBorder="1" applyAlignment="1">
      <alignment horizontal="center" vertical="center"/>
    </xf>
    <xf numFmtId="0" fontId="33" fillId="0" borderId="10" xfId="0" applyFont="1" applyBorder="1"/>
    <xf numFmtId="0" fontId="23" fillId="8" borderId="18" xfId="0" applyFont="1" applyFill="1" applyBorder="1" applyAlignment="1">
      <alignment horizontal="center" vertical="center" wrapText="1"/>
    </xf>
    <xf numFmtId="0" fontId="33" fillId="0" borderId="19" xfId="0" applyFont="1" applyBorder="1"/>
    <xf numFmtId="0" fontId="28" fillId="0" borderId="19" xfId="0" applyFont="1" applyBorder="1"/>
    <xf numFmtId="0" fontId="17" fillId="10" borderId="5" xfId="0" applyFont="1" applyFill="1" applyBorder="1" applyAlignment="1">
      <alignment horizontal="center" vertical="center" wrapText="1"/>
    </xf>
    <xf numFmtId="0" fontId="17" fillId="10" borderId="20" xfId="0" applyFont="1" applyFill="1" applyBorder="1" applyAlignment="1">
      <alignment horizontal="center" vertical="center"/>
    </xf>
    <xf numFmtId="0" fontId="17" fillId="10" borderId="21" xfId="0" applyFont="1" applyFill="1" applyBorder="1" applyAlignment="1">
      <alignment horizontal="center" vertical="center"/>
    </xf>
    <xf numFmtId="0" fontId="17" fillId="10" borderId="5" xfId="0" applyFont="1" applyFill="1" applyBorder="1" applyAlignment="1">
      <alignment horizontal="center" vertical="center"/>
    </xf>
    <xf numFmtId="0" fontId="21" fillId="0" borderId="10" xfId="0" applyFont="1" applyBorder="1"/>
    <xf numFmtId="0" fontId="21" fillId="0" borderId="12" xfId="0" applyFont="1" applyBorder="1"/>
    <xf numFmtId="0" fontId="21" fillId="0" borderId="11" xfId="0" applyFont="1" applyBorder="1"/>
    <xf numFmtId="0" fontId="63" fillId="0" borderId="10" xfId="0" applyFont="1" applyBorder="1"/>
    <xf numFmtId="0" fontId="63" fillId="0" borderId="12" xfId="0" applyFont="1" applyBorder="1"/>
    <xf numFmtId="0" fontId="63" fillId="0" borderId="11" xfId="0" applyFont="1" applyBorder="1"/>
  </cellXfs>
  <cellStyles count="8">
    <cellStyle name="Hyperlink" xfId="6" builtinId="8"/>
    <cellStyle name="Normal" xfId="0" builtinId="0"/>
    <cellStyle name="Normal 11" xfId="1" xr:uid="{980DA5F2-B322-419B-8350-283692F96EAB}"/>
    <cellStyle name="Normal 2 3" xfId="3" xr:uid="{70BC348F-C07B-4EEA-B21F-0FEEB1081E94}"/>
    <cellStyle name="Normal 3 3" xfId="2" xr:uid="{EAC91AC3-2C1B-45DA-A7D8-910C80FD7309}"/>
    <cellStyle name="Normal 4 2" xfId="4" xr:uid="{D0B010B9-4EA6-45A0-AE60-60982841B2A0}"/>
    <cellStyle name="Normal 8" xfId="7" xr:uid="{6D4447F3-074D-4899-A1FD-3E0D8BD6FAFB}"/>
    <cellStyle name="Porcentaje 2" xfId="5" xr:uid="{7F6B3FBB-D9B4-46F0-A6A6-1ECADFC754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mpd="sng">
              <a:solidFill>
                <a:srgbClr val="0070C0"/>
              </a:solidFill>
            </a:ln>
          </c:spPr>
          <c:marker>
            <c:symbol val="circle"/>
            <c:size val="17"/>
            <c:spPr>
              <a:solidFill>
                <a:schemeClr val="accent1"/>
              </a:solidFill>
              <a:ln cmpd="sng">
                <a:solidFill>
                  <a:schemeClr val="accent1"/>
                </a:solidFill>
              </a:ln>
            </c:spPr>
          </c:marker>
          <c:dLbls>
            <c:spPr>
              <a:noFill/>
              <a:ln>
                <a:noFill/>
              </a:ln>
              <a:effectLst/>
            </c:spPr>
            <c:txPr>
              <a:bodyPr/>
              <a:lstStyle/>
              <a:p>
                <a:pPr>
                  <a:defRPr sz="7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5"/>
              <c:pt idx="0">
                <c:v>2019</c:v>
              </c:pt>
              <c:pt idx="1">
                <c:v>2020</c:v>
              </c:pt>
              <c:pt idx="2">
                <c:v>2021</c:v>
              </c:pt>
              <c:pt idx="3">
                <c:v>2022</c:v>
              </c:pt>
              <c:pt idx="4">
                <c:v>2023</c:v>
              </c:pt>
            </c:numLit>
          </c:cat>
          <c:val>
            <c:numLit>
              <c:formatCode>General</c:formatCode>
              <c:ptCount val="5"/>
              <c:pt idx="0">
                <c:v>44</c:v>
              </c:pt>
              <c:pt idx="1">
                <c:v>92</c:v>
              </c:pt>
              <c:pt idx="2">
                <c:v>111</c:v>
              </c:pt>
              <c:pt idx="3">
                <c:v>121</c:v>
              </c:pt>
              <c:pt idx="4">
                <c:v>132</c:v>
              </c:pt>
            </c:numLit>
          </c:val>
          <c:smooth val="0"/>
          <c:extLst>
            <c:ext xmlns:c16="http://schemas.microsoft.com/office/drawing/2014/chart" uri="{C3380CC4-5D6E-409C-BE32-E72D297353CC}">
              <c16:uniqueId val="{00000000-A193-46E1-B7E4-6A97055385F7}"/>
            </c:ext>
          </c:extLst>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tx>
            <c:rich>
              <a:bodyPr/>
              <a:lstStyle/>
              <a:p>
                <a:pPr>
                  <a:defRPr/>
                </a:pPr>
                <a:endParaRPr lang="es-PE"/>
              </a:p>
            </c:rich>
          </c:tx>
          <c:overlay val="0"/>
        </c:title>
        <c:numFmt formatCode="General" sourceLinked="1"/>
        <c:majorTickMark val="none"/>
        <c:minorTickMark val="none"/>
        <c:tickLblPos val="nextTo"/>
        <c:crossAx val="418484672"/>
        <c:crosses val="autoZero"/>
        <c:auto val="1"/>
        <c:lblAlgn val="ctr"/>
        <c:lblOffset val="100"/>
        <c:noMultiLvlLbl val="1"/>
      </c:catAx>
      <c:valAx>
        <c:axId val="418484672"/>
        <c:scaling>
          <c:orientation val="minMax"/>
        </c:scaling>
        <c:delete val="0"/>
        <c:axPos val="l"/>
        <c:majorGridlines>
          <c:spPr>
            <a:ln>
              <a:solidFill>
                <a:srgbClr val="B7B7B7"/>
              </a:solidFill>
              <a:prstDash val="sysDash"/>
            </a:ln>
          </c:spPr>
        </c:majorGridlines>
        <c:title>
          <c:tx>
            <c:rich>
              <a:bodyPr/>
              <a:lstStyle/>
              <a:p>
                <a:pPr>
                  <a:defRPr/>
                </a:pPr>
                <a:endParaRPr lang="es-PE"/>
              </a:p>
            </c:rich>
          </c:tx>
          <c:overlay val="0"/>
        </c:title>
        <c:numFmt formatCode="General" sourceLinked="1"/>
        <c:majorTickMark val="none"/>
        <c:minorTickMark val="none"/>
        <c:tickLblPos val="nextTo"/>
        <c:spPr>
          <a:ln/>
        </c:spPr>
        <c:crossAx val="1794674679"/>
        <c:crosses val="autoZero"/>
        <c:crossBetween val="between"/>
      </c:valAx>
    </c:plotArea>
    <c:plotVisOnly val="1"/>
    <c:dispBlanksAs val="zero"/>
    <c:showDLblsOverMax val="1"/>
  </c:chart>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Lit>
          </c:cat>
          <c:val>
            <c:numLit>
              <c:formatCode>#\ ###\ ###</c:formatCode>
              <c:ptCount val="15"/>
              <c:pt idx="0">
                <c:v>4329.2700000000004</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Lit>
          </c:val>
          <c:extLst>
            <c:ext xmlns:c16="http://schemas.microsoft.com/office/drawing/2014/chart" uri="{C3380CC4-5D6E-409C-BE32-E72D297353CC}">
              <c16:uniqueId val="{00000000-A1A7-493D-9CC7-143D18B7265D}"/>
            </c:ext>
          </c:extLst>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28529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1-ED40-4B76-B2A8-E0E3B2FC85A8}"/>
              </c:ext>
            </c:extLst>
          </c:dPt>
          <c:dPt>
            <c:idx val="1"/>
            <c:invertIfNegative val="0"/>
            <c:bubble3D val="0"/>
            <c:spPr>
              <a:solidFill>
                <a:srgbClr val="FF0000"/>
              </a:solidFill>
              <a:ln>
                <a:noFill/>
              </a:ln>
              <a:effectLst/>
            </c:spPr>
            <c:extLst>
              <c:ext xmlns:c16="http://schemas.microsoft.com/office/drawing/2014/chart" uri="{C3380CC4-5D6E-409C-BE32-E72D297353CC}">
                <c16:uniqueId val="{00000003-ED40-4B76-B2A8-E0E3B2FC85A8}"/>
              </c:ext>
            </c:extLst>
          </c:dPt>
          <c:dPt>
            <c:idx val="2"/>
            <c:invertIfNegative val="0"/>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5-ED40-4B76-B2A8-E0E3B2FC85A8}"/>
              </c:ext>
            </c:extLst>
          </c:dPt>
          <c:dPt>
            <c:idx val="3"/>
            <c:invertIfNegative val="0"/>
            <c:bubble3D val="0"/>
            <c:spPr>
              <a:solidFill>
                <a:srgbClr val="FF0000"/>
              </a:solidFill>
              <a:ln>
                <a:noFill/>
              </a:ln>
              <a:effectLst/>
            </c:spPr>
            <c:extLst>
              <c:ext xmlns:c16="http://schemas.microsoft.com/office/drawing/2014/chart" uri="{C3380CC4-5D6E-409C-BE32-E72D297353CC}">
                <c16:uniqueId val="{00000007-ED40-4B76-B2A8-E0E3B2FC85A8}"/>
              </c:ext>
            </c:extLst>
          </c:dPt>
          <c:dPt>
            <c:idx val="5"/>
            <c:invertIfNegative val="0"/>
            <c:bubble3D val="0"/>
            <c:spPr>
              <a:solidFill>
                <a:srgbClr val="FF0000"/>
              </a:solidFill>
              <a:ln>
                <a:noFill/>
              </a:ln>
              <a:effectLst/>
            </c:spPr>
            <c:extLst>
              <c:ext xmlns:c16="http://schemas.microsoft.com/office/drawing/2014/chart" uri="{C3380CC4-5D6E-409C-BE32-E72D297353CC}">
                <c16:uniqueId val="{00000009-ED40-4B76-B2A8-E0E3B2FC85A8}"/>
              </c:ext>
            </c:extLst>
          </c:dPt>
          <c:dPt>
            <c:idx val="6"/>
            <c:invertIfNegative val="1"/>
            <c:bubble3D val="0"/>
            <c:spPr>
              <a:pattFill prst="narHorz">
                <a:fgClr>
                  <a:srgbClr val="00B050"/>
                </a:fgClr>
                <a:bgClr>
                  <a:srgbClr val="008000"/>
                </a:bgClr>
              </a:pattFill>
              <a:ln>
                <a:solidFill>
                  <a:srgbClr val="00B050"/>
                </a:solidFill>
              </a:ln>
              <a:effectLst/>
            </c:spPr>
            <c:extLst>
              <c:ext xmlns:c16="http://schemas.microsoft.com/office/drawing/2014/chart" uri="{C3380CC4-5D6E-409C-BE32-E72D297353CC}">
                <c16:uniqueId val="{0000000B-ED40-4B76-B2A8-E0E3B2FC85A8}"/>
              </c:ext>
            </c:extLst>
          </c:dPt>
          <c:dPt>
            <c:idx val="7"/>
            <c:invertIfNegative val="0"/>
            <c:bubble3D val="0"/>
            <c:spPr>
              <a:solidFill>
                <a:srgbClr val="FF0000"/>
              </a:solidFill>
              <a:ln>
                <a:noFill/>
              </a:ln>
              <a:effectLst/>
            </c:spPr>
            <c:extLst>
              <c:ext xmlns:c16="http://schemas.microsoft.com/office/drawing/2014/chart" uri="{C3380CC4-5D6E-409C-BE32-E72D297353CC}">
                <c16:uniqueId val="{0000000D-ED40-4B76-B2A8-E0E3B2FC85A8}"/>
              </c:ext>
            </c:extLst>
          </c:dPt>
          <c:dLbls>
            <c:dLbl>
              <c:idx val="0"/>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D40-4B76-B2A8-E0E3B2FC85A8}"/>
                </c:ext>
              </c:extLst>
            </c:dLbl>
            <c:dLbl>
              <c:idx val="1"/>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3-ED40-4B76-B2A8-E0E3B2FC85A8}"/>
                </c:ext>
              </c:extLst>
            </c:dLbl>
            <c:dLbl>
              <c:idx val="2"/>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ED40-4B76-B2A8-E0E3B2FC85A8}"/>
                </c:ext>
              </c:extLst>
            </c:dLbl>
            <c:dLbl>
              <c:idx val="3"/>
              <c:layout>
                <c:manualLayout>
                  <c:x val="0"/>
                  <c:y val="-2.6917900403768506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40-4B76-B2A8-E0E3B2FC85A8}"/>
                </c:ext>
              </c:extLst>
            </c:dLbl>
            <c:dLbl>
              <c:idx val="4"/>
              <c:layout>
                <c:manualLayout>
                  <c:x val="8.0754760971163929E-3"/>
                  <c:y val="-4.0454721920821841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188425302826378E-2"/>
                      <c:h val="8.366644434932359E-2"/>
                    </c:manualLayout>
                  </c15:layout>
                </c:ext>
                <c:ext xmlns:c16="http://schemas.microsoft.com/office/drawing/2014/chart" uri="{C3380CC4-5D6E-409C-BE32-E72D297353CC}">
                  <c16:uniqueId val="{0000000E-ED40-4B76-B2A8-E0E3B2FC85A8}"/>
                </c:ext>
              </c:extLst>
            </c:dLbl>
            <c:dLbl>
              <c:idx val="5"/>
              <c:layout>
                <c:manualLayout>
                  <c:x val="-2.710027100271102E-3"/>
                  <c:y val="-4.306864064602961E-2"/>
                </c:manualLayout>
              </c:layout>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40-4B76-B2A8-E0E3B2FC85A8}"/>
                </c:ext>
              </c:extLst>
            </c:dLbl>
            <c:dLbl>
              <c:idx val="6"/>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B-ED40-4B76-B2A8-E0E3B2FC85A8}"/>
                </c:ext>
              </c:extLst>
            </c:dLbl>
            <c:dLbl>
              <c:idx val="7"/>
              <c:spPr>
                <a:noFill/>
                <a:ln>
                  <a:noFill/>
                </a:ln>
                <a:effectLst/>
              </c:spPr>
              <c:txPr>
                <a:bodyPr rot="0" spcFirstLastPara="1" vertOverflow="ellipsis" vert="horz" wrap="square" anchor="ctr" anchorCtr="1"/>
                <a:lstStyle/>
                <a:p>
                  <a:pPr>
                    <a:defRPr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D-ED40-4B76-B2A8-E0E3B2FC85A8}"/>
                </c:ext>
              </c:extLst>
            </c:dLbl>
            <c:spPr>
              <a:noFill/>
              <a:ln>
                <a:noFill/>
              </a:ln>
              <a:effectLst/>
            </c:spPr>
            <c:txPr>
              <a:bodyPr rot="0" spcFirstLastPara="1" vertOverflow="ellipsis" vert="horz" wrap="square" anchor="ctr" anchorCtr="1"/>
              <a:lstStyle/>
              <a:p>
                <a:pPr>
                  <a:defRPr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8"/>
              <c:pt idx="0">
                <c:v>2014</c:v>
              </c:pt>
              <c:pt idx="1">
                <c:v>2015</c:v>
              </c:pt>
              <c:pt idx="2">
                <c:v>2016</c:v>
              </c:pt>
              <c:pt idx="3">
                <c:v>2017</c:v>
              </c:pt>
              <c:pt idx="4">
                <c:v>2018</c:v>
              </c:pt>
              <c:pt idx="5">
                <c:v>2019</c:v>
              </c:pt>
              <c:pt idx="6">
                <c:v>2020</c:v>
              </c:pt>
              <c:pt idx="7">
                <c:v>2021</c:v>
              </c:pt>
            </c:numLit>
          </c:cat>
          <c:val>
            <c:numLit>
              <c:formatCode>0.0</c:formatCode>
              <c:ptCount val="8"/>
              <c:pt idx="0">
                <c:v>18.413760122024492</c:v>
              </c:pt>
              <c:pt idx="1">
                <c:v>-11.65868482753285</c:v>
              </c:pt>
              <c:pt idx="2">
                <c:v>5.4799393290461351</c:v>
              </c:pt>
              <c:pt idx="3">
                <c:v>-5.0856999619022902</c:v>
              </c:pt>
              <c:pt idx="4">
                <c:v>-0.51093618876384417</c:v>
              </c:pt>
              <c:pt idx="5">
                <c:v>-3.8795054608458557</c:v>
              </c:pt>
              <c:pt idx="6">
                <c:v>37.249758693365195</c:v>
              </c:pt>
              <c:pt idx="7">
                <c:v>-31.919789292794963</c:v>
              </c:pt>
            </c:numLit>
          </c:val>
          <c:extLst>
            <c:ext xmlns:c16="http://schemas.microsoft.com/office/drawing/2014/chart" uri="{C3380CC4-5D6E-409C-BE32-E72D297353CC}">
              <c16:uniqueId val="{0000000F-ED40-4B76-B2A8-E0E3B2FC85A8}"/>
            </c:ext>
          </c:extLst>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tx>
            <c:rich>
              <a:bodyPr rot="-540000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anchor="ctr" anchorCtr="1"/>
              <a:lstStyle/>
              <a:p>
                <a:pPr>
                  <a:defRPr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Lit>
          </c:cat>
          <c:val>
            <c:numLit>
              <c:formatCode>#\ ###\ ###</c:formatCode>
              <c:ptCount val="16"/>
              <c:pt idx="0">
                <c:v>3046.68</c:v>
              </c:pt>
              <c:pt idx="1">
                <c:v>484.92</c:v>
              </c:pt>
              <c:pt idx="2">
                <c:v>3.87</c:v>
              </c:pt>
              <c:pt idx="3">
                <c:v>1165.4100000000001</c:v>
              </c:pt>
              <c:pt idx="4">
                <c:v>26259.93</c:v>
              </c:pt>
              <c:pt idx="5">
                <c:v>57.87</c:v>
              </c:pt>
              <c:pt idx="6">
                <c:v>21206.880000000001</c:v>
              </c:pt>
              <c:pt idx="7">
                <c:v>1942.56</c:v>
              </c:pt>
              <c:pt idx="8">
                <c:v>2445.21</c:v>
              </c:pt>
              <c:pt idx="9">
                <c:v>2163.42</c:v>
              </c:pt>
              <c:pt idx="10">
                <c:v>195.39</c:v>
              </c:pt>
              <c:pt idx="11">
                <c:v>6.3</c:v>
              </c:pt>
              <c:pt idx="12">
                <c:v>22605.93</c:v>
              </c:pt>
              <c:pt idx="13">
                <c:v>14978.7</c:v>
              </c:pt>
              <c:pt idx="14">
                <c:v>336.24</c:v>
              </c:pt>
              <c:pt idx="15">
                <c:v>41076.81</c:v>
              </c:pt>
            </c:numLit>
          </c:val>
          <c:extLst>
            <c:ext xmlns:c16="http://schemas.microsoft.com/office/drawing/2014/chart" uri="{C3380CC4-5D6E-409C-BE32-E72D297353CC}">
              <c16:uniqueId val="{00000000-57E1-4E5A-8F76-906E746BF867}"/>
            </c:ext>
          </c:extLst>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28529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800">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Lit>
          </c:cat>
          <c:val>
            <c:numLit>
              <c:formatCode>#\ ###\ ###</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Lit>
          </c:val>
          <c:extLst>
            <c:ext xmlns:c16="http://schemas.microsoft.com/office/drawing/2014/chart" uri="{C3380CC4-5D6E-409C-BE32-E72D297353CC}">
              <c16:uniqueId val="{00000000-A199-4BC2-87AE-B186AEFA2BBB}"/>
            </c:ext>
          </c:extLst>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82436816"/>
        <c:crosses val="autoZero"/>
        <c:crossBetween val="between"/>
        <c:dispUnits>
          <c:builtInUnit val="thousands"/>
          <c:dispUnitsLbl>
            <c:tx>
              <c:rich>
                <a:bodyPr rot="-54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8"/>
              <c:pt idx="0">
                <c:v>2016</c:v>
              </c:pt>
              <c:pt idx="1">
                <c:v>2017</c:v>
              </c:pt>
              <c:pt idx="2">
                <c:v>2018</c:v>
              </c:pt>
              <c:pt idx="3">
                <c:v>2019</c:v>
              </c:pt>
              <c:pt idx="4">
                <c:v>2020</c:v>
              </c:pt>
              <c:pt idx="5">
                <c:v>2021</c:v>
              </c:pt>
              <c:pt idx="6">
                <c:v>2022</c:v>
              </c:pt>
              <c:pt idx="7">
                <c:v>2023</c:v>
              </c:pt>
            </c:numLit>
          </c:cat>
          <c:val>
            <c:numLit>
              <c:formatCode>0.0</c:formatCode>
              <c:ptCount val="8"/>
              <c:pt idx="0">
                <c:v>8.42</c:v>
              </c:pt>
              <c:pt idx="1">
                <c:v>0.99</c:v>
              </c:pt>
              <c:pt idx="2">
                <c:v>11.79</c:v>
              </c:pt>
              <c:pt idx="3">
                <c:v>20.43</c:v>
              </c:pt>
              <c:pt idx="4">
                <c:v>11.54</c:v>
              </c:pt>
              <c:pt idx="5">
                <c:v>7.31</c:v>
              </c:pt>
              <c:pt idx="6">
                <c:v>30.47</c:v>
              </c:pt>
              <c:pt idx="7">
                <c:v>32.14</c:v>
              </c:pt>
            </c:numLit>
          </c:val>
          <c:extLst>
            <c:ext xmlns:c16="http://schemas.microsoft.com/office/drawing/2014/chart" uri="{C3380CC4-5D6E-409C-BE32-E72D297353CC}">
              <c16:uniqueId val="{00000000-69FE-43F7-9EF7-81A57E3BE2CF}"/>
            </c:ext>
          </c:extLst>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8"/>
              <c:pt idx="0">
                <c:v>2016</c:v>
              </c:pt>
              <c:pt idx="1">
                <c:v>2017</c:v>
              </c:pt>
              <c:pt idx="2">
                <c:v>2018</c:v>
              </c:pt>
              <c:pt idx="3">
                <c:v>2019</c:v>
              </c:pt>
              <c:pt idx="4">
                <c:v>2020</c:v>
              </c:pt>
              <c:pt idx="5">
                <c:v>2021</c:v>
              </c:pt>
              <c:pt idx="6">
                <c:v>2022</c:v>
              </c:pt>
              <c:pt idx="7">
                <c:v>2023</c:v>
              </c:pt>
            </c:numLit>
          </c:cat>
          <c:val>
            <c:numLit>
              <c:formatCode>0</c:formatCode>
              <c:ptCount val="8"/>
              <c:pt idx="0" formatCode="General">
                <c:v>34</c:v>
              </c:pt>
              <c:pt idx="1">
                <c:v>109</c:v>
              </c:pt>
              <c:pt idx="2">
                <c:v>113</c:v>
              </c:pt>
              <c:pt idx="3">
                <c:v>93</c:v>
              </c:pt>
              <c:pt idx="4">
                <c:v>96</c:v>
              </c:pt>
              <c:pt idx="5">
                <c:v>82</c:v>
              </c:pt>
              <c:pt idx="6">
                <c:v>92</c:v>
              </c:pt>
              <c:pt idx="7">
                <c:v>102</c:v>
              </c:pt>
            </c:numLit>
          </c:val>
          <c:extLst>
            <c:ext xmlns:c16="http://schemas.microsoft.com/office/drawing/2014/chart" uri="{C3380CC4-5D6E-409C-BE32-E72D297353CC}">
              <c16:uniqueId val="{00000000-A081-4198-AA2B-01C27604549A}"/>
            </c:ext>
          </c:extLst>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8"/>
              <c:pt idx="0">
                <c:v>2015</c:v>
              </c:pt>
              <c:pt idx="1">
                <c:v>2016</c:v>
              </c:pt>
              <c:pt idx="2">
                <c:v>2017</c:v>
              </c:pt>
              <c:pt idx="3">
                <c:v>2018</c:v>
              </c:pt>
              <c:pt idx="4">
                <c:v>2019</c:v>
              </c:pt>
              <c:pt idx="5">
                <c:v>2020</c:v>
              </c:pt>
              <c:pt idx="6">
                <c:v>2021</c:v>
              </c:pt>
              <c:pt idx="7">
                <c:v>2022</c:v>
              </c:pt>
            </c:numLit>
          </c:cat>
          <c:val>
            <c:numLit>
              <c:formatCode>General</c:formatCode>
              <c:ptCount val="8"/>
              <c:pt idx="0">
                <c:v>0.23</c:v>
              </c:pt>
              <c:pt idx="1">
                <c:v>0.24</c:v>
              </c:pt>
              <c:pt idx="2">
                <c:v>0.23</c:v>
              </c:pt>
              <c:pt idx="3">
                <c:v>0.25</c:v>
              </c:pt>
              <c:pt idx="4">
                <c:v>0.24</c:v>
              </c:pt>
              <c:pt idx="5">
                <c:v>0.25</c:v>
              </c:pt>
              <c:pt idx="6">
                <c:v>0.24</c:v>
              </c:pt>
              <c:pt idx="7">
                <c:v>0.25</c:v>
              </c:pt>
            </c:numLit>
          </c:val>
          <c:extLst>
            <c:ext xmlns:c16="http://schemas.microsoft.com/office/drawing/2014/chart" uri="{C3380CC4-5D6E-409C-BE32-E72D297353CC}">
              <c16:uniqueId val="{00000000-6BEA-4835-A23E-56548D5C620D}"/>
            </c:ext>
          </c:extLst>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1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Alimentación</c:v>
              </c:pt>
              <c:pt idx="1">
                <c:v>Cosmética/Bienestar</c:v>
              </c:pt>
              <c:pt idx="2">
                <c:v>Ecoturismo</c:v>
              </c:pt>
              <c:pt idx="3">
                <c:v>Eficiencia de recursos</c:v>
              </c:pt>
              <c:pt idx="4">
                <c:v>Moda sostenible</c:v>
              </c:pt>
            </c:strLit>
          </c:cat>
          <c:val>
            <c:numLit>
              <c:formatCode>General</c:formatCode>
              <c:ptCount val="5"/>
              <c:pt idx="0">
                <c:v>44</c:v>
              </c:pt>
              <c:pt idx="1">
                <c:v>6</c:v>
              </c:pt>
              <c:pt idx="2">
                <c:v>10</c:v>
              </c:pt>
              <c:pt idx="3">
                <c:v>38</c:v>
              </c:pt>
              <c:pt idx="4">
                <c:v>34</c:v>
              </c:pt>
            </c:numLit>
          </c:val>
          <c:extLst>
            <c:ext xmlns:c16="http://schemas.microsoft.com/office/drawing/2014/chart" uri="{C3380CC4-5D6E-409C-BE32-E72D297353CC}">
              <c16:uniqueId val="{00000000-0C4C-431D-8A72-383A874F7D89}"/>
            </c:ext>
          </c:extLst>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2013-2014</c:v>
              </c:pt>
              <c:pt idx="1">
                <c:v>2014-2015</c:v>
              </c:pt>
              <c:pt idx="2">
                <c:v>2015-2016</c:v>
              </c:pt>
              <c:pt idx="3">
                <c:v>2016-2017</c:v>
              </c:pt>
              <c:pt idx="4">
                <c:v>2017-2018</c:v>
              </c:pt>
              <c:pt idx="5">
                <c:v>2018-2019</c:v>
              </c:pt>
              <c:pt idx="6">
                <c:v>2019-2020</c:v>
              </c:pt>
              <c:pt idx="7">
                <c:v>2020-2021</c:v>
              </c:pt>
              <c:pt idx="8">
                <c:v>2021-2022</c:v>
              </c:pt>
            </c:strLit>
          </c:cat>
          <c:val>
            <c:numLit>
              <c:formatCode>#\ ###\ ###\ ###</c:formatCode>
              <c:ptCount val="9"/>
              <c:pt idx="0">
                <c:v>19211262.149039142</c:v>
              </c:pt>
              <c:pt idx="1">
                <c:v>16572100.40201964</c:v>
              </c:pt>
              <c:pt idx="2">
                <c:v>840703.08029380022</c:v>
              </c:pt>
              <c:pt idx="3">
                <c:v>2824098.8572947192</c:v>
              </c:pt>
              <c:pt idx="4">
                <c:v>18158694.271613613</c:v>
              </c:pt>
              <c:pt idx="5">
                <c:v>16833137.898054551</c:v>
              </c:pt>
              <c:pt idx="6">
                <c:v>35113463.119248651</c:v>
              </c:pt>
              <c:pt idx="7">
                <c:v>14953380.56945214</c:v>
              </c:pt>
              <c:pt idx="8">
                <c:v>15392975.956215963</c:v>
              </c:pt>
            </c:numLit>
          </c:val>
          <c:extLst>
            <c:ext xmlns:c16="http://schemas.microsoft.com/office/drawing/2014/chart" uri="{C3380CC4-5D6E-409C-BE32-E72D297353CC}">
              <c16:uniqueId val="{00000000-57BE-471D-B4D2-C09672F1E32B}"/>
            </c:ext>
          </c:extLst>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3.7714912990175958E-2"/>
                  <c:y val="7.5394511221743976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87-4ACD-8194-D392324D966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2013-2014</c:v>
              </c:pt>
              <c:pt idx="1">
                <c:v>2014-2015</c:v>
              </c:pt>
              <c:pt idx="2">
                <c:v>2015-2016</c:v>
              </c:pt>
              <c:pt idx="3">
                <c:v>2016-2017</c:v>
              </c:pt>
              <c:pt idx="4">
                <c:v>2017-2018</c:v>
              </c:pt>
              <c:pt idx="5">
                <c:v>2018-2019</c:v>
              </c:pt>
              <c:pt idx="6">
                <c:v>2019-2020</c:v>
              </c:pt>
              <c:pt idx="7">
                <c:v>2020-2021</c:v>
              </c:pt>
              <c:pt idx="8">
                <c:v>2021-2022</c:v>
              </c:pt>
            </c:strLit>
          </c:cat>
          <c:val>
            <c:numLit>
              <c:formatCode>#\ ###\ ###</c:formatCode>
              <c:ptCount val="9"/>
              <c:pt idx="0">
                <c:v>1457586.82070994</c:v>
              </c:pt>
              <c:pt idx="1">
                <c:v>2557582.76328057</c:v>
              </c:pt>
              <c:pt idx="2">
                <c:v>432885.668521352</c:v>
              </c:pt>
              <c:pt idx="3">
                <c:v>-4310.3510123455499</c:v>
              </c:pt>
              <c:pt idx="4">
                <c:v>890147.80906295998</c:v>
              </c:pt>
              <c:pt idx="5">
                <c:v>878364.87092205696</c:v>
              </c:pt>
              <c:pt idx="6">
                <c:v>861314.97658536595</c:v>
              </c:pt>
              <c:pt idx="7">
                <c:v>1106099.71990705</c:v>
              </c:pt>
              <c:pt idx="8">
                <c:v>1530961.53782144</c:v>
              </c:pt>
            </c:numLit>
          </c:val>
          <c:extLst>
            <c:ext xmlns:c16="http://schemas.microsoft.com/office/drawing/2014/chart" uri="{C3380CC4-5D6E-409C-BE32-E72D297353CC}">
              <c16:uniqueId val="{00000001-8A87-4ACD-8194-D392324D966A}"/>
            </c:ext>
          </c:extLst>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extLst>
              <c:ext xmlns:c16="http://schemas.microsoft.com/office/drawing/2014/chart" uri="{C3380CC4-5D6E-409C-BE32-E72D297353CC}">
                <c16:uniqueId val="{00000000-BA04-43D8-8E41-82975D8953FE}"/>
              </c:ext>
            </c:extLst>
          </c:dPt>
          <c:dPt>
            <c:idx val="1"/>
            <c:invertIfNegative val="1"/>
            <c:bubble3D val="0"/>
            <c:extLst>
              <c:ext xmlns:c16="http://schemas.microsoft.com/office/drawing/2014/chart" uri="{C3380CC4-5D6E-409C-BE32-E72D297353CC}">
                <c16:uniqueId val="{00000001-BA04-43D8-8E41-82975D8953FE}"/>
              </c:ext>
            </c:extLst>
          </c:dPt>
          <c:dPt>
            <c:idx val="2"/>
            <c:invertIfNegative val="1"/>
            <c:bubble3D val="0"/>
            <c:extLst>
              <c:ext xmlns:c16="http://schemas.microsoft.com/office/drawing/2014/chart" uri="{C3380CC4-5D6E-409C-BE32-E72D297353CC}">
                <c16:uniqueId val="{00000002-BA04-43D8-8E41-82975D8953FE}"/>
              </c:ext>
            </c:extLst>
          </c:dPt>
          <c:dPt>
            <c:idx val="3"/>
            <c:invertIfNegative val="1"/>
            <c:bubble3D val="0"/>
            <c:extLst>
              <c:ext xmlns:c16="http://schemas.microsoft.com/office/drawing/2014/chart" uri="{C3380CC4-5D6E-409C-BE32-E72D297353CC}">
                <c16:uniqueId val="{00000003-BA04-43D8-8E41-82975D8953FE}"/>
              </c:ext>
            </c:extLst>
          </c:dPt>
          <c:dPt>
            <c:idx val="4"/>
            <c:invertIfNegative val="1"/>
            <c:bubble3D val="0"/>
            <c:extLst>
              <c:ext xmlns:c16="http://schemas.microsoft.com/office/drawing/2014/chart" uri="{C3380CC4-5D6E-409C-BE32-E72D297353CC}">
                <c16:uniqueId val="{00000004-BA04-43D8-8E41-82975D8953FE}"/>
              </c:ext>
            </c:extLst>
          </c:dPt>
          <c:dPt>
            <c:idx val="5"/>
            <c:invertIfNegative val="1"/>
            <c:bubble3D val="0"/>
            <c:extLst>
              <c:ext xmlns:c16="http://schemas.microsoft.com/office/drawing/2014/chart" uri="{C3380CC4-5D6E-409C-BE32-E72D297353CC}">
                <c16:uniqueId val="{00000005-BA04-43D8-8E41-82975D8953FE}"/>
              </c:ext>
            </c:extLst>
          </c:dPt>
          <c:dPt>
            <c:idx val="6"/>
            <c:invertIfNegative val="1"/>
            <c:bubble3D val="0"/>
            <c:extLst>
              <c:ext xmlns:c16="http://schemas.microsoft.com/office/drawing/2014/chart" uri="{C3380CC4-5D6E-409C-BE32-E72D297353CC}">
                <c16:uniqueId val="{00000006-BA04-43D8-8E41-82975D8953FE}"/>
              </c:ext>
            </c:extLst>
          </c:dPt>
          <c:dPt>
            <c:idx val="7"/>
            <c:invertIfNegative val="1"/>
            <c:bubble3D val="0"/>
            <c:extLst>
              <c:ext xmlns:c16="http://schemas.microsoft.com/office/drawing/2014/chart" uri="{C3380CC4-5D6E-409C-BE32-E72D297353CC}">
                <c16:uniqueId val="{00000007-BA04-43D8-8E41-82975D8953FE}"/>
              </c:ext>
            </c:extLst>
          </c:dPt>
          <c:dPt>
            <c:idx val="8"/>
            <c:invertIfNegative val="1"/>
            <c:bubble3D val="0"/>
            <c:extLst>
              <c:ext xmlns:c16="http://schemas.microsoft.com/office/drawing/2014/chart" uri="{C3380CC4-5D6E-409C-BE32-E72D297353CC}">
                <c16:uniqueId val="{00000008-BA04-43D8-8E41-82975D8953FE}"/>
              </c:ext>
            </c:extLst>
          </c:dPt>
          <c:dLbls>
            <c:dLbl>
              <c:idx val="2"/>
              <c:layout>
                <c:manualLayout>
                  <c:x val="2.1454801069226591E-3"/>
                  <c:y val="0.14874852129914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04-43D8-8E41-82975D8953FE}"/>
                </c:ext>
              </c:extLst>
            </c:dLbl>
            <c:numFmt formatCode="#\ ###\ ###\ ###"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2013-2014</c:v>
              </c:pt>
              <c:pt idx="1">
                <c:v>2014-2015</c:v>
              </c:pt>
              <c:pt idx="2">
                <c:v>2015-2016</c:v>
              </c:pt>
              <c:pt idx="3">
                <c:v>2016-2017</c:v>
              </c:pt>
              <c:pt idx="4">
                <c:v>2017-2018</c:v>
              </c:pt>
              <c:pt idx="5">
                <c:v>2018-2019</c:v>
              </c:pt>
              <c:pt idx="6">
                <c:v>2019-2020</c:v>
              </c:pt>
              <c:pt idx="7">
                <c:v>2020-2021</c:v>
              </c:pt>
              <c:pt idx="8">
                <c:v>2021-2022</c:v>
              </c:pt>
            </c:strLit>
          </c:cat>
          <c:val>
            <c:numLit>
              <c:formatCode>###\ ###\ ###</c:formatCode>
              <c:ptCount val="9"/>
              <c:pt idx="0">
                <c:v>38286878.5276765</c:v>
              </c:pt>
              <c:pt idx="1">
                <c:v>25323672.603778299</c:v>
              </c:pt>
              <c:pt idx="2">
                <c:v>-5784554.3990321402</c:v>
              </c:pt>
              <c:pt idx="3">
                <c:v>4779481.6258715698</c:v>
              </c:pt>
              <c:pt idx="4">
                <c:v>15476850.423055699</c:v>
              </c:pt>
              <c:pt idx="5">
                <c:v>7113942.6668082699</c:v>
              </c:pt>
              <c:pt idx="6">
                <c:v>27625697.850450601</c:v>
              </c:pt>
              <c:pt idx="7">
                <c:v>34892349.163506404</c:v>
              </c:pt>
              <c:pt idx="8">
                <c:v>12356970.2687294</c:v>
              </c:pt>
            </c:numLit>
          </c:val>
          <c:extLst>
            <c:ext xmlns:c16="http://schemas.microsoft.com/office/drawing/2014/chart" uri="{C3380CC4-5D6E-409C-BE32-E72D297353CC}">
              <c16:uniqueId val="{00000009-BA04-43D8-8E41-82975D8953FE}"/>
            </c:ext>
          </c:extLst>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PE"/>
              </a:p>
            </c:rich>
          </c:tx>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2013-2014</c:v>
              </c:pt>
              <c:pt idx="1">
                <c:v>2014-2015</c:v>
              </c:pt>
              <c:pt idx="2">
                <c:v>2015-2016</c:v>
              </c:pt>
              <c:pt idx="3">
                <c:v>2016-2017</c:v>
              </c:pt>
              <c:pt idx="4">
                <c:v>2017-2018</c:v>
              </c:pt>
              <c:pt idx="5">
                <c:v>2018-2019</c:v>
              </c:pt>
              <c:pt idx="6">
                <c:v>2019-2020</c:v>
              </c:pt>
              <c:pt idx="7">
                <c:v>2020-2021</c:v>
              </c:pt>
              <c:pt idx="8">
                <c:v>2021-2022</c:v>
              </c:pt>
            </c:strLit>
          </c:cat>
          <c:val>
            <c:numLit>
              <c:formatCode>###\ ###\ ###</c:formatCode>
              <c:ptCount val="9"/>
              <c:pt idx="0">
                <c:v>942132.07063861704</c:v>
              </c:pt>
              <c:pt idx="1">
                <c:v>376371.27925152099</c:v>
              </c:pt>
              <c:pt idx="2">
                <c:v>441426.70506464603</c:v>
              </c:pt>
              <c:pt idx="3">
                <c:v>679877.57228117099</c:v>
              </c:pt>
              <c:pt idx="4">
                <c:v>1448797.7757467299</c:v>
              </c:pt>
              <c:pt idx="5">
                <c:v>826280.41747097799</c:v>
              </c:pt>
              <c:pt idx="6">
                <c:v>2190522.3771902001</c:v>
              </c:pt>
              <c:pt idx="7">
                <c:v>400037.94361064897</c:v>
              </c:pt>
              <c:pt idx="8">
                <c:v>145788.49677801901</c:v>
              </c:pt>
            </c:numLit>
          </c:val>
          <c:extLst>
            <c:ext xmlns:c16="http://schemas.microsoft.com/office/drawing/2014/chart" uri="{C3380CC4-5D6E-409C-BE32-E72D297353CC}">
              <c16:uniqueId val="{00000000-A46C-43F7-891A-287943AC891D}"/>
            </c:ext>
          </c:extLst>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142</c:v>
              </c:pt>
              <c:pt idx="1">
                <c:v>71</c:v>
              </c:pt>
              <c:pt idx="2">
                <c:v>55</c:v>
              </c:pt>
              <c:pt idx="3">
                <c:v>70</c:v>
              </c:pt>
              <c:pt idx="4">
                <c:v>98</c:v>
              </c:pt>
              <c:pt idx="5">
                <c:v>104</c:v>
              </c:pt>
              <c:pt idx="6">
                <c:v>90</c:v>
              </c:pt>
              <c:pt idx="7">
                <c:v>100</c:v>
              </c:pt>
              <c:pt idx="8">
                <c:v>101</c:v>
              </c:pt>
            </c:numLit>
          </c:val>
          <c:smooth val="0"/>
          <c:extLst>
            <c:ext xmlns:c16="http://schemas.microsoft.com/office/drawing/2014/chart" uri="{C3380CC4-5D6E-409C-BE32-E72D297353CC}">
              <c16:uniqueId val="{00000000-2BFC-4C5B-8761-7B54C71DD7B2}"/>
            </c:ext>
          </c:extLst>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817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5AF2-46A6-A7CA-C89691C91C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5AF2-46A6-A7CA-C89691C91CE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5AF2-46A6-A7CA-C89691C91C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5AF2-46A6-A7CA-C89691C91CEB}"/>
              </c:ext>
            </c:extLst>
          </c:dPt>
          <c:dLbls>
            <c:dLbl>
              <c:idx val="3"/>
              <c:layout>
                <c:manualLayout>
                  <c:x val="8.4942894273628763E-2"/>
                  <c:y val="0.138897881806790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F2-46A6-A7CA-C89691C91CEB}"/>
                </c:ext>
              </c:extLst>
            </c:dLbl>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Gobierno Nacional</c:v>
              </c:pt>
              <c:pt idx="1">
                <c:v>Gobierno Regional</c:v>
              </c:pt>
              <c:pt idx="2">
                <c:v>Gobierno Local</c:v>
              </c:pt>
              <c:pt idx="3">
                <c:v>Organismos autónomos</c:v>
              </c:pt>
            </c:strLit>
          </c:cat>
          <c:val>
            <c:numLit>
              <c:formatCode>General</c:formatCode>
              <c:ptCount val="4"/>
              <c:pt idx="0">
                <c:v>42</c:v>
              </c:pt>
              <c:pt idx="1">
                <c:v>2</c:v>
              </c:pt>
              <c:pt idx="2">
                <c:v>42</c:v>
              </c:pt>
              <c:pt idx="3">
                <c:v>8</c:v>
              </c:pt>
            </c:numLit>
          </c:val>
          <c:extLst>
            <c:ext xmlns:c16="http://schemas.microsoft.com/office/drawing/2014/chart" uri="{C3380CC4-5D6E-409C-BE32-E72D297353CC}">
              <c16:uniqueId val="{00000008-5AF2-46A6-A7CA-C89691C91CEB}"/>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Lit>
          </c:cat>
          <c:val>
            <c:numLit>
              <c:formatCode>####\ ###\ ##0.00</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75.959999999999994</c:v>
              </c:pt>
              <c:pt idx="14">
                <c:v>76.5</c:v>
              </c:pt>
              <c:pt idx="15">
                <c:v>8741.2199999999993</c:v>
              </c:pt>
              <c:pt idx="16">
                <c:v>4326.84</c:v>
              </c:pt>
              <c:pt idx="17">
                <c:v>16.2</c:v>
              </c:pt>
              <c:pt idx="18">
                <c:v>78.48</c:v>
              </c:pt>
              <c:pt idx="19">
                <c:v>439.47</c:v>
              </c:pt>
              <c:pt idx="20">
                <c:v>120.42</c:v>
              </c:pt>
              <c:pt idx="21">
                <c:v>1527.39</c:v>
              </c:pt>
              <c:pt idx="22">
                <c:v>10.35</c:v>
              </c:pt>
              <c:pt idx="23">
                <c:v>845.46</c:v>
              </c:pt>
              <c:pt idx="24">
                <c:v>2735.91</c:v>
              </c:pt>
            </c:numLit>
          </c:val>
          <c:extLst>
            <c:ext xmlns:c16="http://schemas.microsoft.com/office/drawing/2014/chart" uri="{C3380CC4-5D6E-409C-BE32-E72D297353CC}">
              <c16:uniqueId val="{00000000-BBDD-41B0-A581-28570527667A}"/>
            </c:ext>
          </c:extLst>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38401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28575</xdr:colOff>
      <xdr:row>4</xdr:row>
      <xdr:rowOff>47625</xdr:rowOff>
    </xdr:from>
    <xdr:ext cx="4572000" cy="2743200"/>
    <xdr:graphicFrame macro="">
      <xdr:nvGraphicFramePr>
        <xdr:cNvPr id="4" name="Chart 1">
          <a:extLst>
            <a:ext uri="{FF2B5EF4-FFF2-40B4-BE49-F238E27FC236}">
              <a16:creationId xmlns:a16="http://schemas.microsoft.com/office/drawing/2014/main" id="{2AC72B13-EE52-4D6B-9A3D-B19DA7EF4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10</xdr:col>
      <xdr:colOff>38100</xdr:colOff>
      <xdr:row>5</xdr:row>
      <xdr:rowOff>28575</xdr:rowOff>
    </xdr:from>
    <xdr:to>
      <xdr:col>17</xdr:col>
      <xdr:colOff>464185</xdr:colOff>
      <xdr:row>21</xdr:row>
      <xdr:rowOff>76200</xdr:rowOff>
    </xdr:to>
    <xdr:graphicFrame macro="">
      <xdr:nvGraphicFramePr>
        <xdr:cNvPr id="2" name="Gráfico 1">
          <a:extLst>
            <a:ext uri="{FF2B5EF4-FFF2-40B4-BE49-F238E27FC236}">
              <a16:creationId xmlns:a16="http://schemas.microsoft.com/office/drawing/2014/main" id="{BEC5D91E-7972-4AFF-BC82-F187EDEDF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4</xdr:row>
      <xdr:rowOff>0</xdr:rowOff>
    </xdr:from>
    <xdr:to>
      <xdr:col>11</xdr:col>
      <xdr:colOff>504825</xdr:colOff>
      <xdr:row>18</xdr:row>
      <xdr:rowOff>97155</xdr:rowOff>
    </xdr:to>
    <xdr:graphicFrame macro="">
      <xdr:nvGraphicFramePr>
        <xdr:cNvPr id="2" name="Gráfico 1">
          <a:extLst>
            <a:ext uri="{FF2B5EF4-FFF2-40B4-BE49-F238E27FC236}">
              <a16:creationId xmlns:a16="http://schemas.microsoft.com/office/drawing/2014/main" id="{00000000-0008-0000-0C00-000013268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85725</xdr:colOff>
      <xdr:row>2</xdr:row>
      <xdr:rowOff>76200</xdr:rowOff>
    </xdr:from>
    <xdr:to>
      <xdr:col>17</xdr:col>
      <xdr:colOff>754380</xdr:colOff>
      <xdr:row>18</xdr:row>
      <xdr:rowOff>7620</xdr:rowOff>
    </xdr:to>
    <xdr:graphicFrame macro="">
      <xdr:nvGraphicFramePr>
        <xdr:cNvPr id="2" name="Gráfico 1">
          <a:extLst>
            <a:ext uri="{FF2B5EF4-FFF2-40B4-BE49-F238E27FC236}">
              <a16:creationId xmlns:a16="http://schemas.microsoft.com/office/drawing/2014/main" id="{E8D3E2F8-185F-4812-A66B-7DBF99409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xdr:colOff>
      <xdr:row>12</xdr:row>
      <xdr:rowOff>38100</xdr:rowOff>
    </xdr:from>
    <xdr:to>
      <xdr:col>14</xdr:col>
      <xdr:colOff>295275</xdr:colOff>
      <xdr:row>25</xdr:row>
      <xdr:rowOff>3175</xdr:rowOff>
    </xdr:to>
    <xdr:graphicFrame macro="">
      <xdr:nvGraphicFramePr>
        <xdr:cNvPr id="3" name="Gráfico 2">
          <a:extLst>
            <a:ext uri="{FF2B5EF4-FFF2-40B4-BE49-F238E27FC236}">
              <a16:creationId xmlns:a16="http://schemas.microsoft.com/office/drawing/2014/main" id="{9EFA6796-2627-4A00-DD10-01F76170F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38100</xdr:colOff>
      <xdr:row>6</xdr:row>
      <xdr:rowOff>19050</xdr:rowOff>
    </xdr:from>
    <xdr:to>
      <xdr:col>16</xdr:col>
      <xdr:colOff>132080</xdr:colOff>
      <xdr:row>17</xdr:row>
      <xdr:rowOff>114935</xdr:rowOff>
    </xdr:to>
    <xdr:graphicFrame macro="">
      <xdr:nvGraphicFramePr>
        <xdr:cNvPr id="3" name="Gráfico 2">
          <a:extLst>
            <a:ext uri="{FF2B5EF4-FFF2-40B4-BE49-F238E27FC236}">
              <a16:creationId xmlns:a16="http://schemas.microsoft.com/office/drawing/2014/main" id="{F5DB1CCD-5D48-0C77-E52F-B36562B6E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10</xdr:row>
      <xdr:rowOff>0</xdr:rowOff>
    </xdr:from>
    <xdr:to>
      <xdr:col>10</xdr:col>
      <xdr:colOff>652780</xdr:colOff>
      <xdr:row>22</xdr:row>
      <xdr:rowOff>6985</xdr:rowOff>
    </xdr:to>
    <xdr:graphicFrame macro="">
      <xdr:nvGraphicFramePr>
        <xdr:cNvPr id="2" name="Gráfico 1">
          <a:extLst>
            <a:ext uri="{FF2B5EF4-FFF2-40B4-BE49-F238E27FC236}">
              <a16:creationId xmlns:a16="http://schemas.microsoft.com/office/drawing/2014/main" id="{4A5E738E-1E3F-4C33-AFC9-DAA3CDFEE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295275</xdr:colOff>
      <xdr:row>8</xdr:row>
      <xdr:rowOff>28575</xdr:rowOff>
    </xdr:from>
    <xdr:to>
      <xdr:col>8</xdr:col>
      <xdr:colOff>418465</xdr:colOff>
      <xdr:row>20</xdr:row>
      <xdr:rowOff>13970</xdr:rowOff>
    </xdr:to>
    <xdr:graphicFrame macro="">
      <xdr:nvGraphicFramePr>
        <xdr:cNvPr id="3" name="Gráfico 2">
          <a:extLst>
            <a:ext uri="{FF2B5EF4-FFF2-40B4-BE49-F238E27FC236}">
              <a16:creationId xmlns:a16="http://schemas.microsoft.com/office/drawing/2014/main" id="{4659CCC9-C2F4-439E-B948-A32CC89E1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13</xdr:row>
      <xdr:rowOff>66675</xdr:rowOff>
    </xdr:from>
    <xdr:to>
      <xdr:col>9</xdr:col>
      <xdr:colOff>385763</xdr:colOff>
      <xdr:row>27</xdr:row>
      <xdr:rowOff>147638</xdr:rowOff>
    </xdr:to>
    <xdr:graphicFrame macro="">
      <xdr:nvGraphicFramePr>
        <xdr:cNvPr id="3" name="Gráfico 2">
          <a:extLst>
            <a:ext uri="{FF2B5EF4-FFF2-40B4-BE49-F238E27FC236}">
              <a16:creationId xmlns:a16="http://schemas.microsoft.com/office/drawing/2014/main" id="{B7F3A7DC-9678-4E6D-BAAF-D0FEBB359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685800</xdr:colOff>
      <xdr:row>6</xdr:row>
      <xdr:rowOff>28575</xdr:rowOff>
    </xdr:from>
    <xdr:to>
      <xdr:col>13</xdr:col>
      <xdr:colOff>28575</xdr:colOff>
      <xdr:row>18</xdr:row>
      <xdr:rowOff>85725</xdr:rowOff>
    </xdr:to>
    <xdr:graphicFrame macro="">
      <xdr:nvGraphicFramePr>
        <xdr:cNvPr id="2" name="Gráfico 1">
          <a:extLst>
            <a:ext uri="{FF2B5EF4-FFF2-40B4-BE49-F238E27FC236}">
              <a16:creationId xmlns:a16="http://schemas.microsoft.com/office/drawing/2014/main" id="{A32ED4EB-735F-E420-699D-1795E972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2</xdr:row>
      <xdr:rowOff>142875</xdr:rowOff>
    </xdr:from>
    <xdr:to>
      <xdr:col>12</xdr:col>
      <xdr:colOff>333375</xdr:colOff>
      <xdr:row>16</xdr:row>
      <xdr:rowOff>19050</xdr:rowOff>
    </xdr:to>
    <xdr:graphicFrame macro="">
      <xdr:nvGraphicFramePr>
        <xdr:cNvPr id="7" name="Gráfico 6">
          <a:extLst>
            <a:ext uri="{FF2B5EF4-FFF2-40B4-BE49-F238E27FC236}">
              <a16:creationId xmlns:a16="http://schemas.microsoft.com/office/drawing/2014/main" id="{A8473786-F0CD-56B7-34CE-269855E80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3</xdr:row>
      <xdr:rowOff>485775</xdr:rowOff>
    </xdr:from>
    <xdr:to>
      <xdr:col>12</xdr:col>
      <xdr:colOff>638175</xdr:colOff>
      <xdr:row>17</xdr:row>
      <xdr:rowOff>123825</xdr:rowOff>
    </xdr:to>
    <xdr:graphicFrame macro="">
      <xdr:nvGraphicFramePr>
        <xdr:cNvPr id="13" name="Gráfico 12">
          <a:extLst>
            <a:ext uri="{FF2B5EF4-FFF2-40B4-BE49-F238E27FC236}">
              <a16:creationId xmlns:a16="http://schemas.microsoft.com/office/drawing/2014/main" id="{728D790C-FDB4-4845-831F-A602A90FE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619125</xdr:colOff>
      <xdr:row>4</xdr:row>
      <xdr:rowOff>114300</xdr:rowOff>
    </xdr:from>
    <xdr:to>
      <xdr:col>11</xdr:col>
      <xdr:colOff>314325</xdr:colOff>
      <xdr:row>18</xdr:row>
      <xdr:rowOff>66675</xdr:rowOff>
    </xdr:to>
    <xdr:graphicFrame macro="">
      <xdr:nvGraphicFramePr>
        <xdr:cNvPr id="3" name="Gráfico 2">
          <a:extLst>
            <a:ext uri="{FF2B5EF4-FFF2-40B4-BE49-F238E27FC236}">
              <a16:creationId xmlns:a16="http://schemas.microsoft.com/office/drawing/2014/main" id="{0235C0DF-3D9A-9FED-C098-9D73EDDFE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4</xdr:row>
      <xdr:rowOff>0</xdr:rowOff>
    </xdr:from>
    <xdr:to>
      <xdr:col>15</xdr:col>
      <xdr:colOff>318770</xdr:colOff>
      <xdr:row>18</xdr:row>
      <xdr:rowOff>28575</xdr:rowOff>
    </xdr:to>
    <xdr:graphicFrame macro="">
      <xdr:nvGraphicFramePr>
        <xdr:cNvPr id="3" name="Gráfico 2">
          <a:extLst>
            <a:ext uri="{FF2B5EF4-FFF2-40B4-BE49-F238E27FC236}">
              <a16:creationId xmlns:a16="http://schemas.microsoft.com/office/drawing/2014/main" id="{D058FCDC-59FE-8DB1-9D98-3C88C673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3</xdr:row>
      <xdr:rowOff>161925</xdr:rowOff>
    </xdr:from>
    <xdr:to>
      <xdr:col>12</xdr:col>
      <xdr:colOff>392430</xdr:colOff>
      <xdr:row>19</xdr:row>
      <xdr:rowOff>45085</xdr:rowOff>
    </xdr:to>
    <xdr:graphicFrame macro="">
      <xdr:nvGraphicFramePr>
        <xdr:cNvPr id="3" name="Gráfico 2">
          <a:extLst>
            <a:ext uri="{FF2B5EF4-FFF2-40B4-BE49-F238E27FC236}">
              <a16:creationId xmlns:a16="http://schemas.microsoft.com/office/drawing/2014/main" id="{7BB763B3-C601-148D-5368-804AA6837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3</xdr:row>
      <xdr:rowOff>0</xdr:rowOff>
    </xdr:from>
    <xdr:to>
      <xdr:col>20</xdr:col>
      <xdr:colOff>409575</xdr:colOff>
      <xdr:row>17</xdr:row>
      <xdr:rowOff>185420</xdr:rowOff>
    </xdr:to>
    <xdr:graphicFrame macro="">
      <xdr:nvGraphicFramePr>
        <xdr:cNvPr id="2" name="Gráfico 1">
          <a:extLst>
            <a:ext uri="{FF2B5EF4-FFF2-40B4-BE49-F238E27FC236}">
              <a16:creationId xmlns:a16="http://schemas.microsoft.com/office/drawing/2014/main" id="{132A0360-009C-A885-4DE8-FBCA0C0C6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lquispec@minam.gob.p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ecoybionegocios.pe/negocio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dcastro@minam.gob.pe" TargetMode="External"/><Relationship Id="rId1" Type="http://schemas.openxmlformats.org/officeDocument/2006/relationships/hyperlink" Target="http://bioseguridad.minam.gob.pe/normatividad/implementacion/control-y-vigilancia-de-ovm/acciones-de-vigilancia/" TargetMode="External"/><Relationship Id="rId4" Type="http://schemas.openxmlformats.org/officeDocument/2006/relationships/comments" Target="../comments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dcastro@minam.gob.pe" TargetMode="External"/><Relationship Id="rId1" Type="http://schemas.openxmlformats.org/officeDocument/2006/relationships/hyperlink" Target="https://bioseguridad.minam.gob.pe/normatividad/implementacion/control-y-vigilancia-de-ovm/acciones-de-control/" TargetMode="External"/><Relationship Id="rId4"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siea.midagri.gob.pe/portal/publicacion/boletines-anuales/4-agricol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www.gob.pe/institucion/minam/colecciones/11799-informes-anuales-de-ecoeficiencia" TargetMode="External"/><Relationship Id="rId1" Type="http://schemas.openxmlformats.org/officeDocument/2006/relationships/hyperlink" Target="mailto:restrada@minam.gob.pe"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E4E1F-A108-4885-9C2A-6505C5C54108}">
  <dimension ref="A1:Z132"/>
  <sheetViews>
    <sheetView zoomScale="145" zoomScaleNormal="145" zoomScaleSheetLayoutView="100" workbookViewId="0">
      <pane xSplit="3" ySplit="1" topLeftCell="X2" activePane="bottomRight" state="frozen"/>
      <selection pane="topRight" activeCell="C1" sqref="C1"/>
      <selection pane="bottomLeft" activeCell="A2" sqref="A2"/>
      <selection pane="bottomRight" activeCell="AA64" sqref="AA64"/>
    </sheetView>
  </sheetViews>
  <sheetFormatPr defaultColWidth="11.44140625" defaultRowHeight="10.199999999999999" x14ac:dyDescent="0.3"/>
  <cols>
    <col min="1" max="1" width="6" style="12" bestFit="1" customWidth="1"/>
    <col min="2" max="2" width="5.5546875" style="13" customWidth="1"/>
    <col min="3" max="3" width="64.6640625" style="11" customWidth="1"/>
    <col min="4" max="4" width="10.6640625" style="11" hidden="1" customWidth="1"/>
    <col min="5" max="14" width="5.6640625" style="13" hidden="1" customWidth="1"/>
    <col min="15" max="15" width="8.109375" style="13" hidden="1" customWidth="1"/>
    <col min="16" max="16" width="39.109375" style="16" hidden="1" customWidth="1"/>
    <col min="17" max="17" width="11.33203125" style="13" hidden="1" customWidth="1"/>
    <col min="18" max="18" width="13.44140625" style="11" hidden="1" customWidth="1"/>
    <col min="19" max="19" width="13.6640625" style="16" hidden="1" customWidth="1"/>
    <col min="20" max="23" width="11.44140625" style="11" hidden="1" customWidth="1"/>
    <col min="24" max="24" width="11.44140625" style="13"/>
    <col min="25" max="25" width="9.109375" style="13" customWidth="1"/>
    <col min="26" max="26" width="11.44140625" style="13"/>
    <col min="27" max="16384" width="11.44140625" style="11"/>
  </cols>
  <sheetData>
    <row r="1" spans="1:26" x14ac:dyDescent="0.3">
      <c r="A1" s="1" t="s">
        <v>0</v>
      </c>
      <c r="B1" s="2" t="s">
        <v>1</v>
      </c>
      <c r="C1" s="3" t="s">
        <v>2</v>
      </c>
      <c r="D1" s="4" t="s">
        <v>3</v>
      </c>
      <c r="E1" s="5" t="s">
        <v>4</v>
      </c>
      <c r="F1" s="5" t="s">
        <v>5</v>
      </c>
      <c r="G1" s="5" t="s">
        <v>6</v>
      </c>
      <c r="H1" s="5" t="s">
        <v>7</v>
      </c>
      <c r="I1" s="5" t="s">
        <v>8</v>
      </c>
      <c r="J1" s="5" t="s">
        <v>9</v>
      </c>
      <c r="K1" s="5" t="s">
        <v>10</v>
      </c>
      <c r="L1" s="5" t="s">
        <v>11</v>
      </c>
      <c r="M1" s="5" t="s">
        <v>12</v>
      </c>
      <c r="N1" s="5" t="s">
        <v>13</v>
      </c>
      <c r="O1" s="6" t="s">
        <v>14</v>
      </c>
      <c r="P1" s="6" t="s">
        <v>15</v>
      </c>
      <c r="Q1" s="7" t="s">
        <v>16</v>
      </c>
      <c r="R1" s="6" t="s">
        <v>17</v>
      </c>
      <c r="S1" s="4" t="s">
        <v>18</v>
      </c>
      <c r="T1" s="8" t="s">
        <v>19</v>
      </c>
      <c r="U1" s="8" t="s">
        <v>20</v>
      </c>
      <c r="V1" s="8" t="s">
        <v>21</v>
      </c>
      <c r="W1" s="8" t="s">
        <v>22</v>
      </c>
      <c r="X1" s="9" t="s">
        <v>23</v>
      </c>
      <c r="Y1" s="8" t="s">
        <v>24</v>
      </c>
      <c r="Z1" s="10" t="s">
        <v>25</v>
      </c>
    </row>
    <row r="2" spans="1:26" hidden="1" x14ac:dyDescent="0.3">
      <c r="A2" s="12">
        <v>1</v>
      </c>
      <c r="B2" s="13">
        <v>8</v>
      </c>
      <c r="C2" s="11" t="s">
        <v>26</v>
      </c>
      <c r="D2" s="11" t="s">
        <v>27</v>
      </c>
      <c r="E2" s="14">
        <v>1</v>
      </c>
      <c r="F2" s="14">
        <v>1</v>
      </c>
      <c r="G2" s="14">
        <v>1</v>
      </c>
      <c r="H2" s="14">
        <v>1</v>
      </c>
      <c r="I2" s="14">
        <v>1</v>
      </c>
      <c r="J2" s="14">
        <v>1</v>
      </c>
      <c r="K2" s="14">
        <v>1</v>
      </c>
      <c r="L2" s="14">
        <v>1</v>
      </c>
      <c r="M2" s="14">
        <v>1</v>
      </c>
      <c r="N2" s="14">
        <v>1</v>
      </c>
      <c r="O2" s="15">
        <f t="shared" ref="O2:O27" si="0">AVERAGE(E2:N2)</f>
        <v>1</v>
      </c>
      <c r="Q2" s="13" t="s">
        <v>28</v>
      </c>
      <c r="R2" s="11" t="s">
        <v>29</v>
      </c>
      <c r="S2" s="16" t="s">
        <v>30</v>
      </c>
      <c r="X2" s="13" t="s">
        <v>31</v>
      </c>
      <c r="Y2" s="13" t="s">
        <v>32</v>
      </c>
      <c r="Z2" s="13" t="s">
        <v>33</v>
      </c>
    </row>
    <row r="3" spans="1:26" hidden="1" x14ac:dyDescent="0.3">
      <c r="A3" s="12">
        <v>2</v>
      </c>
      <c r="B3" s="13">
        <v>9</v>
      </c>
      <c r="C3" s="11" t="s">
        <v>34</v>
      </c>
      <c r="D3" s="11" t="s">
        <v>27</v>
      </c>
      <c r="E3" s="14">
        <v>1</v>
      </c>
      <c r="F3" s="14">
        <v>1</v>
      </c>
      <c r="G3" s="14">
        <v>1</v>
      </c>
      <c r="H3" s="14">
        <v>1</v>
      </c>
      <c r="I3" s="14">
        <v>1</v>
      </c>
      <c r="J3" s="14">
        <v>1</v>
      </c>
      <c r="K3" s="14">
        <v>1</v>
      </c>
      <c r="L3" s="14">
        <v>1</v>
      </c>
      <c r="M3" s="14">
        <v>1</v>
      </c>
      <c r="N3" s="14">
        <v>1</v>
      </c>
      <c r="O3" s="15">
        <f t="shared" si="0"/>
        <v>1</v>
      </c>
      <c r="Q3" s="13" t="s">
        <v>28</v>
      </c>
      <c r="R3" s="11" t="s">
        <v>29</v>
      </c>
      <c r="S3" s="16" t="s">
        <v>30</v>
      </c>
      <c r="X3" s="13" t="s">
        <v>31</v>
      </c>
      <c r="Y3" s="13" t="s">
        <v>35</v>
      </c>
      <c r="Z3" s="13" t="s">
        <v>36</v>
      </c>
    </row>
    <row r="4" spans="1:26" hidden="1" x14ac:dyDescent="0.3">
      <c r="A4" s="12">
        <v>3</v>
      </c>
      <c r="B4" s="13">
        <v>10</v>
      </c>
      <c r="C4" s="11" t="s">
        <v>37</v>
      </c>
      <c r="D4" s="11" t="s">
        <v>27</v>
      </c>
      <c r="E4" s="14">
        <v>1</v>
      </c>
      <c r="F4" s="14">
        <v>1</v>
      </c>
      <c r="G4" s="14">
        <v>1</v>
      </c>
      <c r="H4" s="14">
        <v>1</v>
      </c>
      <c r="I4" s="14">
        <v>1</v>
      </c>
      <c r="J4" s="14">
        <v>1</v>
      </c>
      <c r="K4" s="14">
        <v>1</v>
      </c>
      <c r="L4" s="14">
        <v>1</v>
      </c>
      <c r="M4" s="14">
        <v>1</v>
      </c>
      <c r="N4" s="14">
        <v>1</v>
      </c>
      <c r="O4" s="15">
        <f t="shared" si="0"/>
        <v>1</v>
      </c>
      <c r="Q4" s="13" t="s">
        <v>28</v>
      </c>
      <c r="R4" s="11" t="s">
        <v>29</v>
      </c>
      <c r="S4" s="16" t="s">
        <v>30</v>
      </c>
      <c r="X4" s="13" t="s">
        <v>31</v>
      </c>
      <c r="Y4" s="13" t="s">
        <v>38</v>
      </c>
      <c r="Z4" s="13" t="s">
        <v>39</v>
      </c>
    </row>
    <row r="5" spans="1:26" hidden="1" x14ac:dyDescent="0.3">
      <c r="A5" s="12">
        <v>4</v>
      </c>
      <c r="B5" s="13">
        <v>11</v>
      </c>
      <c r="C5" s="11" t="s">
        <v>40</v>
      </c>
      <c r="D5" s="11" t="s">
        <v>41</v>
      </c>
      <c r="E5" s="14">
        <v>1</v>
      </c>
      <c r="F5" s="14">
        <v>1</v>
      </c>
      <c r="G5" s="14">
        <v>1</v>
      </c>
      <c r="H5" s="14">
        <v>1</v>
      </c>
      <c r="I5" s="14">
        <v>1</v>
      </c>
      <c r="J5" s="14">
        <v>1</v>
      </c>
      <c r="K5" s="14">
        <v>1</v>
      </c>
      <c r="L5" s="14">
        <v>1</v>
      </c>
      <c r="M5" s="14">
        <v>1</v>
      </c>
      <c r="N5" s="14">
        <v>1</v>
      </c>
      <c r="O5" s="15">
        <f t="shared" si="0"/>
        <v>1</v>
      </c>
      <c r="Q5" s="13" t="s">
        <v>28</v>
      </c>
      <c r="R5" s="11" t="s">
        <v>29</v>
      </c>
      <c r="S5" s="16" t="s">
        <v>30</v>
      </c>
      <c r="X5" s="13" t="s">
        <v>42</v>
      </c>
      <c r="Y5" s="13" t="s">
        <v>43</v>
      </c>
      <c r="Z5" s="13" t="s">
        <v>44</v>
      </c>
    </row>
    <row r="6" spans="1:26" hidden="1" x14ac:dyDescent="0.3">
      <c r="A6" s="12">
        <v>5</v>
      </c>
      <c r="B6" s="13">
        <v>12</v>
      </c>
      <c r="C6" s="11" t="s">
        <v>45</v>
      </c>
      <c r="D6" s="11" t="s">
        <v>46</v>
      </c>
      <c r="E6" s="14">
        <v>1</v>
      </c>
      <c r="F6" s="14">
        <v>1</v>
      </c>
      <c r="G6" s="14">
        <v>1</v>
      </c>
      <c r="H6" s="14">
        <v>1</v>
      </c>
      <c r="I6" s="14">
        <v>1</v>
      </c>
      <c r="J6" s="14">
        <v>1</v>
      </c>
      <c r="K6" s="14">
        <v>1</v>
      </c>
      <c r="L6" s="14">
        <v>1</v>
      </c>
      <c r="M6" s="14">
        <v>1</v>
      </c>
      <c r="N6" s="14">
        <v>1</v>
      </c>
      <c r="O6" s="15">
        <f t="shared" si="0"/>
        <v>1</v>
      </c>
      <c r="Q6" s="13" t="s">
        <v>28</v>
      </c>
      <c r="R6" s="11" t="s">
        <v>29</v>
      </c>
      <c r="S6" s="16" t="s">
        <v>30</v>
      </c>
      <c r="X6" s="13" t="s">
        <v>47</v>
      </c>
      <c r="Y6" s="13" t="s">
        <v>48</v>
      </c>
      <c r="Z6" s="13" t="s">
        <v>49</v>
      </c>
    </row>
    <row r="7" spans="1:26" hidden="1" x14ac:dyDescent="0.3">
      <c r="A7" s="12">
        <v>6</v>
      </c>
      <c r="B7" s="13">
        <v>13</v>
      </c>
      <c r="C7" s="11" t="s">
        <v>50</v>
      </c>
      <c r="D7" s="11" t="s">
        <v>51</v>
      </c>
      <c r="E7" s="14">
        <v>1</v>
      </c>
      <c r="F7" s="14">
        <v>1</v>
      </c>
      <c r="G7" s="14">
        <v>1</v>
      </c>
      <c r="H7" s="14">
        <v>1</v>
      </c>
      <c r="I7" s="14">
        <v>1</v>
      </c>
      <c r="J7" s="14">
        <v>1</v>
      </c>
      <c r="K7" s="14">
        <v>1</v>
      </c>
      <c r="L7" s="14">
        <v>1</v>
      </c>
      <c r="M7" s="14">
        <v>1</v>
      </c>
      <c r="N7" s="14">
        <v>1</v>
      </c>
      <c r="O7" s="15">
        <f t="shared" si="0"/>
        <v>1</v>
      </c>
      <c r="Q7" s="13" t="s">
        <v>28</v>
      </c>
      <c r="R7" s="11" t="s">
        <v>29</v>
      </c>
      <c r="S7" s="16" t="s">
        <v>30</v>
      </c>
      <c r="X7" s="13" t="s">
        <v>52</v>
      </c>
      <c r="Y7" s="13" t="s">
        <v>53</v>
      </c>
      <c r="Z7" s="13" t="s">
        <v>54</v>
      </c>
    </row>
    <row r="8" spans="1:26" hidden="1" x14ac:dyDescent="0.3">
      <c r="A8" s="12">
        <v>7</v>
      </c>
      <c r="B8" s="13">
        <v>6</v>
      </c>
      <c r="C8" s="11" t="s">
        <v>55</v>
      </c>
      <c r="D8" s="11" t="s">
        <v>56</v>
      </c>
      <c r="E8" s="14">
        <v>1</v>
      </c>
      <c r="F8" s="14">
        <v>1</v>
      </c>
      <c r="G8" s="14">
        <v>1</v>
      </c>
      <c r="H8" s="14">
        <v>1</v>
      </c>
      <c r="I8" s="14">
        <v>1</v>
      </c>
      <c r="J8" s="14">
        <v>1</v>
      </c>
      <c r="K8" s="14">
        <v>1</v>
      </c>
      <c r="L8" s="14">
        <v>1</v>
      </c>
      <c r="M8" s="14">
        <v>1</v>
      </c>
      <c r="N8" s="14">
        <v>1</v>
      </c>
      <c r="O8" s="15">
        <f t="shared" si="0"/>
        <v>1</v>
      </c>
      <c r="P8" s="16" t="s">
        <v>57</v>
      </c>
      <c r="Q8" s="13" t="s">
        <v>28</v>
      </c>
      <c r="R8" s="11" t="s">
        <v>58</v>
      </c>
      <c r="X8" s="13" t="s">
        <v>59</v>
      </c>
      <c r="Y8" s="13" t="s">
        <v>60</v>
      </c>
      <c r="Z8" s="13" t="s">
        <v>61</v>
      </c>
    </row>
    <row r="9" spans="1:26" hidden="1" x14ac:dyDescent="0.3">
      <c r="A9" s="12">
        <v>8</v>
      </c>
      <c r="B9" s="13">
        <v>7</v>
      </c>
      <c r="C9" s="11" t="s">
        <v>62</v>
      </c>
      <c r="D9" s="11" t="s">
        <v>56</v>
      </c>
      <c r="E9" s="14">
        <v>1</v>
      </c>
      <c r="F9" s="14">
        <v>1</v>
      </c>
      <c r="G9" s="14">
        <v>1</v>
      </c>
      <c r="H9" s="14">
        <v>1</v>
      </c>
      <c r="I9" s="14">
        <v>1</v>
      </c>
      <c r="J9" s="14">
        <v>0</v>
      </c>
      <c r="K9" s="14">
        <v>0</v>
      </c>
      <c r="L9" s="14">
        <v>0</v>
      </c>
      <c r="M9" s="14">
        <v>1</v>
      </c>
      <c r="N9" s="14">
        <v>1</v>
      </c>
      <c r="O9" s="15">
        <f t="shared" si="0"/>
        <v>0.7</v>
      </c>
      <c r="P9" s="16" t="s">
        <v>63</v>
      </c>
      <c r="Q9" s="13" t="s">
        <v>28</v>
      </c>
      <c r="R9" s="11" t="s">
        <v>29</v>
      </c>
      <c r="X9" s="13" t="s">
        <v>59</v>
      </c>
      <c r="Y9" s="13" t="s">
        <v>64</v>
      </c>
      <c r="Z9" s="13" t="s">
        <v>65</v>
      </c>
    </row>
    <row r="10" spans="1:26" hidden="1" x14ac:dyDescent="0.3">
      <c r="A10" s="12">
        <v>9</v>
      </c>
      <c r="B10" s="13">
        <v>5</v>
      </c>
      <c r="C10" s="11" t="s">
        <v>66</v>
      </c>
      <c r="D10" s="11" t="s">
        <v>67</v>
      </c>
      <c r="E10" s="14">
        <v>1</v>
      </c>
      <c r="F10" s="14">
        <v>1</v>
      </c>
      <c r="G10" s="14">
        <v>1</v>
      </c>
      <c r="H10" s="14">
        <v>1</v>
      </c>
      <c r="I10" s="14">
        <v>1</v>
      </c>
      <c r="J10" s="14">
        <v>1</v>
      </c>
      <c r="K10" s="14">
        <v>1</v>
      </c>
      <c r="L10" s="14">
        <v>1</v>
      </c>
      <c r="M10" s="14">
        <v>1</v>
      </c>
      <c r="N10" s="14">
        <v>1</v>
      </c>
      <c r="O10" s="15">
        <f t="shared" si="0"/>
        <v>1</v>
      </c>
      <c r="Q10" s="13" t="s">
        <v>28</v>
      </c>
      <c r="R10" s="11" t="s">
        <v>68</v>
      </c>
      <c r="X10" s="13" t="s">
        <v>69</v>
      </c>
      <c r="Y10" s="13" t="s">
        <v>70</v>
      </c>
      <c r="Z10" s="13" t="s">
        <v>71</v>
      </c>
    </row>
    <row r="11" spans="1:26" hidden="1" x14ac:dyDescent="0.3">
      <c r="A11" s="12">
        <v>10</v>
      </c>
      <c r="B11" s="13">
        <v>15</v>
      </c>
      <c r="C11" s="17" t="s">
        <v>72</v>
      </c>
      <c r="D11" s="11" t="s">
        <v>73</v>
      </c>
      <c r="E11" s="14">
        <v>0</v>
      </c>
      <c r="F11" s="14">
        <v>0</v>
      </c>
      <c r="G11" s="14">
        <v>0</v>
      </c>
      <c r="H11" s="14">
        <v>0</v>
      </c>
      <c r="I11" s="14">
        <v>0</v>
      </c>
      <c r="J11" s="14">
        <v>0</v>
      </c>
      <c r="K11" s="14">
        <v>0</v>
      </c>
      <c r="L11" s="14">
        <v>0</v>
      </c>
      <c r="M11" s="14">
        <v>0</v>
      </c>
      <c r="N11" s="14">
        <v>1</v>
      </c>
      <c r="O11" s="15">
        <f t="shared" si="0"/>
        <v>0.1</v>
      </c>
      <c r="P11" s="16" t="s">
        <v>74</v>
      </c>
      <c r="Q11" s="13" t="s">
        <v>28</v>
      </c>
      <c r="R11" s="11" t="s">
        <v>29</v>
      </c>
      <c r="S11" s="16" t="s">
        <v>75</v>
      </c>
      <c r="X11" s="13" t="s">
        <v>76</v>
      </c>
      <c r="Y11" s="13" t="s">
        <v>77</v>
      </c>
      <c r="Z11" s="18" t="s">
        <v>78</v>
      </c>
    </row>
    <row r="12" spans="1:26" hidden="1" x14ac:dyDescent="0.3">
      <c r="A12" s="12">
        <v>11</v>
      </c>
      <c r="B12" s="13">
        <v>28</v>
      </c>
      <c r="C12" s="11" t="s">
        <v>79</v>
      </c>
      <c r="D12" s="11" t="s">
        <v>80</v>
      </c>
      <c r="E12" s="14">
        <v>0</v>
      </c>
      <c r="F12" s="14">
        <v>0</v>
      </c>
      <c r="G12" s="14">
        <v>1</v>
      </c>
      <c r="H12" s="14">
        <v>0</v>
      </c>
      <c r="I12" s="14">
        <v>0</v>
      </c>
      <c r="J12" s="14">
        <v>0</v>
      </c>
      <c r="K12" s="14">
        <v>1</v>
      </c>
      <c r="L12" s="14">
        <v>0</v>
      </c>
      <c r="M12" s="14">
        <v>0</v>
      </c>
      <c r="N12" s="14">
        <v>0</v>
      </c>
      <c r="O12" s="15">
        <f t="shared" si="0"/>
        <v>0.2</v>
      </c>
      <c r="P12" s="16" t="s">
        <v>81</v>
      </c>
      <c r="Q12" s="13" t="s">
        <v>82</v>
      </c>
      <c r="R12" s="11" t="s">
        <v>68</v>
      </c>
      <c r="S12" s="16" t="s">
        <v>75</v>
      </c>
      <c r="X12" s="13" t="s">
        <v>83</v>
      </c>
      <c r="Y12" s="13" t="s">
        <v>84</v>
      </c>
      <c r="Z12" s="13" t="s">
        <v>85</v>
      </c>
    </row>
    <row r="13" spans="1:26" hidden="1" x14ac:dyDescent="0.3">
      <c r="A13" s="12">
        <v>12</v>
      </c>
      <c r="B13" s="13">
        <v>30</v>
      </c>
      <c r="C13" s="11" t="s">
        <v>86</v>
      </c>
      <c r="D13" s="11" t="s">
        <v>73</v>
      </c>
      <c r="E13" s="14">
        <v>0</v>
      </c>
      <c r="F13" s="14">
        <v>0</v>
      </c>
      <c r="G13" s="14">
        <v>1</v>
      </c>
      <c r="H13" s="14">
        <v>0</v>
      </c>
      <c r="I13" s="14">
        <v>0</v>
      </c>
      <c r="J13" s="14">
        <v>0</v>
      </c>
      <c r="K13" s="14">
        <v>1</v>
      </c>
      <c r="L13" s="14">
        <v>0</v>
      </c>
      <c r="M13" s="14">
        <v>0</v>
      </c>
      <c r="N13" s="14">
        <v>0</v>
      </c>
      <c r="O13" s="15">
        <f t="shared" si="0"/>
        <v>0.2</v>
      </c>
      <c r="P13" s="16" t="s">
        <v>87</v>
      </c>
      <c r="Q13" s="13" t="s">
        <v>82</v>
      </c>
      <c r="R13" s="11" t="s">
        <v>68</v>
      </c>
      <c r="X13" s="13" t="s">
        <v>83</v>
      </c>
      <c r="Y13" s="13" t="s">
        <v>88</v>
      </c>
      <c r="Z13" s="13" t="s">
        <v>89</v>
      </c>
    </row>
    <row r="14" spans="1:26" hidden="1" x14ac:dyDescent="0.3">
      <c r="A14" s="12">
        <v>13</v>
      </c>
      <c r="B14" s="13">
        <v>31</v>
      </c>
      <c r="C14" s="11" t="s">
        <v>90</v>
      </c>
      <c r="D14" s="11" t="s">
        <v>73</v>
      </c>
      <c r="E14" s="14">
        <v>0</v>
      </c>
      <c r="F14" s="14">
        <v>0</v>
      </c>
      <c r="G14" s="14">
        <v>1</v>
      </c>
      <c r="H14" s="14">
        <v>0</v>
      </c>
      <c r="I14" s="14">
        <v>0</v>
      </c>
      <c r="J14" s="14">
        <v>0</v>
      </c>
      <c r="K14" s="14">
        <v>1</v>
      </c>
      <c r="L14" s="14">
        <v>0</v>
      </c>
      <c r="M14" s="14">
        <v>0</v>
      </c>
      <c r="N14" s="14">
        <v>0</v>
      </c>
      <c r="O14" s="15">
        <f t="shared" si="0"/>
        <v>0.2</v>
      </c>
      <c r="P14" s="16" t="s">
        <v>87</v>
      </c>
      <c r="Q14" s="13" t="s">
        <v>82</v>
      </c>
      <c r="R14" s="11" t="s">
        <v>29</v>
      </c>
      <c r="X14" s="13" t="s">
        <v>83</v>
      </c>
      <c r="Y14" s="13" t="s">
        <v>91</v>
      </c>
      <c r="Z14" s="13" t="s">
        <v>92</v>
      </c>
    </row>
    <row r="15" spans="1:26" hidden="1" x14ac:dyDescent="0.3">
      <c r="A15" s="12">
        <v>14</v>
      </c>
      <c r="B15" s="13">
        <v>27</v>
      </c>
      <c r="C15" s="11" t="s">
        <v>93</v>
      </c>
      <c r="D15" s="11" t="s">
        <v>80</v>
      </c>
      <c r="E15" s="14">
        <v>0</v>
      </c>
      <c r="F15" s="14">
        <v>0</v>
      </c>
      <c r="G15" s="14">
        <v>1</v>
      </c>
      <c r="H15" s="14">
        <v>0</v>
      </c>
      <c r="I15" s="14">
        <v>0</v>
      </c>
      <c r="J15" s="14">
        <v>0</v>
      </c>
      <c r="K15" s="14">
        <v>1</v>
      </c>
      <c r="L15" s="14">
        <v>0</v>
      </c>
      <c r="M15" s="14">
        <v>0</v>
      </c>
      <c r="N15" s="14">
        <v>0</v>
      </c>
      <c r="O15" s="15">
        <f t="shared" si="0"/>
        <v>0.2</v>
      </c>
      <c r="P15" s="16" t="s">
        <v>81</v>
      </c>
      <c r="Q15" s="13" t="s">
        <v>82</v>
      </c>
      <c r="R15" s="11" t="s">
        <v>68</v>
      </c>
      <c r="X15" s="13" t="s">
        <v>94</v>
      </c>
      <c r="Y15" s="13" t="s">
        <v>95</v>
      </c>
      <c r="Z15" s="13" t="s">
        <v>96</v>
      </c>
    </row>
    <row r="16" spans="1:26" hidden="1" x14ac:dyDescent="0.3">
      <c r="A16" s="12">
        <v>15</v>
      </c>
      <c r="B16" s="13">
        <v>29</v>
      </c>
      <c r="C16" s="11" t="s">
        <v>97</v>
      </c>
      <c r="D16" s="11" t="s">
        <v>73</v>
      </c>
      <c r="E16" s="14">
        <v>0</v>
      </c>
      <c r="F16" s="14">
        <v>0</v>
      </c>
      <c r="G16" s="14">
        <v>1</v>
      </c>
      <c r="H16" s="14">
        <v>0</v>
      </c>
      <c r="I16" s="14">
        <v>0</v>
      </c>
      <c r="J16" s="14">
        <v>0</v>
      </c>
      <c r="K16" s="14">
        <v>1</v>
      </c>
      <c r="L16" s="14">
        <v>0</v>
      </c>
      <c r="M16" s="14">
        <v>0</v>
      </c>
      <c r="N16" s="14">
        <v>0</v>
      </c>
      <c r="O16" s="15">
        <f t="shared" si="0"/>
        <v>0.2</v>
      </c>
      <c r="P16" s="16" t="s">
        <v>87</v>
      </c>
      <c r="Q16" s="13" t="s">
        <v>82</v>
      </c>
      <c r="R16" s="11" t="s">
        <v>68</v>
      </c>
      <c r="X16" s="13" t="s">
        <v>94</v>
      </c>
      <c r="Y16" s="13" t="s">
        <v>98</v>
      </c>
      <c r="Z16" s="13" t="s">
        <v>99</v>
      </c>
    </row>
    <row r="17" spans="1:26" hidden="1" x14ac:dyDescent="0.3">
      <c r="A17" s="12">
        <v>16</v>
      </c>
      <c r="B17" s="13">
        <v>32</v>
      </c>
      <c r="C17" s="11" t="s">
        <v>100</v>
      </c>
      <c r="D17" s="11" t="s">
        <v>101</v>
      </c>
      <c r="E17" s="14">
        <v>0</v>
      </c>
      <c r="F17" s="14">
        <v>0</v>
      </c>
      <c r="G17" s="14">
        <v>0</v>
      </c>
      <c r="H17" s="14">
        <v>1</v>
      </c>
      <c r="I17" s="14">
        <v>1</v>
      </c>
      <c r="J17" s="14">
        <v>1</v>
      </c>
      <c r="K17" s="14">
        <v>1</v>
      </c>
      <c r="L17" s="14">
        <v>1</v>
      </c>
      <c r="M17" s="14">
        <v>1</v>
      </c>
      <c r="N17" s="14">
        <v>0</v>
      </c>
      <c r="O17" s="15">
        <f t="shared" si="0"/>
        <v>0.6</v>
      </c>
      <c r="Q17" s="13" t="s">
        <v>82</v>
      </c>
      <c r="R17" s="11" t="s">
        <v>68</v>
      </c>
      <c r="X17" s="13" t="s">
        <v>94</v>
      </c>
      <c r="Y17" s="13" t="s">
        <v>102</v>
      </c>
      <c r="Z17" s="13" t="s">
        <v>103</v>
      </c>
    </row>
    <row r="18" spans="1:26" hidden="1" x14ac:dyDescent="0.3">
      <c r="A18" s="12">
        <v>17</v>
      </c>
      <c r="B18" s="13">
        <v>33</v>
      </c>
      <c r="C18" s="11" t="s">
        <v>104</v>
      </c>
      <c r="D18" s="11" t="s">
        <v>105</v>
      </c>
      <c r="E18" s="14">
        <v>0</v>
      </c>
      <c r="F18" s="14">
        <v>0</v>
      </c>
      <c r="G18" s="14">
        <v>0</v>
      </c>
      <c r="H18" s="14">
        <v>1</v>
      </c>
      <c r="I18" s="14">
        <v>1</v>
      </c>
      <c r="J18" s="14">
        <v>1</v>
      </c>
      <c r="K18" s="14">
        <v>1</v>
      </c>
      <c r="L18" s="14">
        <v>1</v>
      </c>
      <c r="M18" s="14">
        <v>1</v>
      </c>
      <c r="N18" s="14">
        <v>0</v>
      </c>
      <c r="O18" s="15">
        <f t="shared" si="0"/>
        <v>0.6</v>
      </c>
      <c r="P18" s="16" t="s">
        <v>106</v>
      </c>
      <c r="Q18" s="13" t="s">
        <v>82</v>
      </c>
      <c r="R18" s="11" t="s">
        <v>68</v>
      </c>
      <c r="X18" s="13" t="s">
        <v>94</v>
      </c>
      <c r="Y18" s="13" t="s">
        <v>107</v>
      </c>
      <c r="Z18" s="13" t="s">
        <v>108</v>
      </c>
    </row>
    <row r="19" spans="1:26" hidden="1" x14ac:dyDescent="0.3">
      <c r="A19" s="12">
        <v>18</v>
      </c>
      <c r="B19" s="13">
        <v>63</v>
      </c>
      <c r="C19" s="11" t="s">
        <v>109</v>
      </c>
      <c r="D19" s="11" t="s">
        <v>110</v>
      </c>
      <c r="E19" s="13">
        <v>0</v>
      </c>
      <c r="F19" s="13">
        <v>0</v>
      </c>
      <c r="G19" s="13">
        <v>0</v>
      </c>
      <c r="H19" s="13">
        <v>0</v>
      </c>
      <c r="I19" s="14">
        <v>1</v>
      </c>
      <c r="J19" s="13">
        <v>0</v>
      </c>
      <c r="K19" s="13">
        <v>0</v>
      </c>
      <c r="L19" s="13">
        <v>0</v>
      </c>
      <c r="M19" s="13">
        <v>0</v>
      </c>
      <c r="N19" s="13">
        <v>0</v>
      </c>
      <c r="O19" s="15">
        <f t="shared" si="0"/>
        <v>0.1</v>
      </c>
      <c r="P19" s="16" t="s">
        <v>111</v>
      </c>
      <c r="Q19" s="13" t="s">
        <v>112</v>
      </c>
      <c r="R19" s="11" t="s">
        <v>29</v>
      </c>
      <c r="X19" s="13" t="s">
        <v>113</v>
      </c>
      <c r="Y19" s="13" t="s">
        <v>114</v>
      </c>
      <c r="Z19" s="13" t="s">
        <v>115</v>
      </c>
    </row>
    <row r="20" spans="1:26" hidden="1" x14ac:dyDescent="0.3">
      <c r="A20" s="12">
        <v>19</v>
      </c>
      <c r="B20" s="13">
        <v>65</v>
      </c>
      <c r="C20" s="11" t="s">
        <v>116</v>
      </c>
      <c r="D20" s="11" t="s">
        <v>110</v>
      </c>
      <c r="E20" s="14">
        <v>0</v>
      </c>
      <c r="F20" s="14">
        <v>1</v>
      </c>
      <c r="G20" s="14">
        <v>1</v>
      </c>
      <c r="H20" s="14">
        <v>1</v>
      </c>
      <c r="I20" s="14">
        <v>1</v>
      </c>
      <c r="J20" s="14">
        <v>1</v>
      </c>
      <c r="K20" s="14">
        <v>1</v>
      </c>
      <c r="L20" s="14">
        <v>1</v>
      </c>
      <c r="M20" s="14">
        <v>0</v>
      </c>
      <c r="N20" s="14">
        <v>0</v>
      </c>
      <c r="O20" s="15">
        <f t="shared" si="0"/>
        <v>0.7</v>
      </c>
      <c r="Q20" s="13" t="s">
        <v>112</v>
      </c>
      <c r="R20" s="11" t="s">
        <v>29</v>
      </c>
      <c r="S20" s="16" t="s">
        <v>30</v>
      </c>
      <c r="X20" s="13" t="s">
        <v>113</v>
      </c>
      <c r="Y20" s="13" t="s">
        <v>117</v>
      </c>
      <c r="Z20" s="13" t="s">
        <v>118</v>
      </c>
    </row>
    <row r="21" spans="1:26" hidden="1" x14ac:dyDescent="0.3">
      <c r="A21" s="12">
        <v>20</v>
      </c>
      <c r="B21" s="13">
        <v>66</v>
      </c>
      <c r="C21" s="11" t="s">
        <v>119</v>
      </c>
      <c r="D21" s="11" t="s">
        <v>110</v>
      </c>
      <c r="E21" s="13">
        <v>1</v>
      </c>
      <c r="F21" s="14">
        <v>1</v>
      </c>
      <c r="G21" s="14">
        <v>1</v>
      </c>
      <c r="H21" s="14">
        <v>1</v>
      </c>
      <c r="I21" s="14">
        <v>1</v>
      </c>
      <c r="J21" s="14">
        <v>1</v>
      </c>
      <c r="K21" s="14">
        <v>1</v>
      </c>
      <c r="L21" s="14">
        <v>1</v>
      </c>
      <c r="M21" s="13">
        <v>1</v>
      </c>
      <c r="N21" s="13">
        <v>1</v>
      </c>
      <c r="O21" s="15">
        <f t="shared" si="0"/>
        <v>1</v>
      </c>
      <c r="P21" s="16" t="s">
        <v>120</v>
      </c>
      <c r="Q21" s="13" t="s">
        <v>112</v>
      </c>
      <c r="R21" s="11" t="s">
        <v>68</v>
      </c>
      <c r="X21" s="13" t="s">
        <v>113</v>
      </c>
      <c r="Y21" s="13" t="s">
        <v>121</v>
      </c>
      <c r="Z21" s="13" t="s">
        <v>122</v>
      </c>
    </row>
    <row r="22" spans="1:26" hidden="1" x14ac:dyDescent="0.3">
      <c r="A22" s="12">
        <v>21</v>
      </c>
      <c r="B22" s="13">
        <v>67</v>
      </c>
      <c r="C22" s="11" t="s">
        <v>123</v>
      </c>
      <c r="D22" s="11" t="s">
        <v>110</v>
      </c>
      <c r="E22" s="13">
        <v>0</v>
      </c>
      <c r="F22" s="14">
        <v>1</v>
      </c>
      <c r="G22" s="14">
        <v>1</v>
      </c>
      <c r="H22" s="14">
        <v>1</v>
      </c>
      <c r="I22" s="14">
        <v>1</v>
      </c>
      <c r="J22" s="14">
        <v>1</v>
      </c>
      <c r="K22" s="14">
        <v>1</v>
      </c>
      <c r="L22" s="14">
        <v>1</v>
      </c>
      <c r="M22" s="13">
        <v>0</v>
      </c>
      <c r="N22" s="13">
        <v>0</v>
      </c>
      <c r="O22" s="15">
        <f t="shared" si="0"/>
        <v>0.7</v>
      </c>
      <c r="Q22" s="13" t="s">
        <v>112</v>
      </c>
      <c r="R22" s="11" t="s">
        <v>68</v>
      </c>
      <c r="X22" s="13" t="s">
        <v>113</v>
      </c>
      <c r="Y22" s="13" t="s">
        <v>124</v>
      </c>
      <c r="Z22" s="13" t="s">
        <v>125</v>
      </c>
    </row>
    <row r="23" spans="1:26" hidden="1" x14ac:dyDescent="0.3">
      <c r="A23" s="12">
        <v>22</v>
      </c>
      <c r="B23" s="13">
        <v>68</v>
      </c>
      <c r="C23" s="11" t="s">
        <v>126</v>
      </c>
      <c r="D23" s="11" t="s">
        <v>110</v>
      </c>
      <c r="E23" s="13">
        <v>0</v>
      </c>
      <c r="F23" s="14">
        <v>1</v>
      </c>
      <c r="G23" s="14">
        <v>1</v>
      </c>
      <c r="H23" s="14">
        <v>1</v>
      </c>
      <c r="I23" s="14">
        <v>1</v>
      </c>
      <c r="J23" s="14">
        <v>1</v>
      </c>
      <c r="K23" s="14">
        <v>1</v>
      </c>
      <c r="L23" s="14">
        <v>1</v>
      </c>
      <c r="M23" s="13">
        <v>0</v>
      </c>
      <c r="N23" s="13">
        <v>0</v>
      </c>
      <c r="O23" s="15">
        <f t="shared" si="0"/>
        <v>0.7</v>
      </c>
      <c r="Q23" s="13" t="s">
        <v>112</v>
      </c>
      <c r="R23" s="11" t="s">
        <v>68</v>
      </c>
      <c r="X23" s="13" t="s">
        <v>113</v>
      </c>
      <c r="Y23" s="13" t="s">
        <v>127</v>
      </c>
      <c r="Z23" s="13" t="s">
        <v>128</v>
      </c>
    </row>
    <row r="24" spans="1:26" hidden="1" x14ac:dyDescent="0.3">
      <c r="A24" s="12">
        <v>23</v>
      </c>
      <c r="B24" s="13">
        <v>69</v>
      </c>
      <c r="C24" s="11" t="s">
        <v>129</v>
      </c>
      <c r="D24" s="11" t="s">
        <v>73</v>
      </c>
      <c r="E24" s="13">
        <v>0</v>
      </c>
      <c r="F24" s="13">
        <v>0</v>
      </c>
      <c r="G24" s="14">
        <v>1</v>
      </c>
      <c r="H24" s="14">
        <v>1</v>
      </c>
      <c r="I24" s="14">
        <v>1</v>
      </c>
      <c r="J24" s="14">
        <v>1</v>
      </c>
      <c r="K24" s="14">
        <v>1</v>
      </c>
      <c r="L24" s="14">
        <v>1</v>
      </c>
      <c r="M24" s="14">
        <v>1</v>
      </c>
      <c r="N24" s="13">
        <v>0</v>
      </c>
      <c r="O24" s="15">
        <f t="shared" si="0"/>
        <v>0.7</v>
      </c>
      <c r="Q24" s="13" t="s">
        <v>112</v>
      </c>
      <c r="R24" s="11" t="s">
        <v>29</v>
      </c>
      <c r="X24" s="13" t="s">
        <v>113</v>
      </c>
      <c r="Y24" s="13" t="s">
        <v>130</v>
      </c>
      <c r="Z24" s="13" t="s">
        <v>131</v>
      </c>
    </row>
    <row r="25" spans="1:26" hidden="1" x14ac:dyDescent="0.3">
      <c r="A25" s="12">
        <v>24</v>
      </c>
      <c r="B25" s="13">
        <v>70</v>
      </c>
      <c r="C25" s="11" t="s">
        <v>132</v>
      </c>
      <c r="D25" s="11" t="s">
        <v>110</v>
      </c>
      <c r="E25" s="13">
        <v>1</v>
      </c>
      <c r="F25" s="13">
        <v>1</v>
      </c>
      <c r="G25" s="13">
        <v>1</v>
      </c>
      <c r="H25" s="13">
        <v>1</v>
      </c>
      <c r="I25" s="13">
        <v>1</v>
      </c>
      <c r="J25" s="13">
        <v>1</v>
      </c>
      <c r="K25" s="13">
        <v>1</v>
      </c>
      <c r="L25" s="13">
        <v>1</v>
      </c>
      <c r="M25" s="13">
        <v>1</v>
      </c>
      <c r="N25" s="13">
        <v>1</v>
      </c>
      <c r="O25" s="15">
        <f t="shared" si="0"/>
        <v>1</v>
      </c>
      <c r="Q25" s="13" t="s">
        <v>133</v>
      </c>
      <c r="R25" s="11" t="s">
        <v>29</v>
      </c>
      <c r="S25" s="16" t="s">
        <v>30</v>
      </c>
      <c r="X25" s="13" t="s">
        <v>113</v>
      </c>
      <c r="Y25" s="13" t="s">
        <v>134</v>
      </c>
      <c r="Z25" s="13" t="s">
        <v>135</v>
      </c>
    </row>
    <row r="26" spans="1:26" hidden="1" x14ac:dyDescent="0.3">
      <c r="A26" s="12">
        <v>25</v>
      </c>
      <c r="B26" s="13">
        <v>71</v>
      </c>
      <c r="C26" s="11" t="s">
        <v>136</v>
      </c>
      <c r="D26" s="11" t="s">
        <v>110</v>
      </c>
      <c r="E26" s="13">
        <v>0</v>
      </c>
      <c r="F26" s="13">
        <v>0</v>
      </c>
      <c r="G26" s="13">
        <v>0</v>
      </c>
      <c r="H26" s="13">
        <v>0</v>
      </c>
      <c r="I26" s="13">
        <v>1</v>
      </c>
      <c r="J26" s="13">
        <v>1</v>
      </c>
      <c r="K26" s="13">
        <v>1</v>
      </c>
      <c r="L26" s="13">
        <v>1</v>
      </c>
      <c r="M26" s="13">
        <v>1</v>
      </c>
      <c r="N26" s="13">
        <v>1</v>
      </c>
      <c r="O26" s="15">
        <f t="shared" si="0"/>
        <v>0.6</v>
      </c>
      <c r="Q26" s="13" t="s">
        <v>133</v>
      </c>
      <c r="R26" s="11" t="s">
        <v>68</v>
      </c>
      <c r="X26" s="13" t="s">
        <v>113</v>
      </c>
      <c r="Y26" s="13" t="s">
        <v>137</v>
      </c>
      <c r="Z26" s="13" t="s">
        <v>138</v>
      </c>
    </row>
    <row r="27" spans="1:26" hidden="1" x14ac:dyDescent="0.3">
      <c r="A27" s="12">
        <v>26</v>
      </c>
      <c r="B27" s="13">
        <v>34</v>
      </c>
      <c r="C27" s="19" t="s">
        <v>139</v>
      </c>
      <c r="D27" s="19" t="s">
        <v>110</v>
      </c>
      <c r="E27" s="14">
        <v>0</v>
      </c>
      <c r="F27" s="14">
        <v>0</v>
      </c>
      <c r="G27" s="14">
        <v>0</v>
      </c>
      <c r="H27" s="14">
        <v>0</v>
      </c>
      <c r="I27" s="14">
        <v>0</v>
      </c>
      <c r="J27" s="14">
        <v>0</v>
      </c>
      <c r="K27" s="14">
        <v>0</v>
      </c>
      <c r="L27" s="14">
        <v>0</v>
      </c>
      <c r="M27" s="14">
        <v>0</v>
      </c>
      <c r="N27" s="13">
        <v>1</v>
      </c>
      <c r="O27" s="15">
        <f t="shared" si="0"/>
        <v>0.1</v>
      </c>
      <c r="P27" s="20" t="s">
        <v>140</v>
      </c>
      <c r="Q27" s="13" t="s">
        <v>82</v>
      </c>
      <c r="R27" s="11" t="s">
        <v>29</v>
      </c>
      <c r="S27" s="16" t="s">
        <v>30</v>
      </c>
      <c r="X27" s="13" t="s">
        <v>113</v>
      </c>
      <c r="Y27" s="13" t="s">
        <v>141</v>
      </c>
      <c r="Z27" s="13" t="s">
        <v>142</v>
      </c>
    </row>
    <row r="28" spans="1:26" hidden="1" x14ac:dyDescent="0.3">
      <c r="A28" s="12">
        <v>27</v>
      </c>
      <c r="B28" s="13">
        <v>123</v>
      </c>
      <c r="C28" s="21" t="s">
        <v>143</v>
      </c>
      <c r="D28" s="21" t="s">
        <v>110</v>
      </c>
      <c r="E28" s="22">
        <v>1</v>
      </c>
      <c r="F28" s="22">
        <v>1</v>
      </c>
      <c r="G28" s="22">
        <v>1</v>
      </c>
      <c r="H28" s="22">
        <v>1</v>
      </c>
      <c r="I28" s="22">
        <v>1</v>
      </c>
      <c r="J28" s="22">
        <v>1</v>
      </c>
      <c r="K28" s="22">
        <v>1</v>
      </c>
      <c r="L28" s="22">
        <v>1</v>
      </c>
      <c r="M28" s="22">
        <v>1</v>
      </c>
      <c r="N28" s="22">
        <v>1</v>
      </c>
      <c r="O28" s="15">
        <v>1</v>
      </c>
      <c r="P28" s="23"/>
      <c r="Q28" s="22" t="s">
        <v>144</v>
      </c>
      <c r="R28" s="11" t="s">
        <v>68</v>
      </c>
      <c r="X28" s="13" t="s">
        <v>145</v>
      </c>
      <c r="Y28" s="13" t="s">
        <v>146</v>
      </c>
      <c r="Z28" s="13" t="s">
        <v>147</v>
      </c>
    </row>
    <row r="29" spans="1:26" hidden="1" x14ac:dyDescent="0.3">
      <c r="A29" s="12">
        <v>28</v>
      </c>
      <c r="B29" s="13">
        <v>121</v>
      </c>
      <c r="C29" s="21" t="s">
        <v>148</v>
      </c>
      <c r="D29" s="21" t="s">
        <v>73</v>
      </c>
      <c r="E29" s="22">
        <v>1</v>
      </c>
      <c r="F29" s="22">
        <v>1</v>
      </c>
      <c r="G29" s="22">
        <v>1</v>
      </c>
      <c r="H29" s="22">
        <v>1</v>
      </c>
      <c r="I29" s="22">
        <v>1</v>
      </c>
      <c r="J29" s="22">
        <v>1</v>
      </c>
      <c r="K29" s="22">
        <v>1</v>
      </c>
      <c r="L29" s="22">
        <v>1</v>
      </c>
      <c r="M29" s="22">
        <v>1</v>
      </c>
      <c r="N29" s="22">
        <v>1</v>
      </c>
      <c r="O29" s="15">
        <v>1</v>
      </c>
      <c r="P29" s="23"/>
      <c r="Q29" s="22" t="s">
        <v>144</v>
      </c>
      <c r="R29" s="11" t="s">
        <v>68</v>
      </c>
      <c r="S29" s="16" t="s">
        <v>75</v>
      </c>
      <c r="X29" s="13" t="s">
        <v>145</v>
      </c>
      <c r="Y29" s="13" t="s">
        <v>149</v>
      </c>
      <c r="Z29" s="13" t="s">
        <v>150</v>
      </c>
    </row>
    <row r="30" spans="1:26" hidden="1" x14ac:dyDescent="0.3">
      <c r="A30" s="12">
        <v>29</v>
      </c>
      <c r="B30" s="13">
        <v>122</v>
      </c>
      <c r="C30" s="21" t="s">
        <v>151</v>
      </c>
      <c r="D30" s="21" t="s">
        <v>110</v>
      </c>
      <c r="E30" s="22">
        <v>1</v>
      </c>
      <c r="F30" s="22">
        <v>1</v>
      </c>
      <c r="G30" s="22">
        <v>1</v>
      </c>
      <c r="H30" s="22">
        <v>1</v>
      </c>
      <c r="I30" s="22">
        <v>1</v>
      </c>
      <c r="J30" s="22">
        <v>1</v>
      </c>
      <c r="K30" s="22">
        <v>1</v>
      </c>
      <c r="L30" s="22">
        <v>1</v>
      </c>
      <c r="M30" s="22">
        <v>1</v>
      </c>
      <c r="N30" s="22">
        <v>1</v>
      </c>
      <c r="O30" s="15">
        <v>1</v>
      </c>
      <c r="P30" s="23"/>
      <c r="Q30" s="22" t="s">
        <v>144</v>
      </c>
      <c r="R30" s="11" t="s">
        <v>68</v>
      </c>
      <c r="X30" s="13" t="s">
        <v>145</v>
      </c>
      <c r="Y30" s="13" t="s">
        <v>152</v>
      </c>
      <c r="Z30" s="13" t="s">
        <v>153</v>
      </c>
    </row>
    <row r="31" spans="1:26" hidden="1" x14ac:dyDescent="0.3">
      <c r="A31" s="12">
        <v>30</v>
      </c>
      <c r="B31" s="13">
        <v>120</v>
      </c>
      <c r="C31" s="21" t="s">
        <v>154</v>
      </c>
      <c r="D31" s="21" t="s">
        <v>73</v>
      </c>
      <c r="E31" s="22">
        <v>1</v>
      </c>
      <c r="F31" s="22">
        <v>1</v>
      </c>
      <c r="G31" s="22">
        <v>1</v>
      </c>
      <c r="H31" s="22">
        <v>1</v>
      </c>
      <c r="I31" s="22">
        <v>1</v>
      </c>
      <c r="J31" s="22">
        <v>1</v>
      </c>
      <c r="K31" s="22">
        <v>1</v>
      </c>
      <c r="L31" s="22">
        <v>1</v>
      </c>
      <c r="M31" s="22">
        <v>1</v>
      </c>
      <c r="N31" s="22">
        <v>1</v>
      </c>
      <c r="O31" s="15">
        <v>1</v>
      </c>
      <c r="P31" s="23"/>
      <c r="Q31" s="22" t="s">
        <v>144</v>
      </c>
      <c r="R31" s="11" t="s">
        <v>68</v>
      </c>
      <c r="X31" s="13" t="s">
        <v>145</v>
      </c>
      <c r="Y31" s="13" t="s">
        <v>155</v>
      </c>
      <c r="Z31" s="13" t="s">
        <v>156</v>
      </c>
    </row>
    <row r="32" spans="1:26" hidden="1" x14ac:dyDescent="0.3">
      <c r="A32" s="12">
        <v>31</v>
      </c>
      <c r="B32" s="13">
        <v>117</v>
      </c>
      <c r="C32" s="21" t="s">
        <v>157</v>
      </c>
      <c r="D32" s="21" t="s">
        <v>73</v>
      </c>
      <c r="E32" s="22">
        <v>1</v>
      </c>
      <c r="F32" s="22">
        <v>1</v>
      </c>
      <c r="G32" s="22">
        <v>1</v>
      </c>
      <c r="H32" s="22">
        <v>1</v>
      </c>
      <c r="I32" s="22">
        <v>1</v>
      </c>
      <c r="J32" s="22">
        <v>1</v>
      </c>
      <c r="K32" s="22">
        <v>1</v>
      </c>
      <c r="L32" s="22">
        <v>1</v>
      </c>
      <c r="M32" s="22">
        <v>1</v>
      </c>
      <c r="N32" s="22">
        <v>1</v>
      </c>
      <c r="O32" s="15">
        <v>1</v>
      </c>
      <c r="P32" s="23"/>
      <c r="Q32" s="22" t="s">
        <v>144</v>
      </c>
      <c r="R32" s="11" t="s">
        <v>68</v>
      </c>
      <c r="X32" s="13" t="s">
        <v>145</v>
      </c>
      <c r="Y32" s="13" t="s">
        <v>158</v>
      </c>
      <c r="Z32" s="13" t="s">
        <v>159</v>
      </c>
    </row>
    <row r="33" spans="1:26" hidden="1" x14ac:dyDescent="0.3">
      <c r="A33" s="12">
        <v>32</v>
      </c>
      <c r="B33" s="13">
        <v>118</v>
      </c>
      <c r="C33" s="21" t="s">
        <v>160</v>
      </c>
      <c r="D33" s="21" t="s">
        <v>110</v>
      </c>
      <c r="E33" s="22">
        <v>0</v>
      </c>
      <c r="F33" s="22">
        <v>0</v>
      </c>
      <c r="G33" s="22">
        <v>0</v>
      </c>
      <c r="H33" s="22">
        <v>0</v>
      </c>
      <c r="I33" s="22">
        <v>0</v>
      </c>
      <c r="J33" s="22">
        <v>0</v>
      </c>
      <c r="K33" s="22">
        <v>1</v>
      </c>
      <c r="L33" s="22">
        <v>1</v>
      </c>
      <c r="M33" s="22">
        <v>1</v>
      </c>
      <c r="N33" s="22">
        <v>1</v>
      </c>
      <c r="O33" s="15">
        <v>0.4</v>
      </c>
      <c r="P33" s="23"/>
      <c r="Q33" s="22" t="s">
        <v>144</v>
      </c>
      <c r="R33" s="11" t="s">
        <v>68</v>
      </c>
      <c r="X33" s="13" t="s">
        <v>145</v>
      </c>
      <c r="Y33" s="13" t="s">
        <v>161</v>
      </c>
      <c r="Z33" s="13" t="s">
        <v>162</v>
      </c>
    </row>
    <row r="34" spans="1:26" hidden="1" x14ac:dyDescent="0.3">
      <c r="A34" s="12">
        <v>33</v>
      </c>
      <c r="B34" s="13">
        <v>119</v>
      </c>
      <c r="C34" s="21" t="s">
        <v>163</v>
      </c>
      <c r="D34" s="21" t="s">
        <v>110</v>
      </c>
      <c r="E34" s="22">
        <v>0</v>
      </c>
      <c r="F34" s="22">
        <v>0</v>
      </c>
      <c r="G34" s="22">
        <v>0</v>
      </c>
      <c r="H34" s="22">
        <v>0</v>
      </c>
      <c r="I34" s="22">
        <v>0</v>
      </c>
      <c r="J34" s="22">
        <v>0</v>
      </c>
      <c r="K34" s="22">
        <v>1</v>
      </c>
      <c r="L34" s="22">
        <v>1</v>
      </c>
      <c r="M34" s="22">
        <v>1</v>
      </c>
      <c r="N34" s="22">
        <v>1</v>
      </c>
      <c r="O34" s="15">
        <v>0.4</v>
      </c>
      <c r="P34" s="23"/>
      <c r="Q34" s="22" t="s">
        <v>144</v>
      </c>
      <c r="R34" s="11" t="s">
        <v>68</v>
      </c>
      <c r="X34" s="13" t="s">
        <v>145</v>
      </c>
      <c r="Y34" s="13" t="s">
        <v>164</v>
      </c>
      <c r="Z34" s="13" t="s">
        <v>165</v>
      </c>
    </row>
    <row r="35" spans="1:26" hidden="1" x14ac:dyDescent="0.3">
      <c r="A35" s="12">
        <v>34</v>
      </c>
      <c r="B35" s="13">
        <v>114</v>
      </c>
      <c r="C35" s="21" t="s">
        <v>166</v>
      </c>
      <c r="D35" s="21" t="s">
        <v>73</v>
      </c>
      <c r="E35" s="22">
        <v>1</v>
      </c>
      <c r="F35" s="22">
        <v>1</v>
      </c>
      <c r="G35" s="22">
        <v>1</v>
      </c>
      <c r="H35" s="22">
        <v>1</v>
      </c>
      <c r="I35" s="22">
        <v>1</v>
      </c>
      <c r="J35" s="22">
        <v>1</v>
      </c>
      <c r="K35" s="22">
        <v>1</v>
      </c>
      <c r="L35" s="22">
        <v>1</v>
      </c>
      <c r="M35" s="22">
        <v>1</v>
      </c>
      <c r="N35" s="22">
        <v>1</v>
      </c>
      <c r="O35" s="15">
        <v>1</v>
      </c>
      <c r="P35" s="23"/>
      <c r="Q35" s="22" t="s">
        <v>144</v>
      </c>
      <c r="R35" s="11" t="s">
        <v>68</v>
      </c>
      <c r="S35" s="16" t="s">
        <v>75</v>
      </c>
      <c r="X35" s="13" t="s">
        <v>145</v>
      </c>
      <c r="Y35" s="13" t="s">
        <v>167</v>
      </c>
      <c r="Z35" s="13" t="s">
        <v>168</v>
      </c>
    </row>
    <row r="36" spans="1:26" hidden="1" x14ac:dyDescent="0.3">
      <c r="A36" s="12">
        <v>35</v>
      </c>
      <c r="B36" s="13">
        <v>115</v>
      </c>
      <c r="C36" s="21" t="s">
        <v>169</v>
      </c>
      <c r="D36" s="21" t="s">
        <v>170</v>
      </c>
      <c r="E36" s="22">
        <v>1</v>
      </c>
      <c r="F36" s="22">
        <v>1</v>
      </c>
      <c r="G36" s="22">
        <v>1</v>
      </c>
      <c r="H36" s="22">
        <v>1</v>
      </c>
      <c r="I36" s="22">
        <v>1</v>
      </c>
      <c r="J36" s="22">
        <v>1</v>
      </c>
      <c r="K36" s="22">
        <v>1</v>
      </c>
      <c r="L36" s="22">
        <v>1</v>
      </c>
      <c r="M36" s="22">
        <v>1</v>
      </c>
      <c r="N36" s="22">
        <v>1</v>
      </c>
      <c r="O36" s="15">
        <v>1</v>
      </c>
      <c r="P36" s="23"/>
      <c r="Q36" s="22" t="s">
        <v>144</v>
      </c>
      <c r="R36" s="11" t="s">
        <v>68</v>
      </c>
      <c r="X36" s="13" t="s">
        <v>145</v>
      </c>
      <c r="Y36" s="13" t="s">
        <v>171</v>
      </c>
      <c r="Z36" s="13" t="s">
        <v>172</v>
      </c>
    </row>
    <row r="37" spans="1:26" hidden="1" x14ac:dyDescent="0.3">
      <c r="A37" s="12">
        <v>36</v>
      </c>
      <c r="B37" s="13">
        <v>116</v>
      </c>
      <c r="C37" s="21" t="s">
        <v>173</v>
      </c>
      <c r="D37" s="21" t="s">
        <v>174</v>
      </c>
      <c r="E37" s="22">
        <v>1</v>
      </c>
      <c r="F37" s="22">
        <v>1</v>
      </c>
      <c r="G37" s="22">
        <v>1</v>
      </c>
      <c r="H37" s="22">
        <v>1</v>
      </c>
      <c r="I37" s="22">
        <v>1</v>
      </c>
      <c r="J37" s="22">
        <v>1</v>
      </c>
      <c r="K37" s="22">
        <v>1</v>
      </c>
      <c r="L37" s="22">
        <v>1</v>
      </c>
      <c r="M37" s="22">
        <v>1</v>
      </c>
      <c r="N37" s="22">
        <v>1</v>
      </c>
      <c r="O37" s="15">
        <v>1</v>
      </c>
      <c r="P37" s="23"/>
      <c r="Q37" s="22" t="s">
        <v>144</v>
      </c>
      <c r="R37" s="11" t="s">
        <v>68</v>
      </c>
      <c r="X37" s="13" t="s">
        <v>145</v>
      </c>
      <c r="Y37" s="13" t="s">
        <v>175</v>
      </c>
      <c r="Z37" s="18" t="s">
        <v>176</v>
      </c>
    </row>
    <row r="38" spans="1:26" hidden="1" x14ac:dyDescent="0.3">
      <c r="A38" s="12">
        <v>37</v>
      </c>
      <c r="B38" s="13">
        <v>73</v>
      </c>
      <c r="C38" s="11" t="s">
        <v>177</v>
      </c>
      <c r="D38" s="11" t="s">
        <v>73</v>
      </c>
      <c r="E38" s="14">
        <v>1</v>
      </c>
      <c r="F38" s="14">
        <v>1</v>
      </c>
      <c r="G38" s="14">
        <v>1</v>
      </c>
      <c r="H38" s="14">
        <v>1</v>
      </c>
      <c r="I38" s="14">
        <v>1</v>
      </c>
      <c r="J38" s="14">
        <v>1</v>
      </c>
      <c r="K38" s="14">
        <v>1</v>
      </c>
      <c r="L38" s="14">
        <v>1</v>
      </c>
      <c r="M38" s="14">
        <v>1</v>
      </c>
      <c r="N38" s="13">
        <v>0</v>
      </c>
      <c r="O38" s="15">
        <f t="shared" ref="O38:O56" si="1">AVERAGE(E38:N38)</f>
        <v>0.9</v>
      </c>
      <c r="Q38" s="13" t="s">
        <v>133</v>
      </c>
      <c r="R38" s="11" t="s">
        <v>68</v>
      </c>
      <c r="X38" s="13" t="s">
        <v>178</v>
      </c>
      <c r="Y38" s="13" t="s">
        <v>179</v>
      </c>
      <c r="Z38" s="18" t="s">
        <v>180</v>
      </c>
    </row>
    <row r="39" spans="1:26" hidden="1" x14ac:dyDescent="0.3">
      <c r="A39" s="12">
        <v>38</v>
      </c>
      <c r="B39" s="13">
        <v>72</v>
      </c>
      <c r="C39" s="11" t="s">
        <v>181</v>
      </c>
      <c r="D39" s="11" t="s">
        <v>73</v>
      </c>
      <c r="E39" s="14">
        <v>1</v>
      </c>
      <c r="F39" s="13">
        <v>0</v>
      </c>
      <c r="G39" s="13">
        <v>0</v>
      </c>
      <c r="H39" s="13">
        <v>0</v>
      </c>
      <c r="I39" s="13">
        <v>0</v>
      </c>
      <c r="J39" s="13">
        <v>0</v>
      </c>
      <c r="K39" s="13">
        <v>0</v>
      </c>
      <c r="L39" s="13">
        <v>0</v>
      </c>
      <c r="M39" s="13">
        <v>0</v>
      </c>
      <c r="N39" s="13">
        <v>0</v>
      </c>
      <c r="O39" s="15">
        <f t="shared" si="1"/>
        <v>0.1</v>
      </c>
      <c r="P39" s="16" t="s">
        <v>182</v>
      </c>
      <c r="Q39" s="13" t="s">
        <v>133</v>
      </c>
      <c r="R39" s="11" t="s">
        <v>68</v>
      </c>
      <c r="X39" s="13" t="s">
        <v>178</v>
      </c>
      <c r="Y39" s="13" t="s">
        <v>183</v>
      </c>
      <c r="Z39" s="18" t="s">
        <v>184</v>
      </c>
    </row>
    <row r="40" spans="1:26" hidden="1" x14ac:dyDescent="0.3">
      <c r="A40" s="12">
        <v>39</v>
      </c>
      <c r="B40" s="13">
        <v>76</v>
      </c>
      <c r="C40" s="11" t="s">
        <v>185</v>
      </c>
      <c r="D40" s="11" t="s">
        <v>73</v>
      </c>
      <c r="E40" s="14">
        <v>1</v>
      </c>
      <c r="F40" s="14">
        <v>1</v>
      </c>
      <c r="G40" s="14">
        <v>1</v>
      </c>
      <c r="H40" s="14">
        <v>1</v>
      </c>
      <c r="I40" s="14">
        <v>1</v>
      </c>
      <c r="J40" s="14">
        <v>1</v>
      </c>
      <c r="K40" s="14">
        <v>1</v>
      </c>
      <c r="L40" s="14">
        <v>1</v>
      </c>
      <c r="M40" s="14">
        <v>1</v>
      </c>
      <c r="N40" s="13">
        <v>0</v>
      </c>
      <c r="O40" s="15">
        <f t="shared" si="1"/>
        <v>0.9</v>
      </c>
      <c r="Q40" s="13" t="s">
        <v>133</v>
      </c>
      <c r="R40" s="11" t="s">
        <v>68</v>
      </c>
      <c r="X40" s="13" t="s">
        <v>178</v>
      </c>
      <c r="Y40" s="13" t="s">
        <v>186</v>
      </c>
      <c r="Z40" s="18" t="s">
        <v>187</v>
      </c>
    </row>
    <row r="41" spans="1:26" hidden="1" x14ac:dyDescent="0.3">
      <c r="A41" s="12">
        <v>40</v>
      </c>
      <c r="B41" s="13">
        <v>102</v>
      </c>
      <c r="C41" s="11" t="s">
        <v>188</v>
      </c>
      <c r="D41" s="21" t="s">
        <v>110</v>
      </c>
      <c r="E41" s="22">
        <v>1</v>
      </c>
      <c r="F41" s="22">
        <v>1</v>
      </c>
      <c r="G41" s="22">
        <v>1</v>
      </c>
      <c r="H41" s="22">
        <v>1</v>
      </c>
      <c r="I41" s="22">
        <v>1</v>
      </c>
      <c r="J41" s="22">
        <v>1</v>
      </c>
      <c r="K41" s="22">
        <v>1</v>
      </c>
      <c r="L41" s="22">
        <v>1</v>
      </c>
      <c r="M41" s="22">
        <v>0</v>
      </c>
      <c r="N41" s="22">
        <v>0</v>
      </c>
      <c r="O41" s="15">
        <f t="shared" si="1"/>
        <v>0.8</v>
      </c>
      <c r="P41" s="23"/>
      <c r="Q41" s="22" t="s">
        <v>189</v>
      </c>
      <c r="R41" s="11" t="s">
        <v>29</v>
      </c>
      <c r="S41" s="16" t="s">
        <v>30</v>
      </c>
      <c r="X41" s="13" t="s">
        <v>190</v>
      </c>
      <c r="Y41" s="13" t="s">
        <v>191</v>
      </c>
      <c r="Z41" s="13" t="s">
        <v>192</v>
      </c>
    </row>
    <row r="42" spans="1:26" hidden="1" x14ac:dyDescent="0.3">
      <c r="A42" s="12">
        <v>41</v>
      </c>
      <c r="B42" s="13">
        <v>103</v>
      </c>
      <c r="C42" s="11" t="s">
        <v>193</v>
      </c>
      <c r="D42" s="21" t="s">
        <v>46</v>
      </c>
      <c r="E42" s="22">
        <v>0</v>
      </c>
      <c r="F42" s="22">
        <v>0</v>
      </c>
      <c r="G42" s="22">
        <v>0</v>
      </c>
      <c r="H42" s="22">
        <v>0</v>
      </c>
      <c r="I42" s="22">
        <v>1</v>
      </c>
      <c r="J42" s="22">
        <v>1</v>
      </c>
      <c r="K42" s="22">
        <v>1</v>
      </c>
      <c r="L42" s="22">
        <v>1</v>
      </c>
      <c r="M42" s="22">
        <v>0</v>
      </c>
      <c r="N42" s="22">
        <v>0</v>
      </c>
      <c r="O42" s="15">
        <f t="shared" si="1"/>
        <v>0.4</v>
      </c>
      <c r="P42" s="23"/>
      <c r="Q42" s="22" t="s">
        <v>189</v>
      </c>
      <c r="R42" s="11" t="s">
        <v>29</v>
      </c>
      <c r="X42" s="13" t="s">
        <v>190</v>
      </c>
      <c r="Y42" s="13" t="s">
        <v>194</v>
      </c>
      <c r="Z42" s="13" t="s">
        <v>195</v>
      </c>
    </row>
    <row r="43" spans="1:26" ht="20.399999999999999" hidden="1" x14ac:dyDescent="0.3">
      <c r="A43" s="12">
        <v>42</v>
      </c>
      <c r="B43" s="13">
        <v>1</v>
      </c>
      <c r="C43" s="24" t="s">
        <v>196</v>
      </c>
      <c r="D43" s="21" t="s">
        <v>197</v>
      </c>
      <c r="E43" s="14">
        <v>1</v>
      </c>
      <c r="F43" s="14">
        <v>1</v>
      </c>
      <c r="G43" s="14">
        <v>1</v>
      </c>
      <c r="H43" s="14">
        <v>1</v>
      </c>
      <c r="I43" s="14">
        <v>1</v>
      </c>
      <c r="J43" s="14">
        <v>1</v>
      </c>
      <c r="K43" s="14">
        <v>1</v>
      </c>
      <c r="L43" s="14">
        <v>0</v>
      </c>
      <c r="M43" s="14">
        <v>1</v>
      </c>
      <c r="N43" s="14">
        <v>1</v>
      </c>
      <c r="O43" s="15">
        <f t="shared" si="1"/>
        <v>0.9</v>
      </c>
      <c r="P43" s="25"/>
      <c r="Q43" s="13" t="s">
        <v>28</v>
      </c>
      <c r="R43" s="11" t="s">
        <v>58</v>
      </c>
      <c r="S43" s="16" t="s">
        <v>30</v>
      </c>
      <c r="T43" s="11" t="s">
        <v>198</v>
      </c>
      <c r="U43" s="11" t="s">
        <v>199</v>
      </c>
      <c r="V43" s="11" t="s">
        <v>200</v>
      </c>
      <c r="W43" s="11" t="s">
        <v>201</v>
      </c>
      <c r="X43" s="13" t="s">
        <v>202</v>
      </c>
      <c r="Y43" s="13" t="s">
        <v>203</v>
      </c>
      <c r="Z43" s="13" t="s">
        <v>204</v>
      </c>
    </row>
    <row r="44" spans="1:26" hidden="1" x14ac:dyDescent="0.3">
      <c r="A44" s="12">
        <v>43</v>
      </c>
      <c r="B44" s="13">
        <v>2</v>
      </c>
      <c r="C44" s="19" t="s">
        <v>205</v>
      </c>
      <c r="D44" s="21" t="s">
        <v>197</v>
      </c>
      <c r="E44" s="14">
        <v>1</v>
      </c>
      <c r="F44" s="14">
        <v>1</v>
      </c>
      <c r="G44" s="14">
        <v>1</v>
      </c>
      <c r="H44" s="14">
        <v>1</v>
      </c>
      <c r="I44" s="14">
        <v>1</v>
      </c>
      <c r="J44" s="14">
        <v>1</v>
      </c>
      <c r="K44" s="14">
        <v>1</v>
      </c>
      <c r="L44" s="14">
        <v>0</v>
      </c>
      <c r="M44" s="14">
        <v>1</v>
      </c>
      <c r="N44" s="14">
        <v>1</v>
      </c>
      <c r="O44" s="15">
        <f t="shared" si="1"/>
        <v>0.9</v>
      </c>
      <c r="P44" s="25"/>
      <c r="Q44" s="13" t="s">
        <v>28</v>
      </c>
      <c r="R44" s="11" t="s">
        <v>58</v>
      </c>
      <c r="S44" s="16" t="s">
        <v>30</v>
      </c>
      <c r="X44" s="13" t="s">
        <v>202</v>
      </c>
      <c r="Y44" s="13" t="s">
        <v>206</v>
      </c>
      <c r="Z44" s="13" t="s">
        <v>207</v>
      </c>
    </row>
    <row r="45" spans="1:26" ht="20.399999999999999" hidden="1" x14ac:dyDescent="0.3">
      <c r="A45" s="12">
        <v>44</v>
      </c>
      <c r="B45" s="13">
        <v>112</v>
      </c>
      <c r="C45" s="26" t="s">
        <v>208</v>
      </c>
      <c r="D45" s="21" t="s">
        <v>197</v>
      </c>
      <c r="E45" s="22">
        <v>0</v>
      </c>
      <c r="F45" s="22">
        <v>0</v>
      </c>
      <c r="G45" s="22">
        <v>0</v>
      </c>
      <c r="H45" s="22">
        <v>0</v>
      </c>
      <c r="I45" s="22">
        <v>0</v>
      </c>
      <c r="J45" s="22">
        <v>0</v>
      </c>
      <c r="K45" s="22">
        <v>0</v>
      </c>
      <c r="L45" s="22">
        <v>0</v>
      </c>
      <c r="M45" s="22">
        <v>1</v>
      </c>
      <c r="N45" s="22">
        <v>0</v>
      </c>
      <c r="O45" s="15">
        <f t="shared" si="1"/>
        <v>0.1</v>
      </c>
      <c r="P45" s="23"/>
      <c r="Q45" s="22" t="s">
        <v>209</v>
      </c>
      <c r="R45" s="11" t="s">
        <v>68</v>
      </c>
      <c r="X45" s="13" t="s">
        <v>202</v>
      </c>
      <c r="Y45" s="13" t="s">
        <v>210</v>
      </c>
      <c r="Z45" s="13" t="s">
        <v>211</v>
      </c>
    </row>
    <row r="46" spans="1:26" ht="20.399999999999999" hidden="1" x14ac:dyDescent="0.3">
      <c r="A46" s="12">
        <v>45</v>
      </c>
      <c r="B46" s="13">
        <v>113</v>
      </c>
      <c r="C46" s="26" t="s">
        <v>212</v>
      </c>
      <c r="D46" s="21" t="s">
        <v>197</v>
      </c>
      <c r="E46" s="22">
        <v>0</v>
      </c>
      <c r="F46" s="22">
        <v>0</v>
      </c>
      <c r="G46" s="22">
        <v>0</v>
      </c>
      <c r="H46" s="22">
        <v>0</v>
      </c>
      <c r="I46" s="22">
        <v>0</v>
      </c>
      <c r="J46" s="22">
        <v>0</v>
      </c>
      <c r="K46" s="22">
        <v>0</v>
      </c>
      <c r="L46" s="22">
        <v>0</v>
      </c>
      <c r="M46" s="22">
        <v>1</v>
      </c>
      <c r="N46" s="22">
        <v>0</v>
      </c>
      <c r="O46" s="15">
        <f t="shared" si="1"/>
        <v>0.1</v>
      </c>
      <c r="P46" s="23"/>
      <c r="Q46" s="22" t="s">
        <v>209</v>
      </c>
      <c r="R46" s="11" t="s">
        <v>68</v>
      </c>
      <c r="X46" s="13" t="s">
        <v>202</v>
      </c>
      <c r="Y46" s="13" t="s">
        <v>213</v>
      </c>
      <c r="Z46" s="13" t="s">
        <v>214</v>
      </c>
    </row>
    <row r="47" spans="1:26" hidden="1" x14ac:dyDescent="0.3">
      <c r="A47" s="12">
        <v>46</v>
      </c>
      <c r="B47" s="13">
        <v>3</v>
      </c>
      <c r="C47" s="19" t="s">
        <v>215</v>
      </c>
      <c r="D47" s="21" t="s">
        <v>197</v>
      </c>
      <c r="E47" s="14">
        <v>0</v>
      </c>
      <c r="F47" s="14">
        <v>1</v>
      </c>
      <c r="G47" s="14">
        <v>1</v>
      </c>
      <c r="H47" s="14">
        <v>1</v>
      </c>
      <c r="I47" s="14">
        <v>1</v>
      </c>
      <c r="J47" s="14">
        <v>1</v>
      </c>
      <c r="K47" s="14">
        <v>1</v>
      </c>
      <c r="L47" s="14">
        <v>0</v>
      </c>
      <c r="M47" s="14">
        <v>1</v>
      </c>
      <c r="N47" s="14">
        <v>1</v>
      </c>
      <c r="O47" s="15">
        <f t="shared" si="1"/>
        <v>0.8</v>
      </c>
      <c r="P47" s="25"/>
      <c r="Q47" s="13" t="s">
        <v>28</v>
      </c>
      <c r="R47" s="11" t="s">
        <v>58</v>
      </c>
      <c r="X47" s="13" t="s">
        <v>216</v>
      </c>
      <c r="Y47" s="13" t="s">
        <v>217</v>
      </c>
      <c r="Z47" s="13" t="s">
        <v>218</v>
      </c>
    </row>
    <row r="48" spans="1:26" hidden="1" x14ac:dyDescent="0.3">
      <c r="A48" s="12">
        <v>47</v>
      </c>
      <c r="B48" s="13">
        <v>4</v>
      </c>
      <c r="C48" s="19" t="s">
        <v>219</v>
      </c>
      <c r="D48" s="21" t="s">
        <v>197</v>
      </c>
      <c r="E48" s="14">
        <v>0</v>
      </c>
      <c r="F48" s="14">
        <v>1</v>
      </c>
      <c r="G48" s="14">
        <v>1</v>
      </c>
      <c r="H48" s="14">
        <v>1</v>
      </c>
      <c r="I48" s="14">
        <v>1</v>
      </c>
      <c r="J48" s="14">
        <v>1</v>
      </c>
      <c r="K48" s="14">
        <v>0</v>
      </c>
      <c r="L48" s="14">
        <v>0</v>
      </c>
      <c r="M48" s="14">
        <v>0</v>
      </c>
      <c r="N48" s="14">
        <v>0</v>
      </c>
      <c r="O48" s="15">
        <f t="shared" si="1"/>
        <v>0.5</v>
      </c>
      <c r="P48" s="25"/>
      <c r="Q48" s="13" t="s">
        <v>28</v>
      </c>
      <c r="R48" s="11" t="s">
        <v>58</v>
      </c>
      <c r="X48" s="13" t="s">
        <v>202</v>
      </c>
      <c r="Y48" s="13" t="s">
        <v>220</v>
      </c>
      <c r="Z48" s="13" t="s">
        <v>221</v>
      </c>
    </row>
    <row r="49" spans="1:26" hidden="1" x14ac:dyDescent="0.3">
      <c r="A49" s="12">
        <v>48</v>
      </c>
      <c r="B49" s="13">
        <v>110</v>
      </c>
      <c r="C49" s="26" t="s">
        <v>222</v>
      </c>
      <c r="D49" s="21" t="s">
        <v>197</v>
      </c>
      <c r="E49" s="22">
        <v>0</v>
      </c>
      <c r="F49" s="22">
        <v>0</v>
      </c>
      <c r="G49" s="22">
        <v>0</v>
      </c>
      <c r="H49" s="22">
        <v>0</v>
      </c>
      <c r="I49" s="22">
        <v>0</v>
      </c>
      <c r="J49" s="22">
        <v>0</v>
      </c>
      <c r="K49" s="22">
        <v>0</v>
      </c>
      <c r="L49" s="22">
        <v>0</v>
      </c>
      <c r="M49" s="22">
        <v>1</v>
      </c>
      <c r="N49" s="22">
        <v>0</v>
      </c>
      <c r="O49" s="15">
        <f t="shared" si="1"/>
        <v>0.1</v>
      </c>
      <c r="P49" s="23"/>
      <c r="Q49" s="22" t="s">
        <v>209</v>
      </c>
      <c r="R49" s="11" t="s">
        <v>68</v>
      </c>
      <c r="X49" s="13" t="s">
        <v>216</v>
      </c>
      <c r="Y49" s="13" t="s">
        <v>223</v>
      </c>
      <c r="Z49" s="13" t="s">
        <v>224</v>
      </c>
    </row>
    <row r="50" spans="1:26" hidden="1" x14ac:dyDescent="0.3">
      <c r="A50" s="12">
        <v>49</v>
      </c>
      <c r="B50" s="13">
        <v>111</v>
      </c>
      <c r="C50" s="26" t="s">
        <v>225</v>
      </c>
      <c r="D50" s="21" t="s">
        <v>197</v>
      </c>
      <c r="E50" s="22">
        <v>0</v>
      </c>
      <c r="F50" s="22">
        <v>0</v>
      </c>
      <c r="G50" s="22">
        <v>0</v>
      </c>
      <c r="H50" s="22">
        <v>0</v>
      </c>
      <c r="I50" s="22">
        <v>0</v>
      </c>
      <c r="J50" s="22">
        <v>0</v>
      </c>
      <c r="K50" s="22">
        <v>0</v>
      </c>
      <c r="L50" s="22">
        <v>0</v>
      </c>
      <c r="M50" s="22">
        <v>1</v>
      </c>
      <c r="N50" s="22">
        <v>0</v>
      </c>
      <c r="O50" s="15">
        <f t="shared" si="1"/>
        <v>0.1</v>
      </c>
      <c r="P50" s="23"/>
      <c r="Q50" s="22" t="s">
        <v>209</v>
      </c>
      <c r="R50" s="11" t="s">
        <v>68</v>
      </c>
      <c r="X50" s="13" t="s">
        <v>216</v>
      </c>
      <c r="Y50" s="13" t="s">
        <v>226</v>
      </c>
      <c r="Z50" s="13" t="s">
        <v>227</v>
      </c>
    </row>
    <row r="51" spans="1:26" ht="20.399999999999999" x14ac:dyDescent="0.3">
      <c r="A51" s="151">
        <v>50</v>
      </c>
      <c r="B51" s="152">
        <v>85</v>
      </c>
      <c r="C51" s="153" t="s">
        <v>228</v>
      </c>
      <c r="D51" s="154" t="s">
        <v>229</v>
      </c>
      <c r="E51" s="155">
        <v>0</v>
      </c>
      <c r="F51" s="155">
        <v>0</v>
      </c>
      <c r="G51" s="155">
        <v>0</v>
      </c>
      <c r="H51" s="155">
        <v>0</v>
      </c>
      <c r="I51" s="155">
        <v>0</v>
      </c>
      <c r="J51" s="155">
        <v>1</v>
      </c>
      <c r="K51" s="155">
        <v>1</v>
      </c>
      <c r="L51" s="155">
        <v>1</v>
      </c>
      <c r="M51" s="155">
        <v>1</v>
      </c>
      <c r="N51" s="155">
        <v>1</v>
      </c>
      <c r="O51" s="156">
        <f t="shared" si="1"/>
        <v>0.5</v>
      </c>
      <c r="P51" s="157"/>
      <c r="Q51" s="155" t="s">
        <v>230</v>
      </c>
      <c r="R51" s="158" t="s">
        <v>29</v>
      </c>
      <c r="S51" s="159"/>
      <c r="T51" s="158"/>
      <c r="U51" s="158"/>
      <c r="V51" s="158"/>
      <c r="W51" s="158"/>
      <c r="X51" s="152" t="s">
        <v>231</v>
      </c>
      <c r="Y51" s="152" t="s">
        <v>232</v>
      </c>
      <c r="Z51" s="152" t="s">
        <v>233</v>
      </c>
    </row>
    <row r="52" spans="1:26" x14ac:dyDescent="0.3">
      <c r="A52" s="151">
        <v>51</v>
      </c>
      <c r="B52" s="152">
        <v>86</v>
      </c>
      <c r="C52" s="154" t="s">
        <v>234</v>
      </c>
      <c r="D52" s="154" t="s">
        <v>229</v>
      </c>
      <c r="E52" s="155">
        <v>0</v>
      </c>
      <c r="F52" s="155">
        <v>0</v>
      </c>
      <c r="G52" s="155">
        <v>0</v>
      </c>
      <c r="H52" s="155">
        <v>0</v>
      </c>
      <c r="I52" s="155">
        <v>0</v>
      </c>
      <c r="J52" s="155">
        <v>1</v>
      </c>
      <c r="K52" s="155">
        <v>1</v>
      </c>
      <c r="L52" s="155">
        <v>1</v>
      </c>
      <c r="M52" s="155">
        <v>1</v>
      </c>
      <c r="N52" s="155">
        <v>1</v>
      </c>
      <c r="O52" s="156">
        <f t="shared" si="1"/>
        <v>0.5</v>
      </c>
      <c r="P52" s="157"/>
      <c r="Q52" s="155" t="s">
        <v>230</v>
      </c>
      <c r="R52" s="158" t="s">
        <v>68</v>
      </c>
      <c r="S52" s="159"/>
      <c r="T52" s="158"/>
      <c r="U52" s="158"/>
      <c r="V52" s="158"/>
      <c r="W52" s="158"/>
      <c r="X52" s="152" t="s">
        <v>231</v>
      </c>
      <c r="Y52" s="152" t="s">
        <v>235</v>
      </c>
      <c r="Z52" s="152" t="s">
        <v>236</v>
      </c>
    </row>
    <row r="53" spans="1:26" x14ac:dyDescent="0.3">
      <c r="A53" s="151">
        <v>52</v>
      </c>
      <c r="B53" s="152">
        <v>55</v>
      </c>
      <c r="C53" s="158" t="s">
        <v>237</v>
      </c>
      <c r="D53" s="158" t="s">
        <v>174</v>
      </c>
      <c r="E53" s="160">
        <v>1</v>
      </c>
      <c r="F53" s="160">
        <v>1</v>
      </c>
      <c r="G53" s="160">
        <v>1</v>
      </c>
      <c r="H53" s="160">
        <v>1</v>
      </c>
      <c r="I53" s="160">
        <v>1</v>
      </c>
      <c r="J53" s="160">
        <v>1</v>
      </c>
      <c r="K53" s="160">
        <v>1</v>
      </c>
      <c r="L53" s="160">
        <v>1</v>
      </c>
      <c r="M53" s="160">
        <v>1</v>
      </c>
      <c r="N53" s="160">
        <v>0</v>
      </c>
      <c r="O53" s="156">
        <f t="shared" si="1"/>
        <v>0.9</v>
      </c>
      <c r="P53" s="159"/>
      <c r="Q53" s="152" t="s">
        <v>238</v>
      </c>
      <c r="R53" s="158" t="s">
        <v>239</v>
      </c>
      <c r="S53" s="159" t="s">
        <v>75</v>
      </c>
      <c r="T53" s="158"/>
      <c r="U53" s="158"/>
      <c r="V53" s="158"/>
      <c r="W53" s="158"/>
      <c r="X53" s="152" t="s">
        <v>240</v>
      </c>
      <c r="Y53" s="152" t="s">
        <v>241</v>
      </c>
      <c r="Z53" s="152" t="s">
        <v>242</v>
      </c>
    </row>
    <row r="54" spans="1:26" x14ac:dyDescent="0.3">
      <c r="A54" s="151">
        <v>53</v>
      </c>
      <c r="B54" s="152">
        <v>56</v>
      </c>
      <c r="C54" s="158" t="s">
        <v>243</v>
      </c>
      <c r="D54" s="158" t="s">
        <v>244</v>
      </c>
      <c r="E54" s="160">
        <v>1</v>
      </c>
      <c r="F54" s="160">
        <v>1</v>
      </c>
      <c r="G54" s="160">
        <v>1</v>
      </c>
      <c r="H54" s="160">
        <v>1</v>
      </c>
      <c r="I54" s="160">
        <v>1</v>
      </c>
      <c r="J54" s="160">
        <v>1</v>
      </c>
      <c r="K54" s="160">
        <v>1</v>
      </c>
      <c r="L54" s="160">
        <v>1</v>
      </c>
      <c r="M54" s="160">
        <v>1</v>
      </c>
      <c r="N54" s="160">
        <v>0</v>
      </c>
      <c r="O54" s="156">
        <f t="shared" si="1"/>
        <v>0.9</v>
      </c>
      <c r="P54" s="159"/>
      <c r="Q54" s="152" t="s">
        <v>238</v>
      </c>
      <c r="R54" s="158" t="s">
        <v>239</v>
      </c>
      <c r="S54" s="159"/>
      <c r="T54" s="158"/>
      <c r="U54" s="158"/>
      <c r="V54" s="158"/>
      <c r="W54" s="158"/>
      <c r="X54" s="152" t="s">
        <v>240</v>
      </c>
      <c r="Y54" s="152" t="s">
        <v>245</v>
      </c>
      <c r="Z54" s="152" t="s">
        <v>246</v>
      </c>
    </row>
    <row r="55" spans="1:26" x14ac:dyDescent="0.3">
      <c r="A55" s="151">
        <v>54</v>
      </c>
      <c r="B55" s="152">
        <v>57</v>
      </c>
      <c r="C55" s="158" t="s">
        <v>247</v>
      </c>
      <c r="D55" s="158" t="s">
        <v>248</v>
      </c>
      <c r="E55" s="160">
        <v>1</v>
      </c>
      <c r="F55" s="160">
        <v>1</v>
      </c>
      <c r="G55" s="160">
        <v>1</v>
      </c>
      <c r="H55" s="160">
        <v>1</v>
      </c>
      <c r="I55" s="160">
        <v>1</v>
      </c>
      <c r="J55" s="160">
        <v>1</v>
      </c>
      <c r="K55" s="160">
        <v>1</v>
      </c>
      <c r="L55" s="160">
        <v>1</v>
      </c>
      <c r="M55" s="160">
        <v>1</v>
      </c>
      <c r="N55" s="160">
        <v>0</v>
      </c>
      <c r="O55" s="156">
        <f t="shared" si="1"/>
        <v>0.9</v>
      </c>
      <c r="P55" s="159" t="s">
        <v>249</v>
      </c>
      <c r="Q55" s="152" t="s">
        <v>238</v>
      </c>
      <c r="R55" s="158" t="s">
        <v>239</v>
      </c>
      <c r="S55" s="159"/>
      <c r="T55" s="158"/>
      <c r="U55" s="158"/>
      <c r="V55" s="158"/>
      <c r="W55" s="158"/>
      <c r="X55" s="152" t="s">
        <v>240</v>
      </c>
      <c r="Y55" s="152" t="s">
        <v>250</v>
      </c>
      <c r="Z55" s="152" t="s">
        <v>251</v>
      </c>
    </row>
    <row r="56" spans="1:26" x14ac:dyDescent="0.3">
      <c r="A56" s="151">
        <v>55</v>
      </c>
      <c r="B56" s="152">
        <v>58</v>
      </c>
      <c r="C56" s="158" t="s">
        <v>252</v>
      </c>
      <c r="D56" s="158" t="s">
        <v>253</v>
      </c>
      <c r="E56" s="160">
        <v>1</v>
      </c>
      <c r="F56" s="160">
        <v>1</v>
      </c>
      <c r="G56" s="160">
        <v>1</v>
      </c>
      <c r="H56" s="160">
        <v>1</v>
      </c>
      <c r="I56" s="160">
        <v>1</v>
      </c>
      <c r="J56" s="160">
        <v>1</v>
      </c>
      <c r="K56" s="160">
        <v>1</v>
      </c>
      <c r="L56" s="160">
        <v>1</v>
      </c>
      <c r="M56" s="160">
        <v>1</v>
      </c>
      <c r="N56" s="160">
        <v>0</v>
      </c>
      <c r="O56" s="156">
        <f t="shared" si="1"/>
        <v>0.9</v>
      </c>
      <c r="P56" s="159" t="s">
        <v>249</v>
      </c>
      <c r="Q56" s="152" t="s">
        <v>238</v>
      </c>
      <c r="R56" s="158" t="s">
        <v>239</v>
      </c>
      <c r="S56" s="159"/>
      <c r="T56" s="158"/>
      <c r="U56" s="158"/>
      <c r="V56" s="158"/>
      <c r="W56" s="158"/>
      <c r="X56" s="152" t="s">
        <v>240</v>
      </c>
      <c r="Y56" s="152" t="s">
        <v>254</v>
      </c>
      <c r="Z56" s="152" t="s">
        <v>255</v>
      </c>
    </row>
    <row r="57" spans="1:26" x14ac:dyDescent="0.3">
      <c r="A57" s="151">
        <v>56</v>
      </c>
      <c r="B57" s="152">
        <v>59</v>
      </c>
      <c r="C57" s="158" t="s">
        <v>256</v>
      </c>
      <c r="D57" s="158" t="s">
        <v>257</v>
      </c>
      <c r="E57" s="160"/>
      <c r="F57" s="160"/>
      <c r="G57" s="160"/>
      <c r="H57" s="160"/>
      <c r="I57" s="160"/>
      <c r="J57" s="160"/>
      <c r="K57" s="160"/>
      <c r="L57" s="160"/>
      <c r="M57" s="160"/>
      <c r="N57" s="160"/>
      <c r="O57" s="156"/>
      <c r="P57" s="159"/>
      <c r="Q57" s="152" t="s">
        <v>238</v>
      </c>
      <c r="R57" s="158" t="s">
        <v>239</v>
      </c>
      <c r="S57" s="159"/>
      <c r="T57" s="158"/>
      <c r="U57" s="158"/>
      <c r="V57" s="158"/>
      <c r="W57" s="158"/>
      <c r="X57" s="152" t="s">
        <v>240</v>
      </c>
      <c r="Y57" s="152" t="s">
        <v>258</v>
      </c>
      <c r="Z57" s="152" t="s">
        <v>259</v>
      </c>
    </row>
    <row r="58" spans="1:26" x14ac:dyDescent="0.3">
      <c r="A58" s="151">
        <v>57</v>
      </c>
      <c r="B58" s="152">
        <v>60</v>
      </c>
      <c r="C58" s="158" t="s">
        <v>260</v>
      </c>
      <c r="D58" s="158" t="s">
        <v>257</v>
      </c>
      <c r="E58" s="160"/>
      <c r="F58" s="160"/>
      <c r="G58" s="160"/>
      <c r="H58" s="160"/>
      <c r="I58" s="160"/>
      <c r="J58" s="160"/>
      <c r="K58" s="160"/>
      <c r="L58" s="160"/>
      <c r="M58" s="160"/>
      <c r="N58" s="160"/>
      <c r="O58" s="156"/>
      <c r="P58" s="159"/>
      <c r="Q58" s="152" t="s">
        <v>238</v>
      </c>
      <c r="R58" s="158" t="s">
        <v>239</v>
      </c>
      <c r="S58" s="159"/>
      <c r="T58" s="158"/>
      <c r="U58" s="158"/>
      <c r="V58" s="158"/>
      <c r="W58" s="158"/>
      <c r="X58" s="152" t="s">
        <v>240</v>
      </c>
      <c r="Y58" s="152" t="s">
        <v>261</v>
      </c>
      <c r="Z58" s="152" t="s">
        <v>262</v>
      </c>
    </row>
    <row r="59" spans="1:26" x14ac:dyDescent="0.3">
      <c r="A59" s="151">
        <v>58</v>
      </c>
      <c r="B59" s="152">
        <v>64</v>
      </c>
      <c r="C59" s="158" t="s">
        <v>263</v>
      </c>
      <c r="D59" s="158" t="s">
        <v>110</v>
      </c>
      <c r="E59" s="152">
        <v>1</v>
      </c>
      <c r="F59" s="160">
        <v>1</v>
      </c>
      <c r="G59" s="160">
        <v>1</v>
      </c>
      <c r="H59" s="160">
        <v>1</v>
      </c>
      <c r="I59" s="160">
        <v>1</v>
      </c>
      <c r="J59" s="160">
        <v>1</v>
      </c>
      <c r="K59" s="160">
        <v>1</v>
      </c>
      <c r="L59" s="160">
        <v>1</v>
      </c>
      <c r="M59" s="160">
        <v>1</v>
      </c>
      <c r="N59" s="152">
        <v>1</v>
      </c>
      <c r="O59" s="156">
        <f t="shared" ref="O59:O92" si="2">AVERAGE(E59:N59)</f>
        <v>1</v>
      </c>
      <c r="P59" s="159" t="s">
        <v>120</v>
      </c>
      <c r="Q59" s="152" t="s">
        <v>112</v>
      </c>
      <c r="R59" s="158" t="s">
        <v>29</v>
      </c>
      <c r="S59" s="159" t="s">
        <v>30</v>
      </c>
      <c r="T59" s="158"/>
      <c r="U59" s="158"/>
      <c r="V59" s="158"/>
      <c r="W59" s="158"/>
      <c r="X59" s="152" t="s">
        <v>264</v>
      </c>
      <c r="Y59" s="152" t="s">
        <v>265</v>
      </c>
      <c r="Z59" s="152" t="s">
        <v>266</v>
      </c>
    </row>
    <row r="60" spans="1:26" x14ac:dyDescent="0.3">
      <c r="A60" s="151">
        <v>59</v>
      </c>
      <c r="B60" s="152">
        <v>101</v>
      </c>
      <c r="C60" s="158" t="s">
        <v>267</v>
      </c>
      <c r="D60" s="154" t="s">
        <v>110</v>
      </c>
      <c r="E60" s="155">
        <v>1</v>
      </c>
      <c r="F60" s="155">
        <v>1</v>
      </c>
      <c r="G60" s="155">
        <v>1</v>
      </c>
      <c r="H60" s="155">
        <v>1</v>
      </c>
      <c r="I60" s="155">
        <v>1</v>
      </c>
      <c r="J60" s="155">
        <v>1</v>
      </c>
      <c r="K60" s="155">
        <v>1</v>
      </c>
      <c r="L60" s="155">
        <v>1</v>
      </c>
      <c r="M60" s="155">
        <v>0</v>
      </c>
      <c r="N60" s="155">
        <v>0</v>
      </c>
      <c r="O60" s="156">
        <f t="shared" si="2"/>
        <v>0.8</v>
      </c>
      <c r="P60" s="157"/>
      <c r="Q60" s="155" t="s">
        <v>189</v>
      </c>
      <c r="R60" s="158" t="s">
        <v>29</v>
      </c>
      <c r="S60" s="159"/>
      <c r="T60" s="158"/>
      <c r="U60" s="158"/>
      <c r="V60" s="158"/>
      <c r="W60" s="158"/>
      <c r="X60" s="152" t="s">
        <v>264</v>
      </c>
      <c r="Y60" s="152" t="s">
        <v>268</v>
      </c>
      <c r="Z60" s="152" t="s">
        <v>269</v>
      </c>
    </row>
    <row r="61" spans="1:26" x14ac:dyDescent="0.3">
      <c r="A61" s="151">
        <v>60</v>
      </c>
      <c r="B61" s="152">
        <v>105</v>
      </c>
      <c r="C61" s="158" t="s">
        <v>270</v>
      </c>
      <c r="D61" s="154" t="s">
        <v>46</v>
      </c>
      <c r="E61" s="155">
        <v>1</v>
      </c>
      <c r="F61" s="155">
        <v>1</v>
      </c>
      <c r="G61" s="155">
        <v>1</v>
      </c>
      <c r="H61" s="155">
        <v>1</v>
      </c>
      <c r="I61" s="155">
        <v>1</v>
      </c>
      <c r="J61" s="155">
        <v>1</v>
      </c>
      <c r="K61" s="155">
        <v>1</v>
      </c>
      <c r="L61" s="155">
        <v>1</v>
      </c>
      <c r="M61" s="155">
        <v>0</v>
      </c>
      <c r="N61" s="155">
        <v>0</v>
      </c>
      <c r="O61" s="156">
        <f t="shared" si="2"/>
        <v>0.8</v>
      </c>
      <c r="P61" s="157"/>
      <c r="Q61" s="155" t="s">
        <v>189</v>
      </c>
      <c r="R61" s="158" t="s">
        <v>239</v>
      </c>
      <c r="S61" s="159"/>
      <c r="T61" s="158"/>
      <c r="U61" s="158"/>
      <c r="V61" s="158"/>
      <c r="W61" s="158"/>
      <c r="X61" s="152" t="s">
        <v>264</v>
      </c>
      <c r="Y61" s="152" t="s">
        <v>271</v>
      </c>
      <c r="Z61" s="152" t="s">
        <v>272</v>
      </c>
    </row>
    <row r="62" spans="1:26" x14ac:dyDescent="0.3">
      <c r="A62" s="151">
        <v>61</v>
      </c>
      <c r="B62" s="152">
        <v>104</v>
      </c>
      <c r="C62" s="158" t="s">
        <v>273</v>
      </c>
      <c r="D62" s="154" t="s">
        <v>110</v>
      </c>
      <c r="E62" s="155">
        <v>1</v>
      </c>
      <c r="F62" s="155">
        <v>1</v>
      </c>
      <c r="G62" s="155">
        <v>1</v>
      </c>
      <c r="H62" s="155">
        <v>1</v>
      </c>
      <c r="I62" s="155">
        <v>1</v>
      </c>
      <c r="J62" s="155">
        <v>1</v>
      </c>
      <c r="K62" s="155">
        <v>1</v>
      </c>
      <c r="L62" s="155">
        <v>1</v>
      </c>
      <c r="M62" s="155">
        <v>0</v>
      </c>
      <c r="N62" s="155">
        <v>0</v>
      </c>
      <c r="O62" s="156">
        <f t="shared" si="2"/>
        <v>0.8</v>
      </c>
      <c r="P62" s="157"/>
      <c r="Q62" s="155" t="s">
        <v>189</v>
      </c>
      <c r="R62" s="158" t="s">
        <v>68</v>
      </c>
      <c r="S62" s="159"/>
      <c r="T62" s="158"/>
      <c r="U62" s="158"/>
      <c r="V62" s="158"/>
      <c r="W62" s="158"/>
      <c r="X62" s="152" t="s">
        <v>264</v>
      </c>
      <c r="Y62" s="152" t="s">
        <v>274</v>
      </c>
      <c r="Z62" s="152" t="s">
        <v>275</v>
      </c>
    </row>
    <row r="63" spans="1:26" x14ac:dyDescent="0.3">
      <c r="A63" s="151">
        <v>62</v>
      </c>
      <c r="B63" s="152">
        <v>106</v>
      </c>
      <c r="C63" s="158" t="s">
        <v>276</v>
      </c>
      <c r="D63" s="154" t="s">
        <v>110</v>
      </c>
      <c r="E63" s="155">
        <v>1</v>
      </c>
      <c r="F63" s="155">
        <v>1</v>
      </c>
      <c r="G63" s="155">
        <v>1</v>
      </c>
      <c r="H63" s="155">
        <v>1</v>
      </c>
      <c r="I63" s="155">
        <v>1</v>
      </c>
      <c r="J63" s="155">
        <v>1</v>
      </c>
      <c r="K63" s="155">
        <v>1</v>
      </c>
      <c r="L63" s="155">
        <v>0</v>
      </c>
      <c r="M63" s="155">
        <v>0</v>
      </c>
      <c r="N63" s="155">
        <v>0</v>
      </c>
      <c r="O63" s="156">
        <f t="shared" si="2"/>
        <v>0.7</v>
      </c>
      <c r="P63" s="157"/>
      <c r="Q63" s="155" t="s">
        <v>189</v>
      </c>
      <c r="R63" s="158" t="s">
        <v>68</v>
      </c>
      <c r="S63" s="159"/>
      <c r="T63" s="158"/>
      <c r="U63" s="158"/>
      <c r="V63" s="158"/>
      <c r="W63" s="158"/>
      <c r="X63" s="152" t="s">
        <v>277</v>
      </c>
      <c r="Y63" s="152" t="s">
        <v>278</v>
      </c>
      <c r="Z63" s="152" t="s">
        <v>279</v>
      </c>
    </row>
    <row r="64" spans="1:26" x14ac:dyDescent="0.3">
      <c r="A64" s="151">
        <v>63</v>
      </c>
      <c r="B64" s="152">
        <v>74</v>
      </c>
      <c r="C64" s="158" t="s">
        <v>280</v>
      </c>
      <c r="D64" s="158" t="s">
        <v>46</v>
      </c>
      <c r="E64" s="152">
        <v>0</v>
      </c>
      <c r="F64" s="152">
        <v>0</v>
      </c>
      <c r="G64" s="152">
        <v>1</v>
      </c>
      <c r="H64" s="152">
        <v>1</v>
      </c>
      <c r="I64" s="152">
        <v>1</v>
      </c>
      <c r="J64" s="152">
        <v>1</v>
      </c>
      <c r="K64" s="152">
        <v>1</v>
      </c>
      <c r="L64" s="152">
        <v>1</v>
      </c>
      <c r="M64" s="152">
        <v>1</v>
      </c>
      <c r="N64" s="152">
        <v>1</v>
      </c>
      <c r="O64" s="156">
        <f t="shared" si="2"/>
        <v>0.8</v>
      </c>
      <c r="P64" s="159"/>
      <c r="Q64" s="152" t="s">
        <v>133</v>
      </c>
      <c r="R64" s="158" t="s">
        <v>29</v>
      </c>
      <c r="S64" s="159"/>
      <c r="T64" s="158"/>
      <c r="U64" s="158"/>
      <c r="V64" s="158"/>
      <c r="W64" s="158"/>
      <c r="X64" s="152" t="s">
        <v>281</v>
      </c>
      <c r="Y64" s="152" t="s">
        <v>282</v>
      </c>
      <c r="Z64" s="152" t="s">
        <v>283</v>
      </c>
    </row>
    <row r="65" spans="1:26" x14ac:dyDescent="0.3">
      <c r="A65" s="151">
        <v>64</v>
      </c>
      <c r="B65" s="152">
        <v>75</v>
      </c>
      <c r="C65" s="158" t="s">
        <v>284</v>
      </c>
      <c r="D65" s="158" t="s">
        <v>73</v>
      </c>
      <c r="E65" s="152">
        <v>0</v>
      </c>
      <c r="F65" s="152">
        <v>0</v>
      </c>
      <c r="G65" s="152">
        <v>1</v>
      </c>
      <c r="H65" s="152">
        <v>1</v>
      </c>
      <c r="I65" s="152">
        <v>1</v>
      </c>
      <c r="J65" s="152">
        <v>1</v>
      </c>
      <c r="K65" s="152">
        <v>1</v>
      </c>
      <c r="L65" s="152">
        <v>1</v>
      </c>
      <c r="M65" s="152">
        <v>1</v>
      </c>
      <c r="N65" s="152">
        <v>1</v>
      </c>
      <c r="O65" s="156">
        <f t="shared" si="2"/>
        <v>0.8</v>
      </c>
      <c r="P65" s="159"/>
      <c r="Q65" s="152" t="s">
        <v>133</v>
      </c>
      <c r="R65" s="158" t="s">
        <v>29</v>
      </c>
      <c r="S65" s="159"/>
      <c r="T65" s="158"/>
      <c r="U65" s="158"/>
      <c r="V65" s="158"/>
      <c r="W65" s="158"/>
      <c r="X65" s="152" t="s">
        <v>281</v>
      </c>
      <c r="Y65" s="152" t="s">
        <v>285</v>
      </c>
      <c r="Z65" s="152" t="s">
        <v>286</v>
      </c>
    </row>
    <row r="66" spans="1:26" x14ac:dyDescent="0.3">
      <c r="A66" s="151">
        <v>65</v>
      </c>
      <c r="B66" s="152">
        <v>77</v>
      </c>
      <c r="C66" s="158" t="s">
        <v>287</v>
      </c>
      <c r="D66" s="158" t="s">
        <v>288</v>
      </c>
      <c r="E66" s="152">
        <v>0</v>
      </c>
      <c r="F66" s="152">
        <v>1</v>
      </c>
      <c r="G66" s="152">
        <v>1</v>
      </c>
      <c r="H66" s="152">
        <v>1</v>
      </c>
      <c r="I66" s="152">
        <v>1</v>
      </c>
      <c r="J66" s="152">
        <v>1</v>
      </c>
      <c r="K66" s="152">
        <v>1</v>
      </c>
      <c r="L66" s="152">
        <v>1</v>
      </c>
      <c r="M66" s="152">
        <v>1</v>
      </c>
      <c r="N66" s="152">
        <v>0</v>
      </c>
      <c r="O66" s="156">
        <f t="shared" si="2"/>
        <v>0.8</v>
      </c>
      <c r="P66" s="159" t="s">
        <v>289</v>
      </c>
      <c r="Q66" s="152" t="s">
        <v>133</v>
      </c>
      <c r="R66" s="158" t="s">
        <v>29</v>
      </c>
      <c r="S66" s="159"/>
      <c r="T66" s="158"/>
      <c r="U66" s="158"/>
      <c r="V66" s="158"/>
      <c r="W66" s="158"/>
      <c r="X66" s="152" t="s">
        <v>281</v>
      </c>
      <c r="Y66" s="152" t="s">
        <v>290</v>
      </c>
      <c r="Z66" s="152" t="s">
        <v>291</v>
      </c>
    </row>
    <row r="67" spans="1:26" x14ac:dyDescent="0.3">
      <c r="A67" s="151">
        <v>66</v>
      </c>
      <c r="B67" s="152">
        <v>89</v>
      </c>
      <c r="C67" s="154" t="s">
        <v>292</v>
      </c>
      <c r="D67" s="154" t="s">
        <v>293</v>
      </c>
      <c r="E67" s="155">
        <v>1</v>
      </c>
      <c r="F67" s="155">
        <v>1</v>
      </c>
      <c r="G67" s="155">
        <v>1</v>
      </c>
      <c r="H67" s="155">
        <v>1</v>
      </c>
      <c r="I67" s="155">
        <v>1</v>
      </c>
      <c r="J67" s="155">
        <v>1</v>
      </c>
      <c r="K67" s="155">
        <v>1</v>
      </c>
      <c r="L67" s="155">
        <v>1</v>
      </c>
      <c r="M67" s="155">
        <v>1</v>
      </c>
      <c r="N67" s="155">
        <v>0</v>
      </c>
      <c r="O67" s="156">
        <f t="shared" si="2"/>
        <v>0.9</v>
      </c>
      <c r="P67" s="157"/>
      <c r="Q67" s="155" t="s">
        <v>294</v>
      </c>
      <c r="R67" s="158" t="s">
        <v>29</v>
      </c>
      <c r="S67" s="159" t="s">
        <v>30</v>
      </c>
      <c r="T67" s="158"/>
      <c r="U67" s="158"/>
      <c r="V67" s="158"/>
      <c r="W67" s="158"/>
      <c r="X67" s="152" t="s">
        <v>295</v>
      </c>
      <c r="Y67" s="152" t="s">
        <v>296</v>
      </c>
      <c r="Z67" s="152" t="s">
        <v>297</v>
      </c>
    </row>
    <row r="68" spans="1:26" x14ac:dyDescent="0.3">
      <c r="A68" s="12">
        <v>67</v>
      </c>
      <c r="B68" s="13">
        <v>90</v>
      </c>
      <c r="C68" s="21" t="s">
        <v>298</v>
      </c>
      <c r="D68" s="21" t="s">
        <v>299</v>
      </c>
      <c r="E68" s="22">
        <v>1</v>
      </c>
      <c r="F68" s="22">
        <v>1</v>
      </c>
      <c r="G68" s="22">
        <v>1</v>
      </c>
      <c r="H68" s="22">
        <v>1</v>
      </c>
      <c r="I68" s="22">
        <v>1</v>
      </c>
      <c r="J68" s="22">
        <v>1</v>
      </c>
      <c r="K68" s="22">
        <v>1</v>
      </c>
      <c r="L68" s="22">
        <v>1</v>
      </c>
      <c r="M68" s="22">
        <v>1</v>
      </c>
      <c r="N68" s="22">
        <v>0</v>
      </c>
      <c r="O68" s="15">
        <f t="shared" si="2"/>
        <v>0.9</v>
      </c>
      <c r="P68" s="23"/>
      <c r="Q68" s="22" t="s">
        <v>294</v>
      </c>
      <c r="R68" s="11" t="s">
        <v>29</v>
      </c>
      <c r="S68" s="16" t="s">
        <v>30</v>
      </c>
      <c r="X68" s="13" t="s">
        <v>295</v>
      </c>
      <c r="Y68" s="13" t="s">
        <v>300</v>
      </c>
      <c r="Z68" s="13" t="s">
        <v>301</v>
      </c>
    </row>
    <row r="69" spans="1:26" x14ac:dyDescent="0.3">
      <c r="A69" s="12">
        <v>68</v>
      </c>
      <c r="B69" s="13">
        <v>91</v>
      </c>
      <c r="C69" s="27" t="s">
        <v>302</v>
      </c>
      <c r="D69" s="21" t="s">
        <v>299</v>
      </c>
      <c r="E69" s="22">
        <v>1</v>
      </c>
      <c r="F69" s="22">
        <v>1</v>
      </c>
      <c r="G69" s="22">
        <v>1</v>
      </c>
      <c r="H69" s="22">
        <v>1</v>
      </c>
      <c r="I69" s="22">
        <v>1</v>
      </c>
      <c r="J69" s="22">
        <v>1</v>
      </c>
      <c r="K69" s="22">
        <v>1</v>
      </c>
      <c r="L69" s="22">
        <v>1</v>
      </c>
      <c r="M69" s="22">
        <v>1</v>
      </c>
      <c r="N69" s="22">
        <v>0</v>
      </c>
      <c r="O69" s="15">
        <f t="shared" si="2"/>
        <v>0.9</v>
      </c>
      <c r="P69" s="23"/>
      <c r="Q69" s="22" t="s">
        <v>294</v>
      </c>
      <c r="R69" s="11" t="s">
        <v>29</v>
      </c>
      <c r="X69" s="13" t="s">
        <v>295</v>
      </c>
      <c r="Y69" s="13" t="s">
        <v>303</v>
      </c>
      <c r="Z69" s="13" t="s">
        <v>304</v>
      </c>
    </row>
    <row r="70" spans="1:26" x14ac:dyDescent="0.3">
      <c r="A70" s="12">
        <v>69</v>
      </c>
      <c r="B70" s="13">
        <v>92</v>
      </c>
      <c r="C70" s="21" t="s">
        <v>305</v>
      </c>
      <c r="D70" s="21" t="s">
        <v>293</v>
      </c>
      <c r="E70" s="22">
        <v>1</v>
      </c>
      <c r="F70" s="22">
        <v>1</v>
      </c>
      <c r="G70" s="22">
        <v>1</v>
      </c>
      <c r="H70" s="22">
        <v>1</v>
      </c>
      <c r="I70" s="22">
        <v>1</v>
      </c>
      <c r="J70" s="22">
        <v>1</v>
      </c>
      <c r="K70" s="22">
        <v>1</v>
      </c>
      <c r="L70" s="22">
        <v>1</v>
      </c>
      <c r="M70" s="22">
        <v>1</v>
      </c>
      <c r="N70" s="22">
        <v>0</v>
      </c>
      <c r="O70" s="15">
        <f t="shared" si="2"/>
        <v>0.9</v>
      </c>
      <c r="P70" s="23"/>
      <c r="Q70" s="22" t="s">
        <v>294</v>
      </c>
      <c r="R70" s="11" t="s">
        <v>29</v>
      </c>
      <c r="S70" s="16" t="s">
        <v>30</v>
      </c>
      <c r="X70" s="13" t="s">
        <v>295</v>
      </c>
      <c r="Y70" s="13" t="s">
        <v>306</v>
      </c>
      <c r="Z70" s="13" t="s">
        <v>307</v>
      </c>
    </row>
    <row r="71" spans="1:26" x14ac:dyDescent="0.3">
      <c r="A71" s="12">
        <v>70</v>
      </c>
      <c r="B71" s="13">
        <v>93</v>
      </c>
      <c r="C71" s="21" t="s">
        <v>308</v>
      </c>
      <c r="D71" s="21" t="s">
        <v>299</v>
      </c>
      <c r="E71" s="22">
        <v>1</v>
      </c>
      <c r="F71" s="22">
        <v>1</v>
      </c>
      <c r="G71" s="22">
        <v>1</v>
      </c>
      <c r="H71" s="22">
        <v>1</v>
      </c>
      <c r="I71" s="22">
        <v>1</v>
      </c>
      <c r="J71" s="22">
        <v>1</v>
      </c>
      <c r="K71" s="22">
        <v>1</v>
      </c>
      <c r="L71" s="22">
        <v>1</v>
      </c>
      <c r="M71" s="22">
        <v>1</v>
      </c>
      <c r="N71" s="22">
        <v>0</v>
      </c>
      <c r="O71" s="15">
        <f t="shared" si="2"/>
        <v>0.9</v>
      </c>
      <c r="P71" s="23"/>
      <c r="Q71" s="22" t="s">
        <v>294</v>
      </c>
      <c r="R71" s="11" t="s">
        <v>29</v>
      </c>
      <c r="X71" s="13" t="s">
        <v>295</v>
      </c>
      <c r="Y71" s="13" t="s">
        <v>309</v>
      </c>
      <c r="Z71" s="13" t="s">
        <v>310</v>
      </c>
    </row>
    <row r="72" spans="1:26" x14ac:dyDescent="0.3">
      <c r="A72" s="12">
        <v>71</v>
      </c>
      <c r="B72" s="13">
        <v>94</v>
      </c>
      <c r="C72" s="21" t="s">
        <v>311</v>
      </c>
      <c r="D72" s="21" t="s">
        <v>299</v>
      </c>
      <c r="E72" s="22">
        <v>0</v>
      </c>
      <c r="F72" s="22">
        <v>1</v>
      </c>
      <c r="G72" s="22">
        <v>1</v>
      </c>
      <c r="H72" s="22">
        <v>0</v>
      </c>
      <c r="I72" s="22">
        <v>0</v>
      </c>
      <c r="J72" s="22">
        <v>0</v>
      </c>
      <c r="K72" s="22">
        <v>0</v>
      </c>
      <c r="L72" s="22">
        <v>0</v>
      </c>
      <c r="M72" s="22">
        <v>0</v>
      </c>
      <c r="N72" s="22">
        <v>0</v>
      </c>
      <c r="O72" s="15">
        <f t="shared" si="2"/>
        <v>0.2</v>
      </c>
      <c r="P72" s="23" t="s">
        <v>312</v>
      </c>
      <c r="Q72" s="22" t="s">
        <v>294</v>
      </c>
      <c r="R72" s="11" t="s">
        <v>29</v>
      </c>
      <c r="X72" s="13" t="s">
        <v>295</v>
      </c>
      <c r="Y72" s="13" t="s">
        <v>313</v>
      </c>
      <c r="Z72" s="13" t="s">
        <v>314</v>
      </c>
    </row>
    <row r="73" spans="1:26" x14ac:dyDescent="0.3">
      <c r="A73" s="12">
        <v>72</v>
      </c>
      <c r="B73" s="13">
        <v>95</v>
      </c>
      <c r="C73" s="21" t="s">
        <v>315</v>
      </c>
      <c r="D73" s="21" t="s">
        <v>299</v>
      </c>
      <c r="E73" s="22">
        <v>1</v>
      </c>
      <c r="F73" s="22">
        <v>1</v>
      </c>
      <c r="G73" s="22">
        <v>1</v>
      </c>
      <c r="H73" s="22">
        <v>1</v>
      </c>
      <c r="I73" s="22">
        <v>1</v>
      </c>
      <c r="J73" s="22">
        <v>1</v>
      </c>
      <c r="K73" s="22">
        <v>1</v>
      </c>
      <c r="L73" s="22">
        <v>1</v>
      </c>
      <c r="M73" s="22">
        <v>1</v>
      </c>
      <c r="N73" s="22">
        <v>0</v>
      </c>
      <c r="O73" s="15">
        <f t="shared" si="2"/>
        <v>0.9</v>
      </c>
      <c r="P73" s="23"/>
      <c r="Q73" s="22" t="s">
        <v>294</v>
      </c>
      <c r="R73" s="11" t="s">
        <v>29</v>
      </c>
      <c r="S73" s="16" t="s">
        <v>75</v>
      </c>
      <c r="X73" s="13" t="s">
        <v>316</v>
      </c>
      <c r="Y73" s="13" t="s">
        <v>317</v>
      </c>
      <c r="Z73" s="13" t="s">
        <v>318</v>
      </c>
    </row>
    <row r="74" spans="1:26" x14ac:dyDescent="0.3">
      <c r="A74" s="12">
        <v>73</v>
      </c>
      <c r="B74" s="13">
        <v>96</v>
      </c>
      <c r="C74" s="21" t="s">
        <v>319</v>
      </c>
      <c r="D74" s="21" t="s">
        <v>46</v>
      </c>
      <c r="E74" s="22">
        <v>1</v>
      </c>
      <c r="F74" s="22">
        <v>1</v>
      </c>
      <c r="G74" s="22">
        <v>1</v>
      </c>
      <c r="H74" s="22">
        <v>1</v>
      </c>
      <c r="I74" s="22">
        <v>1</v>
      </c>
      <c r="J74" s="22">
        <v>1</v>
      </c>
      <c r="K74" s="22">
        <v>1</v>
      </c>
      <c r="L74" s="22">
        <v>1</v>
      </c>
      <c r="M74" s="22">
        <v>1</v>
      </c>
      <c r="N74" s="22">
        <v>0</v>
      </c>
      <c r="O74" s="15">
        <f t="shared" si="2"/>
        <v>0.9</v>
      </c>
      <c r="P74" s="23"/>
      <c r="Q74" s="22" t="s">
        <v>294</v>
      </c>
      <c r="R74" s="11" t="s">
        <v>29</v>
      </c>
      <c r="S74" s="28" t="s">
        <v>30</v>
      </c>
      <c r="X74" s="13" t="s">
        <v>316</v>
      </c>
      <c r="Y74" s="13" t="s">
        <v>320</v>
      </c>
      <c r="Z74" s="13" t="s">
        <v>321</v>
      </c>
    </row>
    <row r="75" spans="1:26" x14ac:dyDescent="0.3">
      <c r="A75" s="12">
        <v>74</v>
      </c>
      <c r="B75" s="13">
        <v>97</v>
      </c>
      <c r="C75" s="21" t="s">
        <v>322</v>
      </c>
      <c r="D75" s="21" t="s">
        <v>299</v>
      </c>
      <c r="E75" s="22">
        <v>1</v>
      </c>
      <c r="F75" s="22">
        <v>1</v>
      </c>
      <c r="G75" s="22">
        <v>1</v>
      </c>
      <c r="H75" s="22">
        <v>1</v>
      </c>
      <c r="I75" s="22">
        <v>1</v>
      </c>
      <c r="J75" s="22">
        <v>1</v>
      </c>
      <c r="K75" s="22">
        <v>1</v>
      </c>
      <c r="L75" s="22">
        <v>1</v>
      </c>
      <c r="M75" s="22">
        <v>1</v>
      </c>
      <c r="N75" s="22">
        <v>0</v>
      </c>
      <c r="O75" s="15">
        <f t="shared" si="2"/>
        <v>0.9</v>
      </c>
      <c r="P75" s="23"/>
      <c r="Q75" s="22" t="s">
        <v>294</v>
      </c>
      <c r="R75" s="11" t="s">
        <v>29</v>
      </c>
      <c r="X75" s="13" t="s">
        <v>323</v>
      </c>
      <c r="Y75" s="13" t="s">
        <v>324</v>
      </c>
      <c r="Z75" s="13" t="s">
        <v>325</v>
      </c>
    </row>
    <row r="76" spans="1:26" x14ac:dyDescent="0.3">
      <c r="A76" s="12">
        <v>75</v>
      </c>
      <c r="B76" s="13">
        <v>98</v>
      </c>
      <c r="C76" s="21" t="s">
        <v>326</v>
      </c>
      <c r="D76" s="21" t="s">
        <v>46</v>
      </c>
      <c r="E76" s="22">
        <v>1</v>
      </c>
      <c r="F76" s="22">
        <v>1</v>
      </c>
      <c r="G76" s="22">
        <v>1</v>
      </c>
      <c r="H76" s="22">
        <v>1</v>
      </c>
      <c r="I76" s="22">
        <v>1</v>
      </c>
      <c r="J76" s="22">
        <v>1</v>
      </c>
      <c r="K76" s="22">
        <v>1</v>
      </c>
      <c r="L76" s="22">
        <v>1</v>
      </c>
      <c r="M76" s="22">
        <v>1</v>
      </c>
      <c r="N76" s="22">
        <v>0</v>
      </c>
      <c r="O76" s="15">
        <f t="shared" si="2"/>
        <v>0.9</v>
      </c>
      <c r="P76" s="23"/>
      <c r="Q76" s="22" t="s">
        <v>294</v>
      </c>
      <c r="R76" s="11" t="s">
        <v>29</v>
      </c>
      <c r="X76" s="13" t="s">
        <v>323</v>
      </c>
      <c r="Y76" s="13" t="s">
        <v>327</v>
      </c>
      <c r="Z76" s="13" t="s">
        <v>328</v>
      </c>
    </row>
    <row r="77" spans="1:26" x14ac:dyDescent="0.3">
      <c r="A77" s="12">
        <v>76</v>
      </c>
      <c r="B77" s="13">
        <v>87</v>
      </c>
      <c r="C77" s="21" t="s">
        <v>329</v>
      </c>
      <c r="D77" s="21" t="s">
        <v>229</v>
      </c>
      <c r="E77" s="22">
        <v>0</v>
      </c>
      <c r="F77" s="22">
        <v>0</v>
      </c>
      <c r="G77" s="22">
        <v>0</v>
      </c>
      <c r="H77" s="22">
        <v>0</v>
      </c>
      <c r="I77" s="22">
        <v>0</v>
      </c>
      <c r="J77" s="22">
        <v>0</v>
      </c>
      <c r="K77" s="22">
        <v>1</v>
      </c>
      <c r="L77" s="22">
        <v>1</v>
      </c>
      <c r="M77" s="22">
        <v>1</v>
      </c>
      <c r="N77" s="22">
        <v>0</v>
      </c>
      <c r="O77" s="15">
        <f t="shared" si="2"/>
        <v>0.3</v>
      </c>
      <c r="P77" s="23" t="s">
        <v>312</v>
      </c>
      <c r="Q77" s="22" t="s">
        <v>294</v>
      </c>
      <c r="R77" s="11" t="s">
        <v>29</v>
      </c>
      <c r="X77" s="13" t="s">
        <v>323</v>
      </c>
      <c r="Y77" s="13" t="s">
        <v>330</v>
      </c>
      <c r="Z77" s="13" t="s">
        <v>331</v>
      </c>
    </row>
    <row r="78" spans="1:26" x14ac:dyDescent="0.3">
      <c r="A78" s="12">
        <v>77</v>
      </c>
      <c r="B78" s="13">
        <v>88</v>
      </c>
      <c r="C78" s="21" t="s">
        <v>332</v>
      </c>
      <c r="D78" s="21" t="s">
        <v>229</v>
      </c>
      <c r="E78" s="22">
        <v>0</v>
      </c>
      <c r="F78" s="22">
        <v>0</v>
      </c>
      <c r="G78" s="22">
        <v>0</v>
      </c>
      <c r="H78" s="22">
        <v>0</v>
      </c>
      <c r="I78" s="22">
        <v>0</v>
      </c>
      <c r="J78" s="22">
        <v>0</v>
      </c>
      <c r="K78" s="22">
        <v>1</v>
      </c>
      <c r="L78" s="22">
        <v>1</v>
      </c>
      <c r="M78" s="22">
        <v>1</v>
      </c>
      <c r="N78" s="22">
        <v>0</v>
      </c>
      <c r="O78" s="15">
        <f t="shared" si="2"/>
        <v>0.3</v>
      </c>
      <c r="P78" s="23" t="s">
        <v>312</v>
      </c>
      <c r="Q78" s="22" t="s">
        <v>294</v>
      </c>
      <c r="R78" s="11" t="s">
        <v>29</v>
      </c>
      <c r="S78" s="16" t="s">
        <v>30</v>
      </c>
      <c r="X78" s="13" t="s">
        <v>323</v>
      </c>
      <c r="Y78" s="13" t="s">
        <v>333</v>
      </c>
      <c r="Z78" s="13" t="s">
        <v>334</v>
      </c>
    </row>
    <row r="79" spans="1:26" x14ac:dyDescent="0.3">
      <c r="A79" s="12">
        <v>78</v>
      </c>
      <c r="B79" s="13">
        <v>99</v>
      </c>
      <c r="C79" s="21" t="s">
        <v>335</v>
      </c>
      <c r="D79" s="21" t="s">
        <v>229</v>
      </c>
      <c r="E79" s="22">
        <v>0</v>
      </c>
      <c r="F79" s="22">
        <v>0</v>
      </c>
      <c r="G79" s="22">
        <v>0</v>
      </c>
      <c r="H79" s="22">
        <v>0</v>
      </c>
      <c r="I79" s="22">
        <v>0</v>
      </c>
      <c r="J79" s="22">
        <v>0</v>
      </c>
      <c r="K79" s="22">
        <v>1</v>
      </c>
      <c r="L79" s="22">
        <v>1</v>
      </c>
      <c r="M79" s="22">
        <v>0</v>
      </c>
      <c r="N79" s="22">
        <v>0</v>
      </c>
      <c r="O79" s="15">
        <f t="shared" si="2"/>
        <v>0.2</v>
      </c>
      <c r="P79" s="23" t="s">
        <v>312</v>
      </c>
      <c r="Q79" s="22" t="s">
        <v>294</v>
      </c>
      <c r="R79" s="11" t="s">
        <v>239</v>
      </c>
      <c r="X79" s="13" t="s">
        <v>336</v>
      </c>
      <c r="Y79" s="13" t="s">
        <v>337</v>
      </c>
      <c r="Z79" s="13" t="s">
        <v>338</v>
      </c>
    </row>
    <row r="80" spans="1:26" x14ac:dyDescent="0.3">
      <c r="A80" s="12">
        <v>79</v>
      </c>
      <c r="B80" s="13">
        <v>100</v>
      </c>
      <c r="C80" s="21" t="s">
        <v>339</v>
      </c>
      <c r="D80" s="21" t="s">
        <v>299</v>
      </c>
      <c r="E80" s="22">
        <v>0</v>
      </c>
      <c r="F80" s="22">
        <v>0</v>
      </c>
      <c r="G80" s="22">
        <v>0</v>
      </c>
      <c r="H80" s="22">
        <v>0</v>
      </c>
      <c r="I80" s="22">
        <v>0</v>
      </c>
      <c r="J80" s="22">
        <v>0</v>
      </c>
      <c r="K80" s="22">
        <v>1</v>
      </c>
      <c r="L80" s="22">
        <v>1</v>
      </c>
      <c r="M80" s="22">
        <v>1</v>
      </c>
      <c r="N80" s="22">
        <v>0</v>
      </c>
      <c r="O80" s="15">
        <f t="shared" si="2"/>
        <v>0.3</v>
      </c>
      <c r="P80" s="23"/>
      <c r="Q80" s="22" t="s">
        <v>294</v>
      </c>
      <c r="R80" s="11" t="s">
        <v>68</v>
      </c>
      <c r="X80" s="13" t="s">
        <v>336</v>
      </c>
      <c r="Y80" s="13" t="s">
        <v>340</v>
      </c>
      <c r="Z80" s="13" t="s">
        <v>341</v>
      </c>
    </row>
    <row r="81" spans="1:26" x14ac:dyDescent="0.3">
      <c r="A81" s="12">
        <v>80</v>
      </c>
      <c r="B81" s="13">
        <v>36</v>
      </c>
      <c r="C81" s="19" t="s">
        <v>342</v>
      </c>
      <c r="D81" s="19" t="s">
        <v>73</v>
      </c>
      <c r="E81" s="14">
        <v>1</v>
      </c>
      <c r="F81" s="14">
        <v>1</v>
      </c>
      <c r="G81" s="14">
        <v>1</v>
      </c>
      <c r="H81" s="14">
        <v>1</v>
      </c>
      <c r="I81" s="14">
        <v>1</v>
      </c>
      <c r="J81" s="14">
        <v>1</v>
      </c>
      <c r="K81" s="14">
        <v>1</v>
      </c>
      <c r="L81" s="14">
        <v>1</v>
      </c>
      <c r="M81" s="14">
        <v>1</v>
      </c>
      <c r="N81" s="14">
        <v>1</v>
      </c>
      <c r="O81" s="15">
        <f t="shared" si="2"/>
        <v>1</v>
      </c>
      <c r="P81" s="20" t="s">
        <v>343</v>
      </c>
      <c r="Q81" s="13" t="s">
        <v>344</v>
      </c>
      <c r="R81" s="11" t="s">
        <v>29</v>
      </c>
      <c r="S81" s="16" t="s">
        <v>30</v>
      </c>
      <c r="X81" s="13" t="s">
        <v>345</v>
      </c>
      <c r="Y81" s="13" t="s">
        <v>346</v>
      </c>
      <c r="Z81" s="13" t="s">
        <v>347</v>
      </c>
    </row>
    <row r="82" spans="1:26" x14ac:dyDescent="0.3">
      <c r="A82" s="12">
        <v>81</v>
      </c>
      <c r="B82" s="13">
        <v>37</v>
      </c>
      <c r="C82" s="19" t="s">
        <v>348</v>
      </c>
      <c r="D82" s="19" t="s">
        <v>349</v>
      </c>
      <c r="E82" s="14">
        <v>1</v>
      </c>
      <c r="F82" s="14">
        <v>1</v>
      </c>
      <c r="G82" s="14">
        <v>1</v>
      </c>
      <c r="H82" s="14">
        <v>1</v>
      </c>
      <c r="I82" s="14">
        <v>1</v>
      </c>
      <c r="J82" s="14">
        <v>1</v>
      </c>
      <c r="K82" s="14">
        <v>1</v>
      </c>
      <c r="L82" s="14">
        <v>1</v>
      </c>
      <c r="M82" s="14">
        <v>1</v>
      </c>
      <c r="N82" s="14">
        <v>1</v>
      </c>
      <c r="O82" s="15">
        <f t="shared" si="2"/>
        <v>1</v>
      </c>
      <c r="P82" s="29" t="s">
        <v>343</v>
      </c>
      <c r="Q82" s="13" t="s">
        <v>344</v>
      </c>
      <c r="R82" s="11" t="s">
        <v>29</v>
      </c>
      <c r="X82" s="13" t="s">
        <v>345</v>
      </c>
      <c r="Y82" s="13" t="s">
        <v>350</v>
      </c>
      <c r="Z82" s="13" t="s">
        <v>351</v>
      </c>
    </row>
    <row r="83" spans="1:26" x14ac:dyDescent="0.3">
      <c r="A83" s="12">
        <v>82</v>
      </c>
      <c r="B83" s="13">
        <v>39</v>
      </c>
      <c r="C83" s="30" t="s">
        <v>352</v>
      </c>
      <c r="D83" s="19" t="s">
        <v>73</v>
      </c>
      <c r="E83" s="14">
        <v>1</v>
      </c>
      <c r="F83" s="14">
        <v>1</v>
      </c>
      <c r="G83" s="14">
        <v>1</v>
      </c>
      <c r="H83" s="14">
        <v>1</v>
      </c>
      <c r="I83" s="14">
        <v>1</v>
      </c>
      <c r="J83" s="14">
        <v>1</v>
      </c>
      <c r="K83" s="14">
        <v>1</v>
      </c>
      <c r="L83" s="14">
        <v>1</v>
      </c>
      <c r="M83" s="14">
        <v>1</v>
      </c>
      <c r="N83" s="14">
        <v>1</v>
      </c>
      <c r="O83" s="15">
        <f t="shared" si="2"/>
        <v>1</v>
      </c>
      <c r="Q83" s="13" t="s">
        <v>344</v>
      </c>
      <c r="R83" s="11" t="s">
        <v>68</v>
      </c>
      <c r="X83" s="13" t="s">
        <v>353</v>
      </c>
      <c r="Y83" s="13" t="s">
        <v>354</v>
      </c>
      <c r="Z83" s="13" t="s">
        <v>355</v>
      </c>
    </row>
    <row r="84" spans="1:26" x14ac:dyDescent="0.3">
      <c r="A84" s="12">
        <v>83</v>
      </c>
      <c r="B84" s="13">
        <v>38</v>
      </c>
      <c r="C84" s="31" t="s">
        <v>356</v>
      </c>
      <c r="D84" s="19" t="s">
        <v>73</v>
      </c>
      <c r="E84" s="14">
        <v>1</v>
      </c>
      <c r="F84" s="14">
        <v>1</v>
      </c>
      <c r="G84" s="14">
        <v>1</v>
      </c>
      <c r="H84" s="14">
        <v>1</v>
      </c>
      <c r="I84" s="14">
        <v>1</v>
      </c>
      <c r="J84" s="14">
        <v>1</v>
      </c>
      <c r="K84" s="14">
        <v>1</v>
      </c>
      <c r="L84" s="14">
        <v>1</v>
      </c>
      <c r="M84" s="14">
        <v>1</v>
      </c>
      <c r="N84" s="14">
        <v>1</v>
      </c>
      <c r="O84" s="15">
        <f t="shared" si="2"/>
        <v>1</v>
      </c>
      <c r="Q84" s="13" t="s">
        <v>344</v>
      </c>
      <c r="R84" s="11" t="s">
        <v>68</v>
      </c>
      <c r="X84" s="13" t="s">
        <v>353</v>
      </c>
      <c r="Y84" s="13" t="s">
        <v>357</v>
      </c>
      <c r="Z84" s="13" t="s">
        <v>358</v>
      </c>
    </row>
    <row r="85" spans="1:26" x14ac:dyDescent="0.3">
      <c r="A85" s="12">
        <v>84</v>
      </c>
      <c r="B85" s="13">
        <v>35</v>
      </c>
      <c r="C85" s="19" t="s">
        <v>359</v>
      </c>
      <c r="D85" s="19" t="s">
        <v>73</v>
      </c>
      <c r="E85" s="14">
        <v>0</v>
      </c>
      <c r="F85" s="14">
        <v>0</v>
      </c>
      <c r="G85" s="14">
        <v>0</v>
      </c>
      <c r="H85" s="14">
        <v>1</v>
      </c>
      <c r="I85" s="14">
        <v>1</v>
      </c>
      <c r="J85" s="14">
        <v>1</v>
      </c>
      <c r="K85" s="14">
        <v>1</v>
      </c>
      <c r="L85" s="14">
        <v>1</v>
      </c>
      <c r="M85" s="14">
        <v>1</v>
      </c>
      <c r="N85" s="14">
        <v>1</v>
      </c>
      <c r="O85" s="15">
        <f t="shared" si="2"/>
        <v>0.7</v>
      </c>
      <c r="Q85" s="13" t="s">
        <v>344</v>
      </c>
      <c r="R85" s="11" t="s">
        <v>68</v>
      </c>
      <c r="X85" s="13" t="s">
        <v>353</v>
      </c>
      <c r="Y85" s="13" t="s">
        <v>360</v>
      </c>
      <c r="Z85" s="13" t="s">
        <v>361</v>
      </c>
    </row>
    <row r="86" spans="1:26" x14ac:dyDescent="0.3">
      <c r="A86" s="12">
        <v>85</v>
      </c>
      <c r="B86" s="13">
        <v>14</v>
      </c>
      <c r="C86" s="19" t="s">
        <v>362</v>
      </c>
      <c r="D86" s="19" t="s">
        <v>27</v>
      </c>
      <c r="E86" s="14">
        <v>1</v>
      </c>
      <c r="F86" s="14">
        <v>1</v>
      </c>
      <c r="G86" s="14">
        <v>1</v>
      </c>
      <c r="H86" s="14">
        <v>1</v>
      </c>
      <c r="I86" s="14">
        <v>1</v>
      </c>
      <c r="J86" s="14">
        <v>1</v>
      </c>
      <c r="K86" s="14">
        <v>1</v>
      </c>
      <c r="L86" s="14">
        <v>1</v>
      </c>
      <c r="M86" s="14">
        <v>1</v>
      </c>
      <c r="N86" s="14">
        <v>1</v>
      </c>
      <c r="O86" s="15">
        <f t="shared" si="2"/>
        <v>1</v>
      </c>
      <c r="P86" s="32"/>
      <c r="Q86" s="13" t="s">
        <v>28</v>
      </c>
      <c r="R86" s="11" t="s">
        <v>29</v>
      </c>
      <c r="X86" s="13" t="s">
        <v>363</v>
      </c>
      <c r="Y86" s="13" t="s">
        <v>364</v>
      </c>
      <c r="Z86" s="13" t="s">
        <v>365</v>
      </c>
    </row>
    <row r="87" spans="1:26" x14ac:dyDescent="0.3">
      <c r="A87" s="12">
        <v>86</v>
      </c>
      <c r="B87" s="13">
        <v>16</v>
      </c>
      <c r="C87" s="19" t="s">
        <v>366</v>
      </c>
      <c r="D87" s="19" t="s">
        <v>73</v>
      </c>
      <c r="E87" s="14">
        <v>1</v>
      </c>
      <c r="F87" s="14">
        <v>1</v>
      </c>
      <c r="G87" s="14">
        <v>1</v>
      </c>
      <c r="H87" s="14">
        <v>1</v>
      </c>
      <c r="I87" s="14">
        <v>1</v>
      </c>
      <c r="J87" s="14">
        <v>1</v>
      </c>
      <c r="K87" s="14">
        <v>1</v>
      </c>
      <c r="L87" s="14">
        <v>1</v>
      </c>
      <c r="M87" s="14">
        <v>1</v>
      </c>
      <c r="N87" s="14">
        <v>1</v>
      </c>
      <c r="O87" s="15">
        <f t="shared" si="2"/>
        <v>1</v>
      </c>
      <c r="P87" s="32"/>
      <c r="Q87" s="13" t="s">
        <v>28</v>
      </c>
      <c r="R87" s="11" t="s">
        <v>239</v>
      </c>
      <c r="S87" s="16" t="s">
        <v>75</v>
      </c>
      <c r="X87" s="13" t="s">
        <v>363</v>
      </c>
      <c r="Y87" s="13" t="s">
        <v>367</v>
      </c>
      <c r="Z87" s="13" t="s">
        <v>368</v>
      </c>
    </row>
    <row r="88" spans="1:26" x14ac:dyDescent="0.3">
      <c r="A88" s="12">
        <v>87</v>
      </c>
      <c r="B88" s="13">
        <v>78</v>
      </c>
      <c r="C88" s="11" t="s">
        <v>369</v>
      </c>
      <c r="D88" s="11" t="s">
        <v>370</v>
      </c>
      <c r="E88" s="13">
        <v>1</v>
      </c>
      <c r="F88" s="13">
        <v>1</v>
      </c>
      <c r="G88" s="13">
        <v>1</v>
      </c>
      <c r="H88" s="13">
        <v>1</v>
      </c>
      <c r="I88" s="13">
        <v>1</v>
      </c>
      <c r="J88" s="13">
        <v>1</v>
      </c>
      <c r="K88" s="13">
        <v>0</v>
      </c>
      <c r="L88" s="13">
        <v>0</v>
      </c>
      <c r="M88" s="13">
        <v>0</v>
      </c>
      <c r="N88" s="13">
        <v>0</v>
      </c>
      <c r="O88" s="15">
        <f t="shared" si="2"/>
        <v>0.6</v>
      </c>
      <c r="Q88" s="13" t="s">
        <v>371</v>
      </c>
      <c r="R88" s="11" t="s">
        <v>239</v>
      </c>
      <c r="X88" s="13" t="s">
        <v>372</v>
      </c>
      <c r="Y88" s="13" t="s">
        <v>373</v>
      </c>
      <c r="Z88" s="13" t="s">
        <v>374</v>
      </c>
    </row>
    <row r="89" spans="1:26" x14ac:dyDescent="0.3">
      <c r="A89" s="12">
        <v>88</v>
      </c>
      <c r="B89" s="13">
        <v>79</v>
      </c>
      <c r="C89" s="11" t="s">
        <v>375</v>
      </c>
      <c r="D89" s="11" t="s">
        <v>376</v>
      </c>
      <c r="E89" s="13">
        <v>1</v>
      </c>
      <c r="F89" s="13">
        <v>1</v>
      </c>
      <c r="G89" s="13">
        <v>1</v>
      </c>
      <c r="H89" s="13">
        <v>1</v>
      </c>
      <c r="I89" s="13">
        <v>1</v>
      </c>
      <c r="J89" s="13">
        <v>1</v>
      </c>
      <c r="K89" s="13">
        <v>0</v>
      </c>
      <c r="L89" s="13">
        <v>0</v>
      </c>
      <c r="M89" s="13">
        <v>0</v>
      </c>
      <c r="N89" s="13">
        <v>0</v>
      </c>
      <c r="O89" s="15">
        <f t="shared" si="2"/>
        <v>0.6</v>
      </c>
      <c r="Q89" s="13" t="s">
        <v>371</v>
      </c>
      <c r="R89" s="11" t="s">
        <v>239</v>
      </c>
      <c r="X89" s="13" t="s">
        <v>372</v>
      </c>
      <c r="Y89" s="13" t="s">
        <v>377</v>
      </c>
      <c r="Z89" s="13" t="s">
        <v>378</v>
      </c>
    </row>
    <row r="90" spans="1:26" x14ac:dyDescent="0.3">
      <c r="A90" s="12">
        <v>89</v>
      </c>
      <c r="B90" s="13">
        <v>80</v>
      </c>
      <c r="C90" s="11" t="s">
        <v>379</v>
      </c>
      <c r="D90" s="11" t="s">
        <v>380</v>
      </c>
      <c r="E90" s="13">
        <v>1</v>
      </c>
      <c r="F90" s="13">
        <v>1</v>
      </c>
      <c r="G90" s="13">
        <v>1</v>
      </c>
      <c r="H90" s="13">
        <v>1</v>
      </c>
      <c r="I90" s="13">
        <v>1</v>
      </c>
      <c r="J90" s="13">
        <v>1</v>
      </c>
      <c r="K90" s="13">
        <v>0</v>
      </c>
      <c r="L90" s="13">
        <v>0</v>
      </c>
      <c r="M90" s="13">
        <v>0</v>
      </c>
      <c r="N90" s="13">
        <v>0</v>
      </c>
      <c r="O90" s="15">
        <f t="shared" si="2"/>
        <v>0.6</v>
      </c>
      <c r="Q90" s="13" t="s">
        <v>371</v>
      </c>
      <c r="R90" s="11" t="s">
        <v>68</v>
      </c>
      <c r="X90" s="13" t="s">
        <v>372</v>
      </c>
      <c r="Y90" s="13" t="s">
        <v>381</v>
      </c>
      <c r="Z90" s="13" t="s">
        <v>382</v>
      </c>
    </row>
    <row r="91" spans="1:26" x14ac:dyDescent="0.3">
      <c r="A91" s="12">
        <v>90</v>
      </c>
      <c r="B91" s="13">
        <v>81</v>
      </c>
      <c r="C91" s="11" t="s">
        <v>383</v>
      </c>
      <c r="D91" s="11" t="s">
        <v>384</v>
      </c>
      <c r="E91" s="13">
        <v>1</v>
      </c>
      <c r="F91" s="13">
        <v>1</v>
      </c>
      <c r="G91" s="13">
        <v>1</v>
      </c>
      <c r="H91" s="13">
        <v>1</v>
      </c>
      <c r="I91" s="13">
        <v>1</v>
      </c>
      <c r="J91" s="13">
        <v>1</v>
      </c>
      <c r="K91" s="13">
        <v>0</v>
      </c>
      <c r="L91" s="13">
        <v>0</v>
      </c>
      <c r="M91" s="13">
        <v>0</v>
      </c>
      <c r="N91" s="13">
        <v>0</v>
      </c>
      <c r="O91" s="15">
        <f t="shared" si="2"/>
        <v>0.6</v>
      </c>
      <c r="Q91" s="13" t="s">
        <v>371</v>
      </c>
      <c r="R91" s="11" t="s">
        <v>68</v>
      </c>
      <c r="S91" s="16" t="s">
        <v>75</v>
      </c>
      <c r="X91" s="13" t="s">
        <v>372</v>
      </c>
      <c r="Y91" s="13" t="s">
        <v>385</v>
      </c>
      <c r="Z91" s="13" t="s">
        <v>386</v>
      </c>
    </row>
    <row r="92" spans="1:26" x14ac:dyDescent="0.3">
      <c r="A92" s="12">
        <v>91</v>
      </c>
      <c r="B92" s="13">
        <v>82</v>
      </c>
      <c r="C92" s="11" t="s">
        <v>387</v>
      </c>
      <c r="D92" s="11" t="s">
        <v>46</v>
      </c>
      <c r="E92" s="13">
        <v>1</v>
      </c>
      <c r="F92" s="13">
        <v>1</v>
      </c>
      <c r="G92" s="13">
        <v>1</v>
      </c>
      <c r="H92" s="13">
        <v>1</v>
      </c>
      <c r="I92" s="13">
        <v>1</v>
      </c>
      <c r="J92" s="13">
        <v>1</v>
      </c>
      <c r="K92" s="13">
        <v>0</v>
      </c>
      <c r="L92" s="13">
        <v>0</v>
      </c>
      <c r="M92" s="13">
        <v>0</v>
      </c>
      <c r="N92" s="13">
        <v>0</v>
      </c>
      <c r="O92" s="15">
        <f t="shared" si="2"/>
        <v>0.6</v>
      </c>
      <c r="Q92" s="13" t="s">
        <v>371</v>
      </c>
      <c r="R92" s="11" t="s">
        <v>68</v>
      </c>
      <c r="X92" s="13" t="s">
        <v>372</v>
      </c>
      <c r="Y92" s="13" t="s">
        <v>388</v>
      </c>
      <c r="Z92" s="13" t="s">
        <v>389</v>
      </c>
    </row>
    <row r="93" spans="1:26" x14ac:dyDescent="0.3">
      <c r="A93" s="12">
        <v>92</v>
      </c>
      <c r="B93" s="13">
        <v>22</v>
      </c>
      <c r="C93" s="19" t="s">
        <v>390</v>
      </c>
      <c r="D93" s="19" t="s">
        <v>73</v>
      </c>
      <c r="E93" s="33"/>
      <c r="F93" s="33"/>
      <c r="G93" s="33"/>
      <c r="H93" s="33"/>
      <c r="I93" s="33"/>
      <c r="J93" s="33"/>
      <c r="K93" s="33"/>
      <c r="L93" s="33"/>
      <c r="M93" s="33"/>
      <c r="N93" s="33"/>
      <c r="O93" s="33"/>
      <c r="P93" s="19" t="s">
        <v>391</v>
      </c>
      <c r="Q93" s="13" t="s">
        <v>392</v>
      </c>
      <c r="R93" s="11" t="s">
        <v>29</v>
      </c>
      <c r="X93" s="13" t="s">
        <v>393</v>
      </c>
      <c r="Y93" s="13" t="s">
        <v>394</v>
      </c>
      <c r="Z93" s="13" t="s">
        <v>395</v>
      </c>
    </row>
    <row r="94" spans="1:26" x14ac:dyDescent="0.3">
      <c r="A94" s="12">
        <v>93</v>
      </c>
      <c r="B94" s="13">
        <v>47</v>
      </c>
      <c r="C94" s="11" t="s">
        <v>396</v>
      </c>
      <c r="D94" s="11" t="s">
        <v>73</v>
      </c>
      <c r="E94" s="14">
        <v>1</v>
      </c>
      <c r="F94" s="14">
        <v>1</v>
      </c>
      <c r="G94" s="14">
        <v>1</v>
      </c>
      <c r="H94" s="14">
        <v>1</v>
      </c>
      <c r="I94" s="14">
        <v>1</v>
      </c>
      <c r="J94" s="14">
        <v>1</v>
      </c>
      <c r="K94" s="14">
        <v>1</v>
      </c>
      <c r="L94" s="14">
        <v>1</v>
      </c>
      <c r="M94" s="14">
        <v>1</v>
      </c>
      <c r="N94" s="14">
        <v>1</v>
      </c>
      <c r="O94" s="15">
        <f t="shared" ref="O94:O119" si="3">AVERAGE(E94:N94)</f>
        <v>1</v>
      </c>
      <c r="P94" s="34"/>
      <c r="Q94" s="13" t="s">
        <v>397</v>
      </c>
      <c r="R94" s="11" t="s">
        <v>29</v>
      </c>
      <c r="X94" s="13" t="s">
        <v>393</v>
      </c>
      <c r="Y94" s="13" t="s">
        <v>398</v>
      </c>
      <c r="Z94" s="13" t="s">
        <v>399</v>
      </c>
    </row>
    <row r="95" spans="1:26" x14ac:dyDescent="0.3">
      <c r="A95" s="12">
        <v>94</v>
      </c>
      <c r="B95" s="13">
        <v>107</v>
      </c>
      <c r="C95" s="26" t="s">
        <v>400</v>
      </c>
      <c r="D95" s="21" t="s">
        <v>229</v>
      </c>
      <c r="E95" s="22">
        <v>1</v>
      </c>
      <c r="F95" s="22">
        <v>1</v>
      </c>
      <c r="G95" s="22">
        <v>1</v>
      </c>
      <c r="H95" s="22">
        <v>1</v>
      </c>
      <c r="I95" s="22">
        <v>1</v>
      </c>
      <c r="J95" s="22">
        <v>1</v>
      </c>
      <c r="K95" s="22">
        <v>1</v>
      </c>
      <c r="L95" s="22">
        <v>1</v>
      </c>
      <c r="M95" s="22">
        <v>1</v>
      </c>
      <c r="N95" s="22">
        <v>1</v>
      </c>
      <c r="O95" s="15">
        <f t="shared" si="3"/>
        <v>1</v>
      </c>
      <c r="P95" s="23"/>
      <c r="Q95" s="22" t="s">
        <v>401</v>
      </c>
      <c r="R95" s="11" t="s">
        <v>29</v>
      </c>
      <c r="S95" s="16" t="s">
        <v>30</v>
      </c>
      <c r="X95" s="13" t="s">
        <v>402</v>
      </c>
      <c r="Y95" s="13" t="s">
        <v>403</v>
      </c>
      <c r="Z95" s="13" t="s">
        <v>404</v>
      </c>
    </row>
    <row r="96" spans="1:26" x14ac:dyDescent="0.3">
      <c r="A96" s="12">
        <v>95</v>
      </c>
      <c r="B96" s="13">
        <v>131</v>
      </c>
      <c r="C96" s="21" t="s">
        <v>405</v>
      </c>
      <c r="D96" s="21" t="s">
        <v>229</v>
      </c>
      <c r="E96" s="22">
        <v>0</v>
      </c>
      <c r="F96" s="22">
        <v>0</v>
      </c>
      <c r="G96" s="22">
        <v>1</v>
      </c>
      <c r="H96" s="22">
        <v>1</v>
      </c>
      <c r="I96" s="22">
        <v>1</v>
      </c>
      <c r="J96" s="22">
        <v>1</v>
      </c>
      <c r="K96" s="22">
        <v>1</v>
      </c>
      <c r="L96" s="22">
        <v>1</v>
      </c>
      <c r="M96" s="22">
        <v>1</v>
      </c>
      <c r="N96" s="22">
        <v>1</v>
      </c>
      <c r="O96" s="15">
        <f t="shared" si="3"/>
        <v>0.8</v>
      </c>
      <c r="P96" s="23"/>
      <c r="Q96" s="22" t="s">
        <v>406</v>
      </c>
      <c r="R96" s="11" t="s">
        <v>29</v>
      </c>
      <c r="T96" s="16"/>
      <c r="U96" s="16"/>
      <c r="V96" s="16"/>
      <c r="W96" s="16"/>
      <c r="X96" s="13" t="s">
        <v>402</v>
      </c>
      <c r="Y96" s="13" t="s">
        <v>407</v>
      </c>
      <c r="Z96" s="13" t="s">
        <v>408</v>
      </c>
    </row>
    <row r="97" spans="1:26" x14ac:dyDescent="0.3">
      <c r="A97" s="12">
        <v>96</v>
      </c>
      <c r="B97" s="13">
        <v>40</v>
      </c>
      <c r="C97" s="11" t="s">
        <v>409</v>
      </c>
      <c r="D97" s="11" t="s">
        <v>73</v>
      </c>
      <c r="E97" s="14">
        <v>1</v>
      </c>
      <c r="F97" s="14">
        <v>1</v>
      </c>
      <c r="G97" s="14">
        <v>1</v>
      </c>
      <c r="H97" s="14">
        <v>1</v>
      </c>
      <c r="I97" s="14">
        <v>1</v>
      </c>
      <c r="J97" s="14">
        <v>1</v>
      </c>
      <c r="K97" s="14">
        <v>1</v>
      </c>
      <c r="L97" s="14">
        <v>1</v>
      </c>
      <c r="M97" s="14">
        <v>1</v>
      </c>
      <c r="N97" s="14">
        <v>1</v>
      </c>
      <c r="O97" s="15">
        <f t="shared" si="3"/>
        <v>1</v>
      </c>
      <c r="P97" s="16" t="s">
        <v>410</v>
      </c>
      <c r="Q97" s="13" t="s">
        <v>411</v>
      </c>
      <c r="R97" s="11" t="s">
        <v>29</v>
      </c>
      <c r="S97" s="16" t="s">
        <v>75</v>
      </c>
      <c r="X97" s="12" t="s">
        <v>412</v>
      </c>
      <c r="Y97" s="13" t="s">
        <v>413</v>
      </c>
      <c r="Z97" s="12" t="s">
        <v>414</v>
      </c>
    </row>
    <row r="98" spans="1:26" x14ac:dyDescent="0.3">
      <c r="A98" s="12">
        <v>97</v>
      </c>
      <c r="B98" s="13">
        <v>41</v>
      </c>
      <c r="C98" s="11" t="s">
        <v>415</v>
      </c>
      <c r="D98" s="11" t="s">
        <v>73</v>
      </c>
      <c r="E98" s="14">
        <v>1</v>
      </c>
      <c r="F98" s="14">
        <v>1</v>
      </c>
      <c r="G98" s="14">
        <v>1</v>
      </c>
      <c r="H98" s="14">
        <v>1</v>
      </c>
      <c r="I98" s="14">
        <v>1</v>
      </c>
      <c r="J98" s="14">
        <v>1</v>
      </c>
      <c r="K98" s="14">
        <v>1</v>
      </c>
      <c r="L98" s="14">
        <v>1</v>
      </c>
      <c r="M98" s="14">
        <v>1</v>
      </c>
      <c r="N98" s="14">
        <v>1</v>
      </c>
      <c r="O98" s="15">
        <f t="shared" si="3"/>
        <v>1</v>
      </c>
      <c r="P98" s="16" t="s">
        <v>416</v>
      </c>
      <c r="Q98" s="13" t="s">
        <v>411</v>
      </c>
      <c r="R98" s="11" t="s">
        <v>68</v>
      </c>
      <c r="X98" s="12" t="s">
        <v>412</v>
      </c>
      <c r="Y98" s="13" t="s">
        <v>417</v>
      </c>
      <c r="Z98" s="12" t="s">
        <v>418</v>
      </c>
    </row>
    <row r="99" spans="1:26" x14ac:dyDescent="0.3">
      <c r="A99" s="12">
        <v>98</v>
      </c>
      <c r="B99" s="12">
        <v>42</v>
      </c>
      <c r="C99" s="17" t="s">
        <v>419</v>
      </c>
      <c r="D99" s="17" t="s">
        <v>73</v>
      </c>
      <c r="E99" s="35">
        <v>0</v>
      </c>
      <c r="F99" s="35">
        <v>0</v>
      </c>
      <c r="G99" s="35">
        <v>0</v>
      </c>
      <c r="H99" s="35">
        <v>0</v>
      </c>
      <c r="I99" s="35">
        <v>0</v>
      </c>
      <c r="J99" s="35">
        <v>1</v>
      </c>
      <c r="K99" s="35">
        <v>1</v>
      </c>
      <c r="L99" s="35">
        <v>1</v>
      </c>
      <c r="M99" s="35">
        <v>1</v>
      </c>
      <c r="N99" s="35">
        <v>1</v>
      </c>
      <c r="O99" s="36">
        <f t="shared" si="3"/>
        <v>0.5</v>
      </c>
      <c r="P99" s="37"/>
      <c r="Q99" s="12" t="s">
        <v>420</v>
      </c>
      <c r="R99" s="17" t="s">
        <v>239</v>
      </c>
      <c r="S99" s="37"/>
      <c r="T99" s="17"/>
      <c r="U99" s="17"/>
      <c r="V99" s="17"/>
      <c r="W99" s="17"/>
      <c r="X99" s="12" t="s">
        <v>421</v>
      </c>
      <c r="Y99" s="12" t="s">
        <v>422</v>
      </c>
      <c r="Z99" s="12" t="s">
        <v>423</v>
      </c>
    </row>
    <row r="100" spans="1:26" x14ac:dyDescent="0.3">
      <c r="A100" s="12">
        <v>99</v>
      </c>
      <c r="B100" s="13">
        <v>83</v>
      </c>
      <c r="C100" s="38" t="s">
        <v>424</v>
      </c>
      <c r="D100" s="21" t="s">
        <v>425</v>
      </c>
      <c r="E100" s="22">
        <v>0</v>
      </c>
      <c r="F100" s="22">
        <v>0</v>
      </c>
      <c r="G100" s="22">
        <v>0</v>
      </c>
      <c r="H100" s="22">
        <v>0</v>
      </c>
      <c r="I100" s="22">
        <v>1</v>
      </c>
      <c r="J100" s="22">
        <v>1</v>
      </c>
      <c r="K100" s="22">
        <v>1</v>
      </c>
      <c r="L100" s="22">
        <v>1</v>
      </c>
      <c r="M100" s="22">
        <v>1</v>
      </c>
      <c r="N100" s="22">
        <v>1</v>
      </c>
      <c r="O100" s="15">
        <f t="shared" si="3"/>
        <v>0.6</v>
      </c>
      <c r="P100" s="23" t="s">
        <v>426</v>
      </c>
      <c r="Q100" s="22" t="s">
        <v>427</v>
      </c>
      <c r="R100" s="11" t="s">
        <v>29</v>
      </c>
      <c r="X100" s="13" t="s">
        <v>428</v>
      </c>
      <c r="Y100" s="13" t="s">
        <v>429</v>
      </c>
      <c r="Z100" s="13" t="s">
        <v>430</v>
      </c>
    </row>
    <row r="101" spans="1:26" x14ac:dyDescent="0.3">
      <c r="A101" s="12">
        <v>100</v>
      </c>
      <c r="B101" s="13">
        <v>84</v>
      </c>
      <c r="C101" s="24" t="s">
        <v>431</v>
      </c>
      <c r="D101" s="21" t="s">
        <v>229</v>
      </c>
      <c r="E101" s="22">
        <v>0</v>
      </c>
      <c r="F101" s="22">
        <v>0</v>
      </c>
      <c r="G101" s="22">
        <v>0</v>
      </c>
      <c r="H101" s="22">
        <v>0</v>
      </c>
      <c r="I101" s="22">
        <v>1</v>
      </c>
      <c r="J101" s="22">
        <v>1</v>
      </c>
      <c r="K101" s="22">
        <v>1</v>
      </c>
      <c r="L101" s="22">
        <v>1</v>
      </c>
      <c r="M101" s="22">
        <v>1</v>
      </c>
      <c r="N101" s="22">
        <v>1</v>
      </c>
      <c r="O101" s="15">
        <f t="shared" si="3"/>
        <v>0.6</v>
      </c>
      <c r="P101" s="23"/>
      <c r="Q101" s="22" t="s">
        <v>427</v>
      </c>
      <c r="R101" s="11" t="s">
        <v>29</v>
      </c>
      <c r="X101" s="13" t="s">
        <v>428</v>
      </c>
      <c r="Y101" s="13" t="s">
        <v>432</v>
      </c>
      <c r="Z101" s="13" t="s">
        <v>433</v>
      </c>
    </row>
    <row r="102" spans="1:26" x14ac:dyDescent="0.3">
      <c r="A102" s="12">
        <v>101</v>
      </c>
      <c r="B102" s="13">
        <v>43</v>
      </c>
      <c r="C102" s="11" t="s">
        <v>434</v>
      </c>
      <c r="D102" s="11" t="s">
        <v>174</v>
      </c>
      <c r="E102" s="14">
        <v>0</v>
      </c>
      <c r="F102" s="14">
        <v>0</v>
      </c>
      <c r="G102" s="14">
        <v>0</v>
      </c>
      <c r="H102" s="14">
        <v>0</v>
      </c>
      <c r="I102" s="14">
        <v>0</v>
      </c>
      <c r="J102" s="14">
        <v>0</v>
      </c>
      <c r="K102" s="14">
        <v>1</v>
      </c>
      <c r="L102" s="14">
        <v>1</v>
      </c>
      <c r="M102" s="14">
        <v>1</v>
      </c>
      <c r="N102" s="14">
        <v>1</v>
      </c>
      <c r="O102" s="15">
        <f t="shared" si="3"/>
        <v>0.4</v>
      </c>
      <c r="Q102" s="13" t="s">
        <v>420</v>
      </c>
      <c r="R102" s="11" t="s">
        <v>239</v>
      </c>
      <c r="X102" s="13" t="s">
        <v>421</v>
      </c>
      <c r="Y102" s="13" t="s">
        <v>435</v>
      </c>
      <c r="Z102" s="13" t="s">
        <v>436</v>
      </c>
    </row>
    <row r="103" spans="1:26" x14ac:dyDescent="0.3">
      <c r="A103" s="12">
        <v>102</v>
      </c>
      <c r="B103" s="13">
        <v>124</v>
      </c>
      <c r="C103" s="21" t="s">
        <v>437</v>
      </c>
      <c r="D103" s="21" t="s">
        <v>229</v>
      </c>
      <c r="E103" s="22">
        <v>0</v>
      </c>
      <c r="F103" s="22">
        <v>0</v>
      </c>
      <c r="G103" s="22">
        <v>1</v>
      </c>
      <c r="H103" s="22">
        <v>1</v>
      </c>
      <c r="I103" s="22">
        <v>1</v>
      </c>
      <c r="J103" s="22">
        <v>1</v>
      </c>
      <c r="K103" s="22">
        <v>1</v>
      </c>
      <c r="L103" s="22">
        <v>1</v>
      </c>
      <c r="M103" s="22">
        <v>1</v>
      </c>
      <c r="N103" s="22">
        <v>1</v>
      </c>
      <c r="O103" s="15">
        <f t="shared" si="3"/>
        <v>0.8</v>
      </c>
      <c r="P103" s="23"/>
      <c r="Q103" s="22" t="s">
        <v>406</v>
      </c>
      <c r="R103" s="11" t="s">
        <v>29</v>
      </c>
      <c r="X103" s="13" t="s">
        <v>428</v>
      </c>
      <c r="Y103" s="13" t="s">
        <v>438</v>
      </c>
      <c r="Z103" s="13" t="s">
        <v>439</v>
      </c>
    </row>
    <row r="104" spans="1:26" x14ac:dyDescent="0.3">
      <c r="A104" s="12">
        <v>103</v>
      </c>
      <c r="B104" s="13">
        <v>125</v>
      </c>
      <c r="C104" s="21" t="s">
        <v>440</v>
      </c>
      <c r="D104" s="21" t="s">
        <v>229</v>
      </c>
      <c r="E104" s="22">
        <v>0</v>
      </c>
      <c r="F104" s="22">
        <v>0</v>
      </c>
      <c r="G104" s="22">
        <v>1</v>
      </c>
      <c r="H104" s="22">
        <v>1</v>
      </c>
      <c r="I104" s="22">
        <v>1</v>
      </c>
      <c r="J104" s="22">
        <v>1</v>
      </c>
      <c r="K104" s="22">
        <v>1</v>
      </c>
      <c r="L104" s="22">
        <v>1</v>
      </c>
      <c r="M104" s="22">
        <v>1</v>
      </c>
      <c r="N104" s="22">
        <v>1</v>
      </c>
      <c r="O104" s="15">
        <f t="shared" si="3"/>
        <v>0.8</v>
      </c>
      <c r="P104" s="23"/>
      <c r="Q104" s="22" t="s">
        <v>406</v>
      </c>
      <c r="R104" s="11" t="s">
        <v>29</v>
      </c>
      <c r="T104" s="16"/>
      <c r="U104" s="16"/>
      <c r="V104" s="16"/>
      <c r="W104" s="16"/>
      <c r="X104" s="13" t="s">
        <v>428</v>
      </c>
      <c r="Y104" s="13" t="s">
        <v>441</v>
      </c>
      <c r="Z104" s="13" t="s">
        <v>442</v>
      </c>
    </row>
    <row r="105" spans="1:26" x14ac:dyDescent="0.3">
      <c r="A105" s="12">
        <v>104</v>
      </c>
      <c r="B105" s="13">
        <v>126</v>
      </c>
      <c r="C105" s="21" t="s">
        <v>443</v>
      </c>
      <c r="D105" s="21" t="s">
        <v>229</v>
      </c>
      <c r="E105" s="22">
        <v>0</v>
      </c>
      <c r="F105" s="22">
        <v>0</v>
      </c>
      <c r="G105" s="22">
        <v>1</v>
      </c>
      <c r="H105" s="22">
        <v>1</v>
      </c>
      <c r="I105" s="22">
        <v>1</v>
      </c>
      <c r="J105" s="22">
        <v>1</v>
      </c>
      <c r="K105" s="22">
        <v>1</v>
      </c>
      <c r="L105" s="22">
        <v>1</v>
      </c>
      <c r="M105" s="22">
        <v>1</v>
      </c>
      <c r="N105" s="22">
        <v>1</v>
      </c>
      <c r="O105" s="15">
        <f t="shared" si="3"/>
        <v>0.8</v>
      </c>
      <c r="P105" s="23"/>
      <c r="Q105" s="22" t="s">
        <v>406</v>
      </c>
      <c r="R105" s="11" t="s">
        <v>29</v>
      </c>
      <c r="T105" s="16"/>
      <c r="U105" s="16"/>
      <c r="V105" s="16"/>
      <c r="W105" s="16"/>
      <c r="X105" s="13" t="s">
        <v>428</v>
      </c>
      <c r="Y105" s="13" t="s">
        <v>444</v>
      </c>
      <c r="Z105" s="13" t="s">
        <v>445</v>
      </c>
    </row>
    <row r="106" spans="1:26" x14ac:dyDescent="0.3">
      <c r="A106" s="12">
        <v>105</v>
      </c>
      <c r="B106" s="13">
        <v>127</v>
      </c>
      <c r="C106" s="21" t="s">
        <v>446</v>
      </c>
      <c r="D106" s="21" t="s">
        <v>229</v>
      </c>
      <c r="E106" s="22">
        <v>0</v>
      </c>
      <c r="F106" s="22">
        <v>0</v>
      </c>
      <c r="G106" s="22">
        <v>1</v>
      </c>
      <c r="H106" s="22">
        <v>1</v>
      </c>
      <c r="I106" s="22">
        <v>1</v>
      </c>
      <c r="J106" s="22">
        <v>1</v>
      </c>
      <c r="K106" s="22">
        <v>1</v>
      </c>
      <c r="L106" s="22">
        <v>1</v>
      </c>
      <c r="M106" s="22">
        <v>1</v>
      </c>
      <c r="N106" s="22">
        <v>1</v>
      </c>
      <c r="O106" s="15">
        <f t="shared" si="3"/>
        <v>0.8</v>
      </c>
      <c r="P106" s="23"/>
      <c r="Q106" s="22" t="s">
        <v>406</v>
      </c>
      <c r="R106" s="11" t="s">
        <v>29</v>
      </c>
      <c r="T106" s="16"/>
      <c r="U106" s="16"/>
      <c r="V106" s="16"/>
      <c r="W106" s="16"/>
      <c r="X106" s="13" t="s">
        <v>428</v>
      </c>
      <c r="Y106" s="13" t="s">
        <v>447</v>
      </c>
      <c r="Z106" s="13" t="s">
        <v>448</v>
      </c>
    </row>
    <row r="107" spans="1:26" x14ac:dyDescent="0.3">
      <c r="A107" s="12">
        <v>106</v>
      </c>
      <c r="B107" s="13">
        <v>128</v>
      </c>
      <c r="C107" s="21" t="s">
        <v>449</v>
      </c>
      <c r="D107" s="21" t="s">
        <v>229</v>
      </c>
      <c r="E107" s="22">
        <v>0</v>
      </c>
      <c r="F107" s="22">
        <v>0</v>
      </c>
      <c r="G107" s="22">
        <v>1</v>
      </c>
      <c r="H107" s="22">
        <v>1</v>
      </c>
      <c r="I107" s="22">
        <v>1</v>
      </c>
      <c r="J107" s="22">
        <v>1</v>
      </c>
      <c r="K107" s="22">
        <v>1</v>
      </c>
      <c r="L107" s="22">
        <v>1</v>
      </c>
      <c r="M107" s="22">
        <v>1</v>
      </c>
      <c r="N107" s="22">
        <v>1</v>
      </c>
      <c r="O107" s="15">
        <f t="shared" si="3"/>
        <v>0.8</v>
      </c>
      <c r="P107" s="23"/>
      <c r="Q107" s="22" t="s">
        <v>406</v>
      </c>
      <c r="R107" s="11" t="s">
        <v>29</v>
      </c>
      <c r="T107" s="16"/>
      <c r="U107" s="16"/>
      <c r="V107" s="16"/>
      <c r="W107" s="16"/>
      <c r="X107" s="13" t="s">
        <v>428</v>
      </c>
      <c r="Y107" s="13" t="s">
        <v>450</v>
      </c>
      <c r="Z107" s="13" t="s">
        <v>451</v>
      </c>
    </row>
    <row r="108" spans="1:26" x14ac:dyDescent="0.3">
      <c r="A108" s="12">
        <v>107</v>
      </c>
      <c r="B108" s="13">
        <v>129</v>
      </c>
      <c r="C108" s="21" t="s">
        <v>452</v>
      </c>
      <c r="D108" s="21" t="s">
        <v>453</v>
      </c>
      <c r="E108" s="22">
        <v>0</v>
      </c>
      <c r="F108" s="22">
        <v>0</v>
      </c>
      <c r="G108" s="22">
        <v>1</v>
      </c>
      <c r="H108" s="22">
        <v>1</v>
      </c>
      <c r="I108" s="22">
        <v>1</v>
      </c>
      <c r="J108" s="22">
        <v>1</v>
      </c>
      <c r="K108" s="22">
        <v>1</v>
      </c>
      <c r="L108" s="22">
        <v>1</v>
      </c>
      <c r="M108" s="22">
        <v>1</v>
      </c>
      <c r="N108" s="22">
        <v>1</v>
      </c>
      <c r="O108" s="15">
        <f t="shared" si="3"/>
        <v>0.8</v>
      </c>
      <c r="P108" s="23"/>
      <c r="Q108" s="22" t="s">
        <v>406</v>
      </c>
      <c r="R108" s="11" t="s">
        <v>29</v>
      </c>
      <c r="T108" s="16"/>
      <c r="U108" s="16"/>
      <c r="V108" s="16"/>
      <c r="W108" s="16"/>
      <c r="X108" s="13" t="s">
        <v>428</v>
      </c>
      <c r="Y108" s="13" t="s">
        <v>454</v>
      </c>
      <c r="Z108" s="13" t="s">
        <v>455</v>
      </c>
    </row>
    <row r="109" spans="1:26" x14ac:dyDescent="0.3">
      <c r="A109" s="12">
        <v>108</v>
      </c>
      <c r="B109" s="13">
        <v>130</v>
      </c>
      <c r="C109" s="21" t="s">
        <v>456</v>
      </c>
      <c r="D109" s="21" t="s">
        <v>453</v>
      </c>
      <c r="E109" s="22">
        <v>0</v>
      </c>
      <c r="F109" s="22">
        <v>0</v>
      </c>
      <c r="G109" s="22">
        <v>1</v>
      </c>
      <c r="H109" s="22">
        <v>1</v>
      </c>
      <c r="I109" s="22">
        <v>1</v>
      </c>
      <c r="J109" s="22">
        <v>1</v>
      </c>
      <c r="K109" s="22">
        <v>1</v>
      </c>
      <c r="L109" s="22">
        <v>1</v>
      </c>
      <c r="M109" s="22">
        <v>1</v>
      </c>
      <c r="N109" s="22">
        <v>1</v>
      </c>
      <c r="O109" s="15">
        <f t="shared" si="3"/>
        <v>0.8</v>
      </c>
      <c r="P109" s="23"/>
      <c r="Q109" s="22" t="s">
        <v>406</v>
      </c>
      <c r="R109" s="11" t="s">
        <v>29</v>
      </c>
      <c r="T109" s="16"/>
      <c r="U109" s="16"/>
      <c r="V109" s="16"/>
      <c r="W109" s="16"/>
      <c r="X109" s="13" t="s">
        <v>428</v>
      </c>
      <c r="Y109" s="13" t="s">
        <v>457</v>
      </c>
      <c r="Z109" s="18" t="s">
        <v>458</v>
      </c>
    </row>
    <row r="110" spans="1:26" x14ac:dyDescent="0.3">
      <c r="A110" s="12">
        <v>109</v>
      </c>
      <c r="B110" s="13">
        <v>61</v>
      </c>
      <c r="C110" s="11" t="s">
        <v>459</v>
      </c>
      <c r="D110" s="11" t="s">
        <v>46</v>
      </c>
      <c r="E110" s="13">
        <v>0</v>
      </c>
      <c r="F110" s="13">
        <v>0</v>
      </c>
      <c r="G110" s="13">
        <v>0</v>
      </c>
      <c r="H110" s="13">
        <v>0</v>
      </c>
      <c r="I110" s="13">
        <v>0</v>
      </c>
      <c r="J110" s="13">
        <v>0</v>
      </c>
      <c r="K110" s="14">
        <v>1</v>
      </c>
      <c r="L110" s="14">
        <v>1</v>
      </c>
      <c r="M110" s="14">
        <v>1</v>
      </c>
      <c r="N110" s="13">
        <v>0</v>
      </c>
      <c r="O110" s="15">
        <f t="shared" si="3"/>
        <v>0.3</v>
      </c>
      <c r="Q110" s="13" t="s">
        <v>460</v>
      </c>
      <c r="R110" s="11" t="s">
        <v>239</v>
      </c>
      <c r="X110" s="13" t="s">
        <v>461</v>
      </c>
      <c r="Y110" s="13" t="s">
        <v>462</v>
      </c>
      <c r="Z110" s="13" t="s">
        <v>463</v>
      </c>
    </row>
    <row r="111" spans="1:26" x14ac:dyDescent="0.3">
      <c r="A111" s="12">
        <v>110</v>
      </c>
      <c r="B111" s="13">
        <v>62</v>
      </c>
      <c r="C111" s="11" t="s">
        <v>464</v>
      </c>
      <c r="D111" s="11" t="s">
        <v>73</v>
      </c>
      <c r="E111" s="13">
        <v>0</v>
      </c>
      <c r="F111" s="13">
        <v>0</v>
      </c>
      <c r="G111" s="13">
        <v>0</v>
      </c>
      <c r="H111" s="13">
        <v>0</v>
      </c>
      <c r="I111" s="13">
        <v>0</v>
      </c>
      <c r="J111" s="13">
        <v>0</v>
      </c>
      <c r="K111" s="14">
        <v>1</v>
      </c>
      <c r="L111" s="14">
        <v>1</v>
      </c>
      <c r="M111" s="14">
        <v>1</v>
      </c>
      <c r="N111" s="13">
        <v>0</v>
      </c>
      <c r="O111" s="15">
        <f t="shared" si="3"/>
        <v>0.3</v>
      </c>
      <c r="P111" s="39" t="s">
        <v>465</v>
      </c>
      <c r="Q111" s="13" t="s">
        <v>460</v>
      </c>
      <c r="R111" s="11" t="s">
        <v>29</v>
      </c>
      <c r="X111" s="13" t="s">
        <v>461</v>
      </c>
      <c r="Y111" s="13" t="s">
        <v>466</v>
      </c>
      <c r="Z111" s="13" t="s">
        <v>467</v>
      </c>
    </row>
    <row r="112" spans="1:26" x14ac:dyDescent="0.3">
      <c r="A112" s="12">
        <v>111</v>
      </c>
      <c r="B112" s="13">
        <v>24</v>
      </c>
      <c r="C112" s="19" t="s">
        <v>468</v>
      </c>
      <c r="D112" s="19" t="s">
        <v>73</v>
      </c>
      <c r="E112" s="40">
        <v>1</v>
      </c>
      <c r="F112" s="40">
        <v>1</v>
      </c>
      <c r="G112" s="40">
        <v>1</v>
      </c>
      <c r="H112" s="40">
        <v>1</v>
      </c>
      <c r="I112" s="40">
        <v>1</v>
      </c>
      <c r="J112" s="40">
        <v>1</v>
      </c>
      <c r="K112" s="40">
        <v>1</v>
      </c>
      <c r="L112" s="40">
        <v>1</v>
      </c>
      <c r="M112" s="40">
        <v>1</v>
      </c>
      <c r="N112" s="40">
        <v>1</v>
      </c>
      <c r="O112" s="15">
        <f t="shared" si="3"/>
        <v>1</v>
      </c>
      <c r="P112" s="33"/>
      <c r="Q112" s="13" t="s">
        <v>392</v>
      </c>
      <c r="R112" s="11" t="s">
        <v>68</v>
      </c>
      <c r="X112" s="13" t="s">
        <v>461</v>
      </c>
      <c r="Y112" s="13" t="s">
        <v>469</v>
      </c>
      <c r="Z112" s="13" t="s">
        <v>470</v>
      </c>
    </row>
    <row r="113" spans="1:26" x14ac:dyDescent="0.3">
      <c r="A113" s="12">
        <v>112</v>
      </c>
      <c r="B113" s="13">
        <v>109</v>
      </c>
      <c r="C113" s="21" t="s">
        <v>471</v>
      </c>
      <c r="D113" s="21" t="s">
        <v>229</v>
      </c>
      <c r="E113" s="22">
        <v>0</v>
      </c>
      <c r="F113" s="22">
        <v>0</v>
      </c>
      <c r="G113" s="22">
        <v>0</v>
      </c>
      <c r="H113" s="22">
        <v>0</v>
      </c>
      <c r="I113" s="22">
        <v>0</v>
      </c>
      <c r="J113" s="22">
        <v>1</v>
      </c>
      <c r="K113" s="22">
        <v>1</v>
      </c>
      <c r="L113" s="22">
        <v>1</v>
      </c>
      <c r="M113" s="22">
        <v>1</v>
      </c>
      <c r="N113" s="22">
        <v>1</v>
      </c>
      <c r="O113" s="15">
        <f t="shared" si="3"/>
        <v>0.5</v>
      </c>
      <c r="P113" s="23"/>
      <c r="Q113" s="22" t="s">
        <v>209</v>
      </c>
      <c r="R113" s="11" t="s">
        <v>29</v>
      </c>
      <c r="S113" s="16" t="s">
        <v>30</v>
      </c>
      <c r="X113" s="13" t="s">
        <v>461</v>
      </c>
      <c r="Y113" s="13" t="s">
        <v>472</v>
      </c>
      <c r="Z113" s="13" t="s">
        <v>473</v>
      </c>
    </row>
    <row r="114" spans="1:26" x14ac:dyDescent="0.3">
      <c r="A114" s="12">
        <v>113</v>
      </c>
      <c r="B114" s="13">
        <v>108</v>
      </c>
      <c r="C114" s="21" t="s">
        <v>474</v>
      </c>
      <c r="D114" s="21" t="s">
        <v>229</v>
      </c>
      <c r="E114" s="22">
        <v>0</v>
      </c>
      <c r="F114" s="22">
        <v>0</v>
      </c>
      <c r="G114" s="22">
        <v>0</v>
      </c>
      <c r="H114" s="22">
        <v>0</v>
      </c>
      <c r="I114" s="22">
        <v>0</v>
      </c>
      <c r="J114" s="22">
        <v>0</v>
      </c>
      <c r="K114" s="22">
        <v>0</v>
      </c>
      <c r="L114" s="22">
        <v>1</v>
      </c>
      <c r="M114" s="22">
        <v>1</v>
      </c>
      <c r="N114" s="22">
        <v>1</v>
      </c>
      <c r="O114" s="15">
        <f t="shared" si="3"/>
        <v>0.3</v>
      </c>
      <c r="P114" s="23"/>
      <c r="Q114" s="22" t="s">
        <v>475</v>
      </c>
      <c r="R114" s="11" t="s">
        <v>239</v>
      </c>
      <c r="X114" s="13" t="s">
        <v>476</v>
      </c>
      <c r="Y114" s="13" t="s">
        <v>477</v>
      </c>
      <c r="Z114" s="13" t="s">
        <v>478</v>
      </c>
    </row>
    <row r="115" spans="1:26" x14ac:dyDescent="0.3">
      <c r="A115" s="12">
        <v>114</v>
      </c>
      <c r="B115" s="13">
        <v>26</v>
      </c>
      <c r="C115" s="19" t="s">
        <v>479</v>
      </c>
      <c r="D115" s="19" t="s">
        <v>73</v>
      </c>
      <c r="E115" s="40">
        <v>1</v>
      </c>
      <c r="F115" s="40">
        <v>1</v>
      </c>
      <c r="G115" s="40">
        <v>1</v>
      </c>
      <c r="H115" s="40">
        <v>1</v>
      </c>
      <c r="I115" s="40">
        <v>1</v>
      </c>
      <c r="J115" s="40">
        <v>1</v>
      </c>
      <c r="K115" s="40">
        <v>1</v>
      </c>
      <c r="L115" s="40">
        <v>1</v>
      </c>
      <c r="M115" s="40">
        <v>1</v>
      </c>
      <c r="N115" s="40">
        <v>1</v>
      </c>
      <c r="O115" s="15">
        <f t="shared" si="3"/>
        <v>1</v>
      </c>
      <c r="P115" s="33"/>
      <c r="Q115" s="13" t="s">
        <v>392</v>
      </c>
      <c r="R115" s="11" t="s">
        <v>68</v>
      </c>
      <c r="X115" s="13" t="s">
        <v>476</v>
      </c>
      <c r="Y115" s="13" t="s">
        <v>480</v>
      </c>
      <c r="Z115" s="13" t="s">
        <v>481</v>
      </c>
    </row>
    <row r="116" spans="1:26" x14ac:dyDescent="0.3">
      <c r="A116" s="12">
        <v>115</v>
      </c>
      <c r="B116" s="13">
        <v>45</v>
      </c>
      <c r="C116" s="11" t="s">
        <v>482</v>
      </c>
      <c r="D116" s="11" t="s">
        <v>73</v>
      </c>
      <c r="E116" s="14">
        <v>1</v>
      </c>
      <c r="F116" s="14">
        <v>1</v>
      </c>
      <c r="G116" s="14">
        <v>1</v>
      </c>
      <c r="H116" s="14">
        <v>1</v>
      </c>
      <c r="I116" s="14">
        <v>1</v>
      </c>
      <c r="J116" s="14">
        <v>1</v>
      </c>
      <c r="K116" s="14">
        <v>1</v>
      </c>
      <c r="L116" s="14">
        <v>1</v>
      </c>
      <c r="M116" s="14">
        <v>1</v>
      </c>
      <c r="N116" s="14">
        <v>1</v>
      </c>
      <c r="O116" s="15">
        <f t="shared" si="3"/>
        <v>1</v>
      </c>
      <c r="P116" s="34"/>
      <c r="Q116" s="13" t="s">
        <v>397</v>
      </c>
      <c r="R116" s="11" t="s">
        <v>239</v>
      </c>
      <c r="S116" s="16" t="s">
        <v>75</v>
      </c>
      <c r="X116" s="13" t="s">
        <v>483</v>
      </c>
      <c r="Y116" s="13" t="s">
        <v>484</v>
      </c>
      <c r="Z116" s="13" t="s">
        <v>485</v>
      </c>
    </row>
    <row r="117" spans="1:26" x14ac:dyDescent="0.3">
      <c r="A117" s="12">
        <v>116</v>
      </c>
      <c r="B117" s="13">
        <v>51</v>
      </c>
      <c r="C117" s="11" t="s">
        <v>486</v>
      </c>
      <c r="D117" s="11" t="s">
        <v>73</v>
      </c>
      <c r="E117" s="14">
        <v>1</v>
      </c>
      <c r="F117" s="14">
        <v>1</v>
      </c>
      <c r="G117" s="14">
        <v>1</v>
      </c>
      <c r="H117" s="14">
        <v>1</v>
      </c>
      <c r="I117" s="14">
        <v>1</v>
      </c>
      <c r="J117" s="14">
        <v>1</v>
      </c>
      <c r="K117" s="14">
        <v>1</v>
      </c>
      <c r="L117" s="14">
        <v>1</v>
      </c>
      <c r="M117" s="14">
        <v>1</v>
      </c>
      <c r="N117" s="14">
        <v>1</v>
      </c>
      <c r="O117" s="15">
        <f t="shared" si="3"/>
        <v>1</v>
      </c>
      <c r="P117" s="34"/>
      <c r="Q117" s="13" t="s">
        <v>397</v>
      </c>
      <c r="R117" s="11" t="s">
        <v>239</v>
      </c>
      <c r="X117" s="13" t="s">
        <v>483</v>
      </c>
      <c r="Y117" s="13" t="s">
        <v>487</v>
      </c>
      <c r="Z117" s="13" t="s">
        <v>488</v>
      </c>
    </row>
    <row r="118" spans="1:26" x14ac:dyDescent="0.3">
      <c r="A118" s="12">
        <v>117</v>
      </c>
      <c r="B118" s="13">
        <v>44</v>
      </c>
      <c r="C118" s="41" t="s">
        <v>489</v>
      </c>
      <c r="D118" s="41" t="s">
        <v>73</v>
      </c>
      <c r="E118" s="14">
        <v>1</v>
      </c>
      <c r="F118" s="14">
        <v>1</v>
      </c>
      <c r="G118" s="14">
        <v>1</v>
      </c>
      <c r="H118" s="14">
        <v>1</v>
      </c>
      <c r="I118" s="14">
        <v>1</v>
      </c>
      <c r="J118" s="14">
        <v>1</v>
      </c>
      <c r="K118" s="14">
        <v>1</v>
      </c>
      <c r="L118" s="14">
        <v>1</v>
      </c>
      <c r="M118" s="14">
        <v>1</v>
      </c>
      <c r="N118" s="14">
        <v>1</v>
      </c>
      <c r="O118" s="15">
        <f t="shared" si="3"/>
        <v>1</v>
      </c>
      <c r="P118" s="34"/>
      <c r="Q118" s="13" t="s">
        <v>397</v>
      </c>
      <c r="R118" s="11" t="s">
        <v>239</v>
      </c>
      <c r="X118" s="13" t="s">
        <v>483</v>
      </c>
      <c r="Y118" s="13" t="s">
        <v>490</v>
      </c>
      <c r="Z118" s="13" t="s">
        <v>491</v>
      </c>
    </row>
    <row r="119" spans="1:26" x14ac:dyDescent="0.3">
      <c r="A119" s="12">
        <v>118</v>
      </c>
      <c r="B119" s="13">
        <v>46</v>
      </c>
      <c r="C119" s="11" t="s">
        <v>492</v>
      </c>
      <c r="D119" s="11" t="s">
        <v>46</v>
      </c>
      <c r="E119" s="14">
        <v>1</v>
      </c>
      <c r="F119" s="14">
        <v>1</v>
      </c>
      <c r="G119" s="14">
        <v>1</v>
      </c>
      <c r="H119" s="14">
        <v>1</v>
      </c>
      <c r="I119" s="14">
        <v>1</v>
      </c>
      <c r="J119" s="14">
        <v>1</v>
      </c>
      <c r="K119" s="14">
        <v>1</v>
      </c>
      <c r="L119" s="14">
        <v>1</v>
      </c>
      <c r="M119" s="14">
        <v>1</v>
      </c>
      <c r="N119" s="14">
        <v>1</v>
      </c>
      <c r="O119" s="15">
        <f t="shared" si="3"/>
        <v>1</v>
      </c>
      <c r="P119" s="34"/>
      <c r="Q119" s="13" t="s">
        <v>397</v>
      </c>
      <c r="R119" s="11" t="s">
        <v>58</v>
      </c>
      <c r="X119" s="13" t="s">
        <v>483</v>
      </c>
      <c r="Y119" s="13" t="s">
        <v>493</v>
      </c>
      <c r="Z119" s="13" t="s">
        <v>494</v>
      </c>
    </row>
    <row r="120" spans="1:26" x14ac:dyDescent="0.3">
      <c r="A120" s="12">
        <v>119</v>
      </c>
      <c r="B120" s="13">
        <v>17</v>
      </c>
      <c r="C120" s="19" t="s">
        <v>495</v>
      </c>
      <c r="D120" s="19" t="s">
        <v>73</v>
      </c>
      <c r="E120" s="40">
        <v>1</v>
      </c>
      <c r="F120" s="40">
        <v>1</v>
      </c>
      <c r="G120" s="40">
        <v>1</v>
      </c>
      <c r="H120" s="40">
        <v>1</v>
      </c>
      <c r="I120" s="40">
        <v>1</v>
      </c>
      <c r="J120" s="40">
        <v>1</v>
      </c>
      <c r="K120" s="40">
        <v>1</v>
      </c>
      <c r="L120" s="40">
        <v>1</v>
      </c>
      <c r="M120" s="40">
        <v>1</v>
      </c>
      <c r="N120" s="40">
        <v>1</v>
      </c>
      <c r="O120" s="42">
        <f>+(E120+F120+G120+H120+I120+J120+K120+L120+M120+N120)/10</f>
        <v>1</v>
      </c>
      <c r="P120" s="43"/>
      <c r="Q120" s="13" t="s">
        <v>392</v>
      </c>
      <c r="R120" s="11" t="s">
        <v>68</v>
      </c>
      <c r="X120" s="13" t="s">
        <v>496</v>
      </c>
      <c r="Y120" s="13" t="s">
        <v>497</v>
      </c>
      <c r="Z120" s="13" t="s">
        <v>498</v>
      </c>
    </row>
    <row r="121" spans="1:26" x14ac:dyDescent="0.3">
      <c r="A121" s="12">
        <v>120</v>
      </c>
      <c r="B121" s="13">
        <v>18</v>
      </c>
      <c r="C121" s="19" t="s">
        <v>499</v>
      </c>
      <c r="D121" s="19" t="s">
        <v>73</v>
      </c>
      <c r="E121" s="40">
        <v>1</v>
      </c>
      <c r="F121" s="40">
        <v>1</v>
      </c>
      <c r="G121" s="40">
        <v>1</v>
      </c>
      <c r="H121" s="40">
        <v>1</v>
      </c>
      <c r="I121" s="40">
        <v>1</v>
      </c>
      <c r="J121" s="40">
        <v>1</v>
      </c>
      <c r="K121" s="40">
        <v>1</v>
      </c>
      <c r="L121" s="40">
        <v>1</v>
      </c>
      <c r="M121" s="40">
        <v>1</v>
      </c>
      <c r="N121" s="40">
        <v>1</v>
      </c>
      <c r="O121" s="42">
        <f>+(E121+F121+G121+H121+I121+J121+K121+L121+M121+N121)/10</f>
        <v>1</v>
      </c>
      <c r="P121" s="33"/>
      <c r="Q121" s="13" t="s">
        <v>392</v>
      </c>
      <c r="R121" s="11" t="s">
        <v>29</v>
      </c>
      <c r="S121" s="16" t="s">
        <v>75</v>
      </c>
      <c r="X121" s="13" t="s">
        <v>496</v>
      </c>
      <c r="Y121" s="13" t="s">
        <v>500</v>
      </c>
      <c r="Z121" s="13" t="s">
        <v>501</v>
      </c>
    </row>
    <row r="122" spans="1:26" x14ac:dyDescent="0.3">
      <c r="A122" s="12">
        <v>121</v>
      </c>
      <c r="B122" s="13">
        <v>19</v>
      </c>
      <c r="C122" s="19" t="s">
        <v>502</v>
      </c>
      <c r="D122" s="19" t="s">
        <v>73</v>
      </c>
      <c r="E122" s="40">
        <v>0</v>
      </c>
      <c r="F122" s="40">
        <v>0</v>
      </c>
      <c r="G122" s="40">
        <v>0</v>
      </c>
      <c r="H122" s="40">
        <v>0</v>
      </c>
      <c r="I122" s="40">
        <v>0</v>
      </c>
      <c r="J122" s="40">
        <v>0</v>
      </c>
      <c r="K122" s="40">
        <v>0</v>
      </c>
      <c r="L122" s="40">
        <v>0</v>
      </c>
      <c r="M122" s="40">
        <v>0</v>
      </c>
      <c r="N122" s="40">
        <v>0</v>
      </c>
      <c r="O122" s="42">
        <f>+(E122+F122+G122+H122+I122+J122+K122+L122+M122+N122)/10</f>
        <v>0</v>
      </c>
      <c r="P122" s="19" t="s">
        <v>503</v>
      </c>
      <c r="Q122" s="13" t="s">
        <v>392</v>
      </c>
      <c r="R122" s="11" t="s">
        <v>68</v>
      </c>
      <c r="X122" s="13" t="s">
        <v>496</v>
      </c>
      <c r="Y122" s="13" t="s">
        <v>504</v>
      </c>
      <c r="Z122" s="13" t="s">
        <v>505</v>
      </c>
    </row>
    <row r="123" spans="1:26" x14ac:dyDescent="0.3">
      <c r="A123" s="12">
        <v>122</v>
      </c>
      <c r="B123" s="13">
        <v>20</v>
      </c>
      <c r="C123" s="19" t="s">
        <v>506</v>
      </c>
      <c r="D123" s="19" t="s">
        <v>73</v>
      </c>
      <c r="E123" s="40">
        <v>1</v>
      </c>
      <c r="F123" s="40">
        <v>1</v>
      </c>
      <c r="G123" s="40">
        <v>1</v>
      </c>
      <c r="H123" s="40">
        <v>1</v>
      </c>
      <c r="I123" s="40">
        <v>1</v>
      </c>
      <c r="J123" s="40">
        <v>1</v>
      </c>
      <c r="K123" s="40">
        <v>1</v>
      </c>
      <c r="L123" s="40">
        <v>1</v>
      </c>
      <c r="M123" s="40">
        <v>1</v>
      </c>
      <c r="N123" s="40">
        <v>1</v>
      </c>
      <c r="O123" s="42">
        <f>+(E123+F123+G123+H123+I123+J123+K123+L123+M123+N123)/10</f>
        <v>1</v>
      </c>
      <c r="P123" s="44"/>
      <c r="Q123" s="13" t="s">
        <v>392</v>
      </c>
      <c r="R123" s="11" t="s">
        <v>68</v>
      </c>
      <c r="X123" s="13" t="s">
        <v>496</v>
      </c>
      <c r="Y123" s="13" t="s">
        <v>507</v>
      </c>
      <c r="Z123" s="13" t="s">
        <v>508</v>
      </c>
    </row>
    <row r="124" spans="1:26" s="16" customFormat="1" x14ac:dyDescent="0.3">
      <c r="A124" s="12">
        <v>123</v>
      </c>
      <c r="B124" s="13">
        <v>21</v>
      </c>
      <c r="C124" s="19" t="s">
        <v>509</v>
      </c>
      <c r="D124" s="19" t="s">
        <v>73</v>
      </c>
      <c r="E124" s="40">
        <v>1</v>
      </c>
      <c r="F124" s="40">
        <v>1</v>
      </c>
      <c r="G124" s="40">
        <v>1</v>
      </c>
      <c r="H124" s="40">
        <v>1</v>
      </c>
      <c r="I124" s="40">
        <v>1</v>
      </c>
      <c r="J124" s="40">
        <v>1</v>
      </c>
      <c r="K124" s="40">
        <v>1</v>
      </c>
      <c r="L124" s="40">
        <v>1</v>
      </c>
      <c r="M124" s="40">
        <v>1</v>
      </c>
      <c r="N124" s="40">
        <v>1</v>
      </c>
      <c r="O124" s="42">
        <f>+(E124+F124+G124+H124+I124+J124+K124+L124+M124+N124)/10</f>
        <v>1</v>
      </c>
      <c r="P124" s="33"/>
      <c r="Q124" s="13" t="s">
        <v>392</v>
      </c>
      <c r="R124" s="11" t="s">
        <v>68</v>
      </c>
      <c r="T124" s="11"/>
      <c r="U124" s="11"/>
      <c r="V124" s="11"/>
      <c r="W124" s="11"/>
      <c r="X124" s="13" t="s">
        <v>496</v>
      </c>
      <c r="Y124" s="13" t="s">
        <v>510</v>
      </c>
      <c r="Z124" s="13" t="s">
        <v>511</v>
      </c>
    </row>
    <row r="125" spans="1:26" x14ac:dyDescent="0.3">
      <c r="A125" s="12">
        <v>124</v>
      </c>
      <c r="B125" s="13">
        <v>23</v>
      </c>
      <c r="C125" s="19" t="s">
        <v>512</v>
      </c>
      <c r="D125" s="19" t="s">
        <v>73</v>
      </c>
      <c r="E125" s="40">
        <v>1</v>
      </c>
      <c r="F125" s="40">
        <v>1</v>
      </c>
      <c r="G125" s="40">
        <v>1</v>
      </c>
      <c r="H125" s="40">
        <v>1</v>
      </c>
      <c r="I125" s="40">
        <v>1</v>
      </c>
      <c r="J125" s="40">
        <v>1</v>
      </c>
      <c r="K125" s="40">
        <v>1</v>
      </c>
      <c r="L125" s="40">
        <v>1</v>
      </c>
      <c r="M125" s="40">
        <v>1</v>
      </c>
      <c r="N125" s="40">
        <v>1</v>
      </c>
      <c r="O125" s="15">
        <f t="shared" ref="O125:O132" si="4">AVERAGE(E125:N125)</f>
        <v>1</v>
      </c>
      <c r="P125" s="33"/>
      <c r="Q125" s="13" t="s">
        <v>392</v>
      </c>
      <c r="R125" s="11" t="s">
        <v>29</v>
      </c>
      <c r="X125" s="13" t="s">
        <v>496</v>
      </c>
      <c r="Y125" s="13" t="s">
        <v>513</v>
      </c>
      <c r="Z125" s="18" t="s">
        <v>514</v>
      </c>
    </row>
    <row r="126" spans="1:26" x14ac:dyDescent="0.3">
      <c r="A126" s="12">
        <v>125</v>
      </c>
      <c r="B126" s="13">
        <v>25</v>
      </c>
      <c r="C126" s="19" t="s">
        <v>515</v>
      </c>
      <c r="D126" s="19" t="s">
        <v>73</v>
      </c>
      <c r="E126" s="40">
        <v>1</v>
      </c>
      <c r="F126" s="40">
        <v>1</v>
      </c>
      <c r="G126" s="40">
        <v>1</v>
      </c>
      <c r="H126" s="40">
        <v>1</v>
      </c>
      <c r="I126" s="40">
        <v>1</v>
      </c>
      <c r="J126" s="40">
        <v>1</v>
      </c>
      <c r="K126" s="40">
        <v>1</v>
      </c>
      <c r="L126" s="40">
        <v>1</v>
      </c>
      <c r="M126" s="40">
        <v>1</v>
      </c>
      <c r="N126" s="40">
        <v>1</v>
      </c>
      <c r="O126" s="15">
        <f t="shared" si="4"/>
        <v>1</v>
      </c>
      <c r="P126" s="33"/>
      <c r="Q126" s="13" t="s">
        <v>392</v>
      </c>
      <c r="R126" s="11" t="s">
        <v>68</v>
      </c>
      <c r="X126" s="13" t="s">
        <v>496</v>
      </c>
      <c r="Y126" s="13" t="s">
        <v>516</v>
      </c>
      <c r="Z126" s="18" t="s">
        <v>517</v>
      </c>
    </row>
    <row r="127" spans="1:26" s="16" customFormat="1" x14ac:dyDescent="0.3">
      <c r="A127" s="12">
        <v>126</v>
      </c>
      <c r="B127" s="13">
        <v>49</v>
      </c>
      <c r="C127" s="11" t="s">
        <v>518</v>
      </c>
      <c r="D127" s="11" t="s">
        <v>73</v>
      </c>
      <c r="E127" s="14">
        <v>1</v>
      </c>
      <c r="F127" s="14">
        <v>1</v>
      </c>
      <c r="G127" s="14">
        <v>1</v>
      </c>
      <c r="H127" s="14">
        <v>1</v>
      </c>
      <c r="I127" s="14">
        <v>1</v>
      </c>
      <c r="J127" s="14">
        <v>1</v>
      </c>
      <c r="K127" s="14">
        <v>1</v>
      </c>
      <c r="L127" s="14">
        <v>1</v>
      </c>
      <c r="M127" s="14">
        <v>1</v>
      </c>
      <c r="N127" s="14">
        <v>1</v>
      </c>
      <c r="O127" s="15">
        <f t="shared" si="4"/>
        <v>1</v>
      </c>
      <c r="P127" s="34"/>
      <c r="Q127" s="13" t="s">
        <v>397</v>
      </c>
      <c r="R127" s="11" t="s">
        <v>29</v>
      </c>
      <c r="S127" s="16" t="s">
        <v>75</v>
      </c>
      <c r="T127" s="11"/>
      <c r="U127" s="11"/>
      <c r="V127" s="11"/>
      <c r="W127" s="11"/>
      <c r="X127" s="13" t="s">
        <v>519</v>
      </c>
      <c r="Y127" s="13" t="s">
        <v>520</v>
      </c>
      <c r="Z127" s="13" t="s">
        <v>521</v>
      </c>
    </row>
    <row r="128" spans="1:26" s="16" customFormat="1" x14ac:dyDescent="0.3">
      <c r="A128" s="12">
        <v>127</v>
      </c>
      <c r="B128" s="13">
        <v>50</v>
      </c>
      <c r="C128" s="41" t="s">
        <v>522</v>
      </c>
      <c r="D128" s="11" t="s">
        <v>73</v>
      </c>
      <c r="E128" s="14">
        <v>1</v>
      </c>
      <c r="F128" s="14">
        <v>1</v>
      </c>
      <c r="G128" s="14">
        <v>1</v>
      </c>
      <c r="H128" s="14">
        <v>1</v>
      </c>
      <c r="I128" s="14">
        <v>1</v>
      </c>
      <c r="J128" s="14">
        <v>1</v>
      </c>
      <c r="K128" s="14">
        <v>1</v>
      </c>
      <c r="L128" s="14">
        <v>1</v>
      </c>
      <c r="M128" s="14">
        <v>1</v>
      </c>
      <c r="N128" s="14">
        <v>1</v>
      </c>
      <c r="O128" s="15">
        <f t="shared" si="4"/>
        <v>1</v>
      </c>
      <c r="P128" s="34"/>
      <c r="Q128" s="13" t="s">
        <v>397</v>
      </c>
      <c r="R128" s="11" t="s">
        <v>29</v>
      </c>
      <c r="S128" s="16" t="s">
        <v>30</v>
      </c>
      <c r="T128" s="11"/>
      <c r="U128" s="11"/>
      <c r="V128" s="11"/>
      <c r="W128" s="11"/>
      <c r="X128" s="13" t="s">
        <v>519</v>
      </c>
      <c r="Y128" s="13" t="s">
        <v>523</v>
      </c>
      <c r="Z128" s="13" t="s">
        <v>524</v>
      </c>
    </row>
    <row r="129" spans="1:26" s="16" customFormat="1" x14ac:dyDescent="0.3">
      <c r="A129" s="12">
        <v>128</v>
      </c>
      <c r="B129" s="13">
        <v>48</v>
      </c>
      <c r="C129" s="11" t="s">
        <v>525</v>
      </c>
      <c r="D129" s="11" t="s">
        <v>526</v>
      </c>
      <c r="E129" s="14">
        <v>1</v>
      </c>
      <c r="F129" s="14">
        <v>1</v>
      </c>
      <c r="G129" s="14">
        <v>1</v>
      </c>
      <c r="H129" s="14">
        <v>1</v>
      </c>
      <c r="I129" s="14">
        <v>1</v>
      </c>
      <c r="J129" s="14">
        <v>1</v>
      </c>
      <c r="K129" s="14">
        <v>1</v>
      </c>
      <c r="L129" s="14">
        <v>1</v>
      </c>
      <c r="M129" s="14">
        <v>1</v>
      </c>
      <c r="N129" s="14">
        <v>1</v>
      </c>
      <c r="O129" s="15">
        <f t="shared" si="4"/>
        <v>1</v>
      </c>
      <c r="P129" s="34"/>
      <c r="Q129" s="13" t="s">
        <v>397</v>
      </c>
      <c r="R129" s="11" t="s">
        <v>239</v>
      </c>
      <c r="T129" s="11"/>
      <c r="U129" s="11"/>
      <c r="V129" s="11"/>
      <c r="W129" s="11"/>
      <c r="X129" s="13" t="s">
        <v>519</v>
      </c>
      <c r="Y129" s="13" t="s">
        <v>527</v>
      </c>
      <c r="Z129" s="13" t="s">
        <v>528</v>
      </c>
    </row>
    <row r="130" spans="1:26" s="16" customFormat="1" x14ac:dyDescent="0.3">
      <c r="A130" s="12">
        <v>129</v>
      </c>
      <c r="B130" s="13">
        <v>52</v>
      </c>
      <c r="C130" s="11" t="s">
        <v>529</v>
      </c>
      <c r="D130" s="11" t="s">
        <v>73</v>
      </c>
      <c r="E130" s="14">
        <v>1</v>
      </c>
      <c r="F130" s="14">
        <v>1</v>
      </c>
      <c r="G130" s="14">
        <v>1</v>
      </c>
      <c r="H130" s="14">
        <v>1</v>
      </c>
      <c r="I130" s="14">
        <v>1</v>
      </c>
      <c r="J130" s="14">
        <v>1</v>
      </c>
      <c r="K130" s="14">
        <v>1</v>
      </c>
      <c r="L130" s="14">
        <v>1</v>
      </c>
      <c r="M130" s="14">
        <v>1</v>
      </c>
      <c r="N130" s="14">
        <v>1</v>
      </c>
      <c r="O130" s="15">
        <f t="shared" si="4"/>
        <v>1</v>
      </c>
      <c r="P130" s="34" t="s">
        <v>249</v>
      </c>
      <c r="Q130" s="13" t="s">
        <v>397</v>
      </c>
      <c r="R130" s="11" t="s">
        <v>29</v>
      </c>
      <c r="S130" s="16" t="s">
        <v>75</v>
      </c>
      <c r="T130" s="11"/>
      <c r="U130" s="11"/>
      <c r="V130" s="11"/>
      <c r="W130" s="11"/>
      <c r="X130" s="13" t="s">
        <v>519</v>
      </c>
      <c r="Y130" s="13" t="s">
        <v>530</v>
      </c>
      <c r="Z130" s="13" t="s">
        <v>528</v>
      </c>
    </row>
    <row r="131" spans="1:26" s="16" customFormat="1" x14ac:dyDescent="0.3">
      <c r="A131" s="12">
        <v>130</v>
      </c>
      <c r="B131" s="13">
        <v>53</v>
      </c>
      <c r="C131" s="11" t="s">
        <v>531</v>
      </c>
      <c r="D131" s="11" t="s">
        <v>73</v>
      </c>
      <c r="E131" s="14">
        <v>1</v>
      </c>
      <c r="F131" s="14">
        <v>1</v>
      </c>
      <c r="G131" s="14">
        <v>1</v>
      </c>
      <c r="H131" s="14">
        <v>1</v>
      </c>
      <c r="I131" s="14">
        <v>1</v>
      </c>
      <c r="J131" s="14">
        <v>1</v>
      </c>
      <c r="K131" s="14">
        <v>1</v>
      </c>
      <c r="L131" s="14">
        <v>1</v>
      </c>
      <c r="M131" s="14">
        <v>1</v>
      </c>
      <c r="N131" s="14">
        <v>1</v>
      </c>
      <c r="O131" s="15">
        <f t="shared" si="4"/>
        <v>1</v>
      </c>
      <c r="P131" s="34" t="s">
        <v>249</v>
      </c>
      <c r="Q131" s="13" t="s">
        <v>397</v>
      </c>
      <c r="R131" s="11" t="s">
        <v>239</v>
      </c>
      <c r="T131" s="11"/>
      <c r="U131" s="11"/>
      <c r="V131" s="11"/>
      <c r="W131" s="11"/>
      <c r="X131" s="13" t="s">
        <v>519</v>
      </c>
      <c r="Y131" s="13" t="s">
        <v>532</v>
      </c>
      <c r="Z131" s="13" t="s">
        <v>533</v>
      </c>
    </row>
    <row r="132" spans="1:26" s="16" customFormat="1" x14ac:dyDescent="0.3">
      <c r="A132" s="12">
        <v>131</v>
      </c>
      <c r="B132" s="13">
        <v>54</v>
      </c>
      <c r="C132" s="11" t="s">
        <v>534</v>
      </c>
      <c r="D132" s="11" t="s">
        <v>73</v>
      </c>
      <c r="E132" s="14">
        <v>1</v>
      </c>
      <c r="F132" s="14">
        <v>1</v>
      </c>
      <c r="G132" s="14">
        <v>1</v>
      </c>
      <c r="H132" s="14">
        <v>1</v>
      </c>
      <c r="I132" s="14">
        <v>1</v>
      </c>
      <c r="J132" s="14">
        <v>1</v>
      </c>
      <c r="K132" s="14">
        <v>1</v>
      </c>
      <c r="L132" s="14">
        <v>1</v>
      </c>
      <c r="M132" s="14">
        <v>1</v>
      </c>
      <c r="N132" s="14">
        <v>1</v>
      </c>
      <c r="O132" s="15">
        <f t="shared" si="4"/>
        <v>1</v>
      </c>
      <c r="P132" s="34" t="s">
        <v>249</v>
      </c>
      <c r="Q132" s="13" t="s">
        <v>397</v>
      </c>
      <c r="R132" s="11" t="s">
        <v>239</v>
      </c>
      <c r="T132" s="11"/>
      <c r="U132" s="11"/>
      <c r="V132" s="11"/>
      <c r="W132" s="11"/>
      <c r="X132" s="13" t="s">
        <v>519</v>
      </c>
      <c r="Y132" s="13" t="s">
        <v>535</v>
      </c>
      <c r="Z132" s="13" t="s">
        <v>536</v>
      </c>
    </row>
  </sheetData>
  <conditionalFormatting sqref="E84:N132">
    <cfRule type="iconSet" priority="9">
      <iconSet iconSet="3Symbols" showValue="0">
        <cfvo type="percent" val="0"/>
        <cfvo type="percent" val="33"/>
        <cfvo type="percent" val="67"/>
      </iconSet>
    </cfRule>
  </conditionalFormatting>
  <conditionalFormatting sqref="O2:O18">
    <cfRule type="iconSet" priority="2">
      <iconSet iconSet="3Symbols">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pageMargins left="0.7" right="0.7" top="0.75" bottom="0.75" header="0.3" footer="0.3"/>
  <pageSetup paperSize="9" scale="33" orientation="portrait" r:id="rId1"/>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1" id="{2B1045F1-2724-4A1C-A828-13D207CD7C3D}">
            <x14:iconSet iconSet="3Symbols" showValue="0" custom="1">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 xmlns:xm="http://schemas.microsoft.com/office/excel/2006/main">
          <x14:cfRule type="iconSet" priority="6" id="{3A0CB919-484D-4FBF-9D47-7AD5F76E3D7F}">
            <x14:iconSet iconSet="3Symbols" showValue="0" custom="1">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5" id="{93734928-BB7F-4542-9F0E-E4CA18A4A602}">
            <x14:iconSet iconSet="3Symbols" showValue="0" custom="1">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6B5FA4E5-945F-4BCB-AB5F-B4A1DBE16E79}">
            <x14:iconSet iconSet="3Symbols" showValue="0" custom="1">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3" id="{A918C291-C092-4CB7-A2C8-428B75E93380}">
            <x14:iconSet iconSet="3Symbols" showValue="0" custom="1">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8DEDF8F6-8B7F-454B-A2DF-E162EEC3CDE5}">
            <x14:iconSet iconSet="3Symbols" showValue="0" custom="1">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C2B0E-579E-46A7-9357-0EEE3DB75502}">
  <dimension ref="A1:E17"/>
  <sheetViews>
    <sheetView workbookViewId="0">
      <selection activeCell="J23" sqref="J23"/>
    </sheetView>
  </sheetViews>
  <sheetFormatPr defaultColWidth="11.5546875" defaultRowHeight="14.4" x14ac:dyDescent="0.3"/>
  <sheetData>
    <row r="1" spans="1:5" x14ac:dyDescent="0.3">
      <c r="A1" s="81" t="s">
        <v>720</v>
      </c>
    </row>
    <row r="3" spans="1:5" x14ac:dyDescent="0.3">
      <c r="A3" s="167" t="s">
        <v>616</v>
      </c>
      <c r="B3" s="167" t="s">
        <v>618</v>
      </c>
      <c r="C3" s="167"/>
      <c r="D3" s="167"/>
      <c r="E3" s="167"/>
    </row>
    <row r="4" spans="1:5" ht="30.6" x14ac:dyDescent="0.3">
      <c r="A4" s="167"/>
      <c r="B4" s="92" t="s">
        <v>721</v>
      </c>
      <c r="C4" s="92" t="s">
        <v>692</v>
      </c>
      <c r="D4" s="92" t="s">
        <v>722</v>
      </c>
      <c r="E4" s="92" t="s">
        <v>723</v>
      </c>
    </row>
    <row r="5" spans="1:5" x14ac:dyDescent="0.3">
      <c r="A5" s="76" t="s">
        <v>620</v>
      </c>
      <c r="B5" s="78" t="s">
        <v>724</v>
      </c>
      <c r="C5" s="78" t="s">
        <v>622</v>
      </c>
      <c r="D5" s="78" t="s">
        <v>725</v>
      </c>
      <c r="E5" s="78" t="s">
        <v>726</v>
      </c>
    </row>
    <row r="6" spans="1:5" x14ac:dyDescent="0.3">
      <c r="A6" s="74" t="s">
        <v>625</v>
      </c>
      <c r="B6" s="75" t="s">
        <v>727</v>
      </c>
      <c r="C6" s="75" t="s">
        <v>627</v>
      </c>
      <c r="D6" s="75" t="s">
        <v>725</v>
      </c>
      <c r="E6" s="75" t="s">
        <v>728</v>
      </c>
    </row>
    <row r="7" spans="1:5" x14ac:dyDescent="0.3">
      <c r="A7" s="76" t="s">
        <v>630</v>
      </c>
      <c r="B7" s="78" t="s">
        <v>729</v>
      </c>
      <c r="C7" s="78" t="s">
        <v>632</v>
      </c>
      <c r="D7" s="78" t="s">
        <v>725</v>
      </c>
      <c r="E7" s="78" t="s">
        <v>730</v>
      </c>
    </row>
    <row r="8" spans="1:5" x14ac:dyDescent="0.3">
      <c r="A8" s="74" t="s">
        <v>635</v>
      </c>
      <c r="B8" s="75" t="s">
        <v>731</v>
      </c>
      <c r="C8" s="75" t="s">
        <v>637</v>
      </c>
      <c r="D8" s="75" t="s">
        <v>725</v>
      </c>
      <c r="E8" s="75" t="s">
        <v>732</v>
      </c>
    </row>
    <row r="9" spans="1:5" x14ac:dyDescent="0.3">
      <c r="A9" s="76" t="s">
        <v>640</v>
      </c>
      <c r="B9" s="78" t="s">
        <v>733</v>
      </c>
      <c r="C9" s="78" t="s">
        <v>642</v>
      </c>
      <c r="D9" s="78" t="s">
        <v>725</v>
      </c>
      <c r="E9" s="78" t="s">
        <v>734</v>
      </c>
    </row>
    <row r="10" spans="1:5" x14ac:dyDescent="0.3">
      <c r="A10" s="74" t="s">
        <v>645</v>
      </c>
      <c r="B10" s="75" t="s">
        <v>735</v>
      </c>
      <c r="C10" s="75" t="s">
        <v>647</v>
      </c>
      <c r="D10" s="75" t="s">
        <v>725</v>
      </c>
      <c r="E10" s="75" t="s">
        <v>736</v>
      </c>
    </row>
    <row r="11" spans="1:5" x14ac:dyDescent="0.3">
      <c r="A11" s="76" t="s">
        <v>650</v>
      </c>
      <c r="B11" s="78" t="s">
        <v>737</v>
      </c>
      <c r="C11" s="78" t="s">
        <v>652</v>
      </c>
      <c r="D11" s="78" t="s">
        <v>725</v>
      </c>
      <c r="E11" s="78" t="s">
        <v>738</v>
      </c>
    </row>
    <row r="12" spans="1:5" x14ac:dyDescent="0.3">
      <c r="A12" s="74" t="s">
        <v>655</v>
      </c>
      <c r="B12" s="75" t="s">
        <v>739</v>
      </c>
      <c r="C12" s="75" t="s">
        <v>657</v>
      </c>
      <c r="D12" s="75" t="s">
        <v>725</v>
      </c>
      <c r="E12" s="75" t="s">
        <v>740</v>
      </c>
    </row>
    <row r="13" spans="1:5" x14ac:dyDescent="0.3">
      <c r="A13" s="76" t="s">
        <v>660</v>
      </c>
      <c r="B13" s="78" t="s">
        <v>741</v>
      </c>
      <c r="C13" s="78" t="s">
        <v>662</v>
      </c>
      <c r="D13" s="78" t="s">
        <v>742</v>
      </c>
      <c r="E13" s="78" t="s">
        <v>743</v>
      </c>
    </row>
    <row r="14" spans="1:5" x14ac:dyDescent="0.3">
      <c r="A14" s="79" t="s">
        <v>14</v>
      </c>
      <c r="B14" s="80" t="s">
        <v>744</v>
      </c>
      <c r="C14" s="80" t="s">
        <v>666</v>
      </c>
      <c r="D14" s="80"/>
      <c r="E14" s="80" t="s">
        <v>745</v>
      </c>
    </row>
    <row r="16" spans="1:5" x14ac:dyDescent="0.3">
      <c r="A16" s="53" t="s">
        <v>669</v>
      </c>
    </row>
    <row r="17" spans="1:1" x14ac:dyDescent="0.3">
      <c r="A17" s="53" t="s">
        <v>670</v>
      </c>
    </row>
  </sheetData>
  <mergeCells count="2">
    <mergeCell ref="A3:A4"/>
    <mergeCell ref="B3:E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71F9-D649-4178-B298-436FE62EA146}">
  <dimension ref="A1:C20"/>
  <sheetViews>
    <sheetView workbookViewId="0">
      <selection activeCell="C20" sqref="C20"/>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82" t="s">
        <v>572</v>
      </c>
      <c r="C1" s="83" t="s">
        <v>746</v>
      </c>
    </row>
    <row r="2" spans="1:3" ht="60" x14ac:dyDescent="0.3">
      <c r="A2" s="58">
        <v>2</v>
      </c>
      <c r="B2" s="82" t="s">
        <v>573</v>
      </c>
      <c r="C2" s="83" t="s">
        <v>675</v>
      </c>
    </row>
    <row r="3" spans="1:3" ht="24" x14ac:dyDescent="0.3">
      <c r="A3" s="58">
        <v>3</v>
      </c>
      <c r="B3" s="82" t="s">
        <v>575</v>
      </c>
      <c r="C3" s="83" t="s">
        <v>747</v>
      </c>
    </row>
    <row r="4" spans="1:3" x14ac:dyDescent="0.3">
      <c r="A4" s="58">
        <v>4</v>
      </c>
      <c r="B4" s="82" t="s">
        <v>577</v>
      </c>
      <c r="C4" s="83" t="s">
        <v>748</v>
      </c>
    </row>
    <row r="5" spans="1:3" ht="36" x14ac:dyDescent="0.3">
      <c r="A5" s="58">
        <v>5</v>
      </c>
      <c r="B5" s="82" t="s">
        <v>578</v>
      </c>
      <c r="C5" s="83" t="s">
        <v>749</v>
      </c>
    </row>
    <row r="6" spans="1:3" x14ac:dyDescent="0.3">
      <c r="A6" s="62">
        <v>6</v>
      </c>
      <c r="B6" s="84" t="s">
        <v>579</v>
      </c>
      <c r="C6" s="85" t="s">
        <v>678</v>
      </c>
    </row>
    <row r="7" spans="1:3" x14ac:dyDescent="0.3">
      <c r="A7" s="161">
        <v>7</v>
      </c>
      <c r="B7" s="86" t="s">
        <v>581</v>
      </c>
      <c r="C7" s="83" t="s">
        <v>679</v>
      </c>
    </row>
    <row r="8" spans="1:3" x14ac:dyDescent="0.3">
      <c r="A8" s="162"/>
      <c r="B8" s="86" t="s">
        <v>583</v>
      </c>
      <c r="C8" s="83" t="s">
        <v>680</v>
      </c>
    </row>
    <row r="9" spans="1:3" ht="24" x14ac:dyDescent="0.3">
      <c r="A9" s="70">
        <v>8</v>
      </c>
      <c r="B9" s="82" t="s">
        <v>584</v>
      </c>
      <c r="C9" s="87" t="s">
        <v>681</v>
      </c>
    </row>
    <row r="10" spans="1:3" x14ac:dyDescent="0.3">
      <c r="A10" s="58">
        <v>9</v>
      </c>
      <c r="B10" s="82" t="s">
        <v>586</v>
      </c>
      <c r="C10" s="83" t="s">
        <v>682</v>
      </c>
    </row>
    <row r="11" spans="1:3" x14ac:dyDescent="0.3">
      <c r="A11" s="58">
        <v>10</v>
      </c>
      <c r="B11" s="82" t="s">
        <v>588</v>
      </c>
      <c r="C11" s="83" t="s">
        <v>682</v>
      </c>
    </row>
    <row r="12" spans="1:3" x14ac:dyDescent="0.3">
      <c r="A12" s="58">
        <v>11</v>
      </c>
      <c r="B12" s="82" t="s">
        <v>590</v>
      </c>
      <c r="C12" s="83" t="s">
        <v>683</v>
      </c>
    </row>
    <row r="13" spans="1:3" x14ac:dyDescent="0.3">
      <c r="A13" s="58">
        <v>12</v>
      </c>
      <c r="B13" s="82" t="s">
        <v>592</v>
      </c>
      <c r="C13" s="83" t="s">
        <v>239</v>
      </c>
    </row>
    <row r="14" spans="1:3" ht="36" x14ac:dyDescent="0.3">
      <c r="A14" s="58">
        <v>13</v>
      </c>
      <c r="B14" s="88" t="s">
        <v>594</v>
      </c>
      <c r="C14" s="89" t="s">
        <v>750</v>
      </c>
    </row>
    <row r="15" spans="1:3" ht="24" x14ac:dyDescent="0.3">
      <c r="A15" s="58">
        <v>14</v>
      </c>
      <c r="B15" s="82" t="s">
        <v>596</v>
      </c>
      <c r="C15" s="83" t="s">
        <v>685</v>
      </c>
    </row>
    <row r="16" spans="1:3" ht="24" x14ac:dyDescent="0.3">
      <c r="A16" s="58">
        <v>15</v>
      </c>
      <c r="B16" s="82" t="s">
        <v>598</v>
      </c>
      <c r="C16" s="90" t="s">
        <v>686</v>
      </c>
    </row>
    <row r="17" spans="1:3" x14ac:dyDescent="0.3">
      <c r="A17" s="163">
        <v>16</v>
      </c>
      <c r="B17" s="82" t="s">
        <v>599</v>
      </c>
      <c r="C17" s="83" t="s">
        <v>687</v>
      </c>
    </row>
    <row r="18" spans="1:3" x14ac:dyDescent="0.3">
      <c r="A18" s="164"/>
      <c r="B18" s="82" t="s">
        <v>601</v>
      </c>
      <c r="C18" s="87" t="s">
        <v>688</v>
      </c>
    </row>
    <row r="19" spans="1:3" x14ac:dyDescent="0.3">
      <c r="A19" s="165"/>
      <c r="B19" s="82" t="s">
        <v>603</v>
      </c>
      <c r="C19" s="83" t="s">
        <v>689</v>
      </c>
    </row>
    <row r="20" spans="1:3" x14ac:dyDescent="0.3">
      <c r="A20" s="147">
        <v>17</v>
      </c>
      <c r="B20" s="148" t="s">
        <v>1496</v>
      </c>
      <c r="C20" s="61" t="s">
        <v>251</v>
      </c>
    </row>
  </sheetData>
  <mergeCells count="2">
    <mergeCell ref="A7:A8"/>
    <mergeCell ref="A17:A19"/>
  </mergeCells>
  <hyperlinks>
    <hyperlink ref="C18" r:id="rId1" xr:uid="{3BA9B32F-EA29-411F-BDD3-FF67A468D4F4}"/>
    <hyperlink ref="C9" r:id="rId2" xr:uid="{73D73A56-4C26-4F0D-8745-915820A30F60}"/>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F99E-9C4A-4210-837B-490B84951365}">
  <dimension ref="A1:D17"/>
  <sheetViews>
    <sheetView workbookViewId="0"/>
  </sheetViews>
  <sheetFormatPr defaultColWidth="11.5546875" defaultRowHeight="14.4" x14ac:dyDescent="0.3"/>
  <sheetData>
    <row r="1" spans="1:4" x14ac:dyDescent="0.3">
      <c r="A1" s="81" t="s">
        <v>751</v>
      </c>
    </row>
    <row r="3" spans="1:4" x14ac:dyDescent="0.3">
      <c r="A3" s="167" t="s">
        <v>616</v>
      </c>
      <c r="B3" s="167" t="s">
        <v>619</v>
      </c>
      <c r="C3" s="167"/>
      <c r="D3" s="167"/>
    </row>
    <row r="4" spans="1:4" ht="20.399999999999999" x14ac:dyDescent="0.3">
      <c r="A4" s="167"/>
      <c r="B4" s="92" t="s">
        <v>752</v>
      </c>
      <c r="C4" s="92" t="s">
        <v>692</v>
      </c>
      <c r="D4" s="92" t="s">
        <v>753</v>
      </c>
    </row>
    <row r="5" spans="1:4" x14ac:dyDescent="0.3">
      <c r="A5" s="76" t="s">
        <v>620</v>
      </c>
      <c r="B5" s="78" t="s">
        <v>754</v>
      </c>
      <c r="C5" s="78" t="s">
        <v>755</v>
      </c>
      <c r="D5" s="78" t="s">
        <v>756</v>
      </c>
    </row>
    <row r="6" spans="1:4" x14ac:dyDescent="0.3">
      <c r="A6" s="74" t="s">
        <v>625</v>
      </c>
      <c r="B6" s="75" t="s">
        <v>757</v>
      </c>
      <c r="C6" s="75" t="s">
        <v>758</v>
      </c>
      <c r="D6" s="75" t="s">
        <v>759</v>
      </c>
    </row>
    <row r="7" spans="1:4" x14ac:dyDescent="0.3">
      <c r="A7" s="76" t="s">
        <v>630</v>
      </c>
      <c r="B7" s="78" t="s">
        <v>760</v>
      </c>
      <c r="C7" s="78" t="s">
        <v>761</v>
      </c>
      <c r="D7" s="78" t="s">
        <v>762</v>
      </c>
    </row>
    <row r="8" spans="1:4" x14ac:dyDescent="0.3">
      <c r="A8" s="74" t="s">
        <v>635</v>
      </c>
      <c r="B8" s="75" t="s">
        <v>763</v>
      </c>
      <c r="C8" s="75" t="s">
        <v>764</v>
      </c>
      <c r="D8" s="75" t="s">
        <v>765</v>
      </c>
    </row>
    <row r="9" spans="1:4" x14ac:dyDescent="0.3">
      <c r="A9" s="76" t="s">
        <v>640</v>
      </c>
      <c r="B9" s="78" t="s">
        <v>766</v>
      </c>
      <c r="C9" s="78" t="s">
        <v>767</v>
      </c>
      <c r="D9" s="78" t="s">
        <v>768</v>
      </c>
    </row>
    <row r="10" spans="1:4" x14ac:dyDescent="0.3">
      <c r="A10" s="74" t="s">
        <v>645</v>
      </c>
      <c r="B10" s="75" t="s">
        <v>769</v>
      </c>
      <c r="C10" s="75" t="s">
        <v>770</v>
      </c>
      <c r="D10" s="75" t="s">
        <v>771</v>
      </c>
    </row>
    <row r="11" spans="1:4" x14ac:dyDescent="0.3">
      <c r="A11" s="76" t="s">
        <v>650</v>
      </c>
      <c r="B11" s="78" t="s">
        <v>772</v>
      </c>
      <c r="C11" s="78" t="s">
        <v>773</v>
      </c>
      <c r="D11" s="78" t="s">
        <v>774</v>
      </c>
    </row>
    <row r="12" spans="1:4" x14ac:dyDescent="0.3">
      <c r="A12" s="74" t="s">
        <v>655</v>
      </c>
      <c r="B12" s="75" t="s">
        <v>775</v>
      </c>
      <c r="C12" s="75" t="s">
        <v>776</v>
      </c>
      <c r="D12" s="75" t="s">
        <v>777</v>
      </c>
    </row>
    <row r="13" spans="1:4" x14ac:dyDescent="0.3">
      <c r="A13" s="76" t="s">
        <v>660</v>
      </c>
      <c r="B13" s="78" t="s">
        <v>778</v>
      </c>
      <c r="C13" s="78" t="s">
        <v>779</v>
      </c>
      <c r="D13" s="78" t="s">
        <v>780</v>
      </c>
    </row>
    <row r="14" spans="1:4" x14ac:dyDescent="0.3">
      <c r="A14" s="79" t="s">
        <v>14</v>
      </c>
      <c r="B14" s="80" t="s">
        <v>781</v>
      </c>
      <c r="C14" s="80" t="s">
        <v>782</v>
      </c>
      <c r="D14" s="80" t="s">
        <v>783</v>
      </c>
    </row>
    <row r="16" spans="1:4" x14ac:dyDescent="0.3">
      <c r="A16" s="53" t="s">
        <v>669</v>
      </c>
    </row>
    <row r="17" spans="1:1" x14ac:dyDescent="0.3">
      <c r="A17" s="53" t="s">
        <v>670</v>
      </c>
    </row>
  </sheetData>
  <mergeCells count="2">
    <mergeCell ref="A3:A4"/>
    <mergeCell ref="B3:D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1E33-C717-4106-AB5A-BFBC8D087E1E}">
  <dimension ref="A1:C20"/>
  <sheetViews>
    <sheetView workbookViewId="0">
      <selection activeCell="C20" sqref="C20"/>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82" t="s">
        <v>572</v>
      </c>
      <c r="C1" s="83" t="s">
        <v>784</v>
      </c>
    </row>
    <row r="2" spans="1:3" ht="60" x14ac:dyDescent="0.3">
      <c r="A2" s="58">
        <v>2</v>
      </c>
      <c r="B2" s="82" t="s">
        <v>573</v>
      </c>
      <c r="C2" s="83" t="s">
        <v>675</v>
      </c>
    </row>
    <row r="3" spans="1:3" ht="24" x14ac:dyDescent="0.3">
      <c r="A3" s="58">
        <v>3</v>
      </c>
      <c r="B3" s="82" t="s">
        <v>575</v>
      </c>
      <c r="C3" s="83" t="s">
        <v>785</v>
      </c>
    </row>
    <row r="4" spans="1:3" x14ac:dyDescent="0.3">
      <c r="A4" s="58">
        <v>4</v>
      </c>
      <c r="B4" s="82" t="s">
        <v>577</v>
      </c>
      <c r="C4" s="83" t="s">
        <v>786</v>
      </c>
    </row>
    <row r="5" spans="1:3" ht="24" x14ac:dyDescent="0.3">
      <c r="A5" s="58">
        <v>5</v>
      </c>
      <c r="B5" s="82" t="s">
        <v>578</v>
      </c>
      <c r="C5" s="83" t="s">
        <v>787</v>
      </c>
    </row>
    <row r="6" spans="1:3" ht="24" x14ac:dyDescent="0.3">
      <c r="A6" s="62">
        <v>6</v>
      </c>
      <c r="B6" s="84" t="s">
        <v>579</v>
      </c>
      <c r="C6" s="83" t="s">
        <v>788</v>
      </c>
    </row>
    <row r="7" spans="1:3" x14ac:dyDescent="0.3">
      <c r="A7" s="161">
        <v>7</v>
      </c>
      <c r="B7" s="86" t="s">
        <v>581</v>
      </c>
      <c r="C7" s="83" t="s">
        <v>679</v>
      </c>
    </row>
    <row r="8" spans="1:3" x14ac:dyDescent="0.3">
      <c r="A8" s="162"/>
      <c r="B8" s="86" t="s">
        <v>583</v>
      </c>
      <c r="C8" s="83" t="s">
        <v>680</v>
      </c>
    </row>
    <row r="9" spans="1:3" ht="28.8" x14ac:dyDescent="0.3">
      <c r="A9" s="70">
        <v>8</v>
      </c>
      <c r="B9" s="82" t="s">
        <v>584</v>
      </c>
      <c r="C9" s="93" t="s">
        <v>681</v>
      </c>
    </row>
    <row r="10" spans="1:3" x14ac:dyDescent="0.3">
      <c r="A10" s="58">
        <v>9</v>
      </c>
      <c r="B10" s="82" t="s">
        <v>586</v>
      </c>
      <c r="C10" s="83" t="s">
        <v>682</v>
      </c>
    </row>
    <row r="11" spans="1:3" x14ac:dyDescent="0.3">
      <c r="A11" s="58">
        <v>10</v>
      </c>
      <c r="B11" s="82" t="s">
        <v>588</v>
      </c>
      <c r="C11" s="83" t="s">
        <v>682</v>
      </c>
    </row>
    <row r="12" spans="1:3" x14ac:dyDescent="0.3">
      <c r="A12" s="58">
        <v>11</v>
      </c>
      <c r="B12" s="82" t="s">
        <v>590</v>
      </c>
      <c r="C12" s="83" t="s">
        <v>683</v>
      </c>
    </row>
    <row r="13" spans="1:3" x14ac:dyDescent="0.3">
      <c r="A13" s="58">
        <v>12</v>
      </c>
      <c r="B13" s="82" t="s">
        <v>592</v>
      </c>
      <c r="C13" s="83" t="s">
        <v>239</v>
      </c>
    </row>
    <row r="14" spans="1:3" ht="36" x14ac:dyDescent="0.3">
      <c r="A14" s="58">
        <v>13</v>
      </c>
      <c r="B14" s="88" t="s">
        <v>594</v>
      </c>
      <c r="C14" s="89" t="s">
        <v>750</v>
      </c>
    </row>
    <row r="15" spans="1:3" ht="24" x14ac:dyDescent="0.3">
      <c r="A15" s="58">
        <v>14</v>
      </c>
      <c r="B15" s="82" t="s">
        <v>596</v>
      </c>
      <c r="C15" s="83" t="s">
        <v>685</v>
      </c>
    </row>
    <row r="16" spans="1:3" ht="24" x14ac:dyDescent="0.3">
      <c r="A16" s="58">
        <v>15</v>
      </c>
      <c r="B16" s="82" t="s">
        <v>598</v>
      </c>
      <c r="C16" s="90" t="s">
        <v>686</v>
      </c>
    </row>
    <row r="17" spans="1:3" x14ac:dyDescent="0.3">
      <c r="A17" s="163">
        <v>16</v>
      </c>
      <c r="B17" s="82" t="s">
        <v>599</v>
      </c>
      <c r="C17" s="83" t="s">
        <v>687</v>
      </c>
    </row>
    <row r="18" spans="1:3" x14ac:dyDescent="0.3">
      <c r="A18" s="164"/>
      <c r="B18" s="82" t="s">
        <v>601</v>
      </c>
      <c r="C18" s="93" t="s">
        <v>688</v>
      </c>
    </row>
    <row r="19" spans="1:3" x14ac:dyDescent="0.3">
      <c r="A19" s="165"/>
      <c r="B19" s="82" t="s">
        <v>603</v>
      </c>
      <c r="C19" s="83" t="s">
        <v>689</v>
      </c>
    </row>
    <row r="20" spans="1:3" x14ac:dyDescent="0.3">
      <c r="A20" s="147">
        <v>17</v>
      </c>
      <c r="B20" s="148" t="s">
        <v>1496</v>
      </c>
      <c r="C20" s="61" t="s">
        <v>255</v>
      </c>
    </row>
  </sheetData>
  <mergeCells count="2">
    <mergeCell ref="A7:A8"/>
    <mergeCell ref="A17:A19"/>
  </mergeCells>
  <hyperlinks>
    <hyperlink ref="C18" r:id="rId1" xr:uid="{6E528756-9C2D-406F-85E9-C6DD7084E6BA}"/>
    <hyperlink ref="C9" r:id="rId2" xr:uid="{7CAC56EA-3404-4264-A94B-656FF56DB089}"/>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D1A0-E271-45CD-AACE-661ED26FCF0D}">
  <dimension ref="A1:E16"/>
  <sheetViews>
    <sheetView workbookViewId="0">
      <selection activeCell="J5" sqref="J5"/>
    </sheetView>
  </sheetViews>
  <sheetFormatPr defaultColWidth="11.5546875" defaultRowHeight="14.4" x14ac:dyDescent="0.3"/>
  <sheetData>
    <row r="1" spans="1:5" x14ac:dyDescent="0.3">
      <c r="A1" s="81" t="s">
        <v>789</v>
      </c>
    </row>
    <row r="3" spans="1:5" ht="40.799999999999997" x14ac:dyDescent="0.3">
      <c r="A3" s="92" t="s">
        <v>616</v>
      </c>
      <c r="B3" s="92" t="s">
        <v>790</v>
      </c>
      <c r="C3" s="92" t="s">
        <v>791</v>
      </c>
      <c r="D3" s="92" t="s">
        <v>792</v>
      </c>
      <c r="E3" s="92" t="s">
        <v>793</v>
      </c>
    </row>
    <row r="4" spans="1:5" x14ac:dyDescent="0.3">
      <c r="A4" s="94">
        <v>2014</v>
      </c>
      <c r="B4" s="48">
        <v>142</v>
      </c>
      <c r="C4" s="75">
        <v>92</v>
      </c>
      <c r="D4" s="75" t="s">
        <v>794</v>
      </c>
      <c r="E4" s="75" t="s">
        <v>795</v>
      </c>
    </row>
    <row r="5" spans="1:5" x14ac:dyDescent="0.3">
      <c r="A5" s="95">
        <v>2015</v>
      </c>
      <c r="B5" s="50">
        <v>71</v>
      </c>
      <c r="C5" s="78">
        <v>92</v>
      </c>
      <c r="D5" s="78" t="s">
        <v>796</v>
      </c>
      <c r="E5" s="77" t="s">
        <v>797</v>
      </c>
    </row>
    <row r="6" spans="1:5" x14ac:dyDescent="0.3">
      <c r="A6" s="94">
        <v>2016</v>
      </c>
      <c r="B6" s="48">
        <v>55</v>
      </c>
      <c r="C6" s="75">
        <v>92</v>
      </c>
      <c r="D6" s="75" t="s">
        <v>798</v>
      </c>
      <c r="E6" s="75" t="s">
        <v>799</v>
      </c>
    </row>
    <row r="7" spans="1:5" x14ac:dyDescent="0.3">
      <c r="A7" s="95">
        <v>2017</v>
      </c>
      <c r="B7" s="50">
        <v>70</v>
      </c>
      <c r="C7" s="78">
        <v>92</v>
      </c>
      <c r="D7" s="78" t="s">
        <v>800</v>
      </c>
      <c r="E7" s="77" t="s">
        <v>801</v>
      </c>
    </row>
    <row r="8" spans="1:5" x14ac:dyDescent="0.3">
      <c r="A8" s="94">
        <v>2018</v>
      </c>
      <c r="B8" s="48">
        <v>98</v>
      </c>
      <c r="C8" s="75">
        <v>92</v>
      </c>
      <c r="D8" s="75" t="s">
        <v>802</v>
      </c>
      <c r="E8" s="75" t="s">
        <v>803</v>
      </c>
    </row>
    <row r="9" spans="1:5" x14ac:dyDescent="0.3">
      <c r="A9" s="95">
        <v>2019</v>
      </c>
      <c r="B9" s="50">
        <v>104</v>
      </c>
      <c r="C9" s="78">
        <v>92</v>
      </c>
      <c r="D9" s="78" t="s">
        <v>804</v>
      </c>
      <c r="E9" s="77" t="s">
        <v>805</v>
      </c>
    </row>
    <row r="10" spans="1:5" x14ac:dyDescent="0.3">
      <c r="A10" s="94">
        <v>2020</v>
      </c>
      <c r="B10" s="48">
        <v>90</v>
      </c>
      <c r="C10" s="75">
        <v>92</v>
      </c>
      <c r="D10" s="75" t="s">
        <v>806</v>
      </c>
      <c r="E10" s="75" t="s">
        <v>807</v>
      </c>
    </row>
    <row r="11" spans="1:5" x14ac:dyDescent="0.3">
      <c r="A11" s="95">
        <v>2021</v>
      </c>
      <c r="B11" s="50">
        <v>100</v>
      </c>
      <c r="C11" s="78">
        <v>92</v>
      </c>
      <c r="D11" s="78" t="s">
        <v>808</v>
      </c>
      <c r="E11" s="77" t="s">
        <v>809</v>
      </c>
    </row>
    <row r="12" spans="1:5" x14ac:dyDescent="0.3">
      <c r="A12" s="94">
        <v>2022</v>
      </c>
      <c r="B12" s="48">
        <v>101</v>
      </c>
      <c r="C12" s="75">
        <v>92</v>
      </c>
      <c r="D12" s="75" t="s">
        <v>810</v>
      </c>
      <c r="E12" s="75" t="s">
        <v>811</v>
      </c>
    </row>
    <row r="13" spans="1:5" x14ac:dyDescent="0.3">
      <c r="A13" s="96" t="s">
        <v>812</v>
      </c>
      <c r="B13" s="80">
        <v>92</v>
      </c>
      <c r="C13" s="80"/>
      <c r="D13" s="80" t="s">
        <v>813</v>
      </c>
      <c r="E13" s="80" t="s">
        <v>814</v>
      </c>
    </row>
    <row r="15" spans="1:5" x14ac:dyDescent="0.3">
      <c r="A15" s="53" t="s">
        <v>815</v>
      </c>
    </row>
    <row r="16" spans="1:5" x14ac:dyDescent="0.3">
      <c r="A16" s="53" t="s">
        <v>670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6033-FDBF-402B-B4B0-F1A856ACACCE}">
  <dimension ref="A1:C20"/>
  <sheetViews>
    <sheetView workbookViewId="0">
      <selection activeCell="C20" sqref="C20"/>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59" t="s">
        <v>572</v>
      </c>
      <c r="C1" s="97" t="s">
        <v>256</v>
      </c>
    </row>
    <row r="2" spans="1:3" ht="72" x14ac:dyDescent="0.3">
      <c r="A2" s="58">
        <v>2</v>
      </c>
      <c r="B2" s="59" t="s">
        <v>573</v>
      </c>
      <c r="C2" s="98" t="s">
        <v>675</v>
      </c>
    </row>
    <row r="3" spans="1:3" ht="24" x14ac:dyDescent="0.3">
      <c r="A3" s="58">
        <v>3</v>
      </c>
      <c r="B3" s="59" t="s">
        <v>575</v>
      </c>
      <c r="C3" s="98" t="s">
        <v>816</v>
      </c>
    </row>
    <row r="4" spans="1:3" x14ac:dyDescent="0.3">
      <c r="A4" s="58">
        <v>4</v>
      </c>
      <c r="B4" s="59" t="s">
        <v>577</v>
      </c>
      <c r="C4" s="99" t="s">
        <v>73</v>
      </c>
    </row>
    <row r="5" spans="1:3" x14ac:dyDescent="0.3">
      <c r="A5" s="58">
        <v>5</v>
      </c>
      <c r="B5" s="59" t="s">
        <v>578</v>
      </c>
      <c r="C5" s="98" t="s">
        <v>817</v>
      </c>
    </row>
    <row r="6" spans="1:3" x14ac:dyDescent="0.3">
      <c r="A6" s="62">
        <v>6</v>
      </c>
      <c r="B6" s="69" t="s">
        <v>579</v>
      </c>
      <c r="C6" s="99" t="s">
        <v>818</v>
      </c>
    </row>
    <row r="7" spans="1:3" x14ac:dyDescent="0.3">
      <c r="A7" s="161">
        <v>7</v>
      </c>
      <c r="B7" s="63" t="s">
        <v>581</v>
      </c>
      <c r="C7" s="98" t="s">
        <v>679</v>
      </c>
    </row>
    <row r="8" spans="1:3" x14ac:dyDescent="0.3">
      <c r="A8" s="162"/>
      <c r="B8" s="63" t="s">
        <v>583</v>
      </c>
      <c r="C8" s="98" t="s">
        <v>680</v>
      </c>
    </row>
    <row r="9" spans="1:3" ht="24" x14ac:dyDescent="0.3">
      <c r="A9" s="70">
        <v>8</v>
      </c>
      <c r="B9" s="59" t="s">
        <v>584</v>
      </c>
      <c r="C9" s="100" t="s">
        <v>681</v>
      </c>
    </row>
    <row r="10" spans="1:3" x14ac:dyDescent="0.3">
      <c r="A10" s="58">
        <v>9</v>
      </c>
      <c r="B10" s="59" t="s">
        <v>586</v>
      </c>
      <c r="C10" s="98" t="s">
        <v>682</v>
      </c>
    </row>
    <row r="11" spans="1:3" x14ac:dyDescent="0.3">
      <c r="A11" s="58">
        <v>10</v>
      </c>
      <c r="B11" s="59" t="s">
        <v>588</v>
      </c>
      <c r="C11" s="98" t="s">
        <v>682</v>
      </c>
    </row>
    <row r="12" spans="1:3" x14ac:dyDescent="0.3">
      <c r="A12" s="58">
        <v>11</v>
      </c>
      <c r="B12" s="59" t="s">
        <v>590</v>
      </c>
      <c r="C12" s="98" t="s">
        <v>683</v>
      </c>
    </row>
    <row r="13" spans="1:3" x14ac:dyDescent="0.3">
      <c r="A13" s="58">
        <v>12</v>
      </c>
      <c r="B13" s="59" t="s">
        <v>592</v>
      </c>
      <c r="C13" s="98" t="s">
        <v>239</v>
      </c>
    </row>
    <row r="14" spans="1:3" ht="36" x14ac:dyDescent="0.3">
      <c r="A14" s="58">
        <v>13</v>
      </c>
      <c r="B14" s="71" t="s">
        <v>594</v>
      </c>
      <c r="C14" s="101" t="s">
        <v>750</v>
      </c>
    </row>
    <row r="15" spans="1:3" ht="24" x14ac:dyDescent="0.3">
      <c r="A15" s="58">
        <v>14</v>
      </c>
      <c r="B15" s="59" t="s">
        <v>596</v>
      </c>
      <c r="C15" s="98" t="s">
        <v>685</v>
      </c>
    </row>
    <row r="16" spans="1:3" ht="24" x14ac:dyDescent="0.3">
      <c r="A16" s="58">
        <v>15</v>
      </c>
      <c r="B16" s="59" t="s">
        <v>598</v>
      </c>
      <c r="C16" s="102" t="s">
        <v>686</v>
      </c>
    </row>
    <row r="17" spans="1:3" x14ac:dyDescent="0.3">
      <c r="A17" s="163">
        <v>16</v>
      </c>
      <c r="B17" s="59" t="s">
        <v>599</v>
      </c>
      <c r="C17" s="98" t="s">
        <v>687</v>
      </c>
    </row>
    <row r="18" spans="1:3" x14ac:dyDescent="0.3">
      <c r="A18" s="164"/>
      <c r="B18" s="59" t="s">
        <v>601</v>
      </c>
      <c r="C18" s="100" t="s">
        <v>688</v>
      </c>
    </row>
    <row r="19" spans="1:3" x14ac:dyDescent="0.3">
      <c r="A19" s="165"/>
      <c r="B19" s="59" t="s">
        <v>603</v>
      </c>
      <c r="C19" s="98" t="s">
        <v>689</v>
      </c>
    </row>
    <row r="20" spans="1:3" x14ac:dyDescent="0.3">
      <c r="A20" s="147">
        <v>17</v>
      </c>
      <c r="B20" s="148" t="s">
        <v>1496</v>
      </c>
      <c r="C20" s="61" t="s">
        <v>259</v>
      </c>
    </row>
  </sheetData>
  <mergeCells count="2">
    <mergeCell ref="A7:A8"/>
    <mergeCell ref="A17:A19"/>
  </mergeCells>
  <hyperlinks>
    <hyperlink ref="C18" r:id="rId1" xr:uid="{DBCC6288-CE14-4B27-8290-4F4545AD4078}"/>
    <hyperlink ref="C9" r:id="rId2" xr:uid="{6092FACE-2D02-40F7-9ACB-904905F9AD44}"/>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E491-7312-45E4-96C4-6131CDB1446C}">
  <dimension ref="A1:F7"/>
  <sheetViews>
    <sheetView workbookViewId="0">
      <selection activeCell="E18" sqref="E18"/>
    </sheetView>
  </sheetViews>
  <sheetFormatPr defaultColWidth="11.5546875" defaultRowHeight="14.4" x14ac:dyDescent="0.3"/>
  <sheetData>
    <row r="1" spans="1:6" x14ac:dyDescent="0.3">
      <c r="A1" s="81" t="s">
        <v>819</v>
      </c>
    </row>
    <row r="3" spans="1:6" ht="20.399999999999999" x14ac:dyDescent="0.3">
      <c r="A3" s="45" t="s">
        <v>820</v>
      </c>
      <c r="B3" s="92" t="s">
        <v>821</v>
      </c>
      <c r="C3" s="92" t="s">
        <v>822</v>
      </c>
      <c r="D3" s="92" t="s">
        <v>823</v>
      </c>
      <c r="E3" s="92" t="s">
        <v>824</v>
      </c>
      <c r="F3" s="92" t="s">
        <v>14</v>
      </c>
    </row>
    <row r="4" spans="1:6" x14ac:dyDescent="0.3">
      <c r="A4" s="47" t="s">
        <v>825</v>
      </c>
      <c r="B4" s="75">
        <v>42</v>
      </c>
      <c r="C4" s="75">
        <v>2</v>
      </c>
      <c r="D4" s="75">
        <v>42</v>
      </c>
      <c r="E4" s="75">
        <v>8</v>
      </c>
      <c r="F4" s="48">
        <v>94</v>
      </c>
    </row>
    <row r="5" spans="1:6" x14ac:dyDescent="0.3">
      <c r="A5" s="49" t="s">
        <v>826</v>
      </c>
      <c r="B5" s="50" t="s">
        <v>827</v>
      </c>
      <c r="C5" s="50" t="s">
        <v>828</v>
      </c>
      <c r="D5" s="50" t="s">
        <v>827</v>
      </c>
      <c r="E5" s="50" t="s">
        <v>829</v>
      </c>
      <c r="F5" s="50" t="s">
        <v>830</v>
      </c>
    </row>
    <row r="6" spans="1:6" x14ac:dyDescent="0.3">
      <c r="A6" s="103" t="s">
        <v>669</v>
      </c>
    </row>
    <row r="7" spans="1:6" x14ac:dyDescent="0.3">
      <c r="A7" s="103" t="s">
        <v>670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3A42-064C-4CDA-93A0-3D6FCDF475AE}">
  <dimension ref="A1:C20"/>
  <sheetViews>
    <sheetView workbookViewId="0">
      <selection activeCell="C23" sqref="C23"/>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59" t="s">
        <v>572</v>
      </c>
      <c r="C1" s="97" t="s">
        <v>260</v>
      </c>
    </row>
    <row r="2" spans="1:3" ht="72" x14ac:dyDescent="0.3">
      <c r="A2" s="58">
        <v>2</v>
      </c>
      <c r="B2" s="59" t="s">
        <v>573</v>
      </c>
      <c r="C2" s="98" t="s">
        <v>675</v>
      </c>
    </row>
    <row r="3" spans="1:3" ht="24" x14ac:dyDescent="0.3">
      <c r="A3" s="58">
        <v>3</v>
      </c>
      <c r="B3" s="59" t="s">
        <v>575</v>
      </c>
      <c r="C3" s="98" t="s">
        <v>831</v>
      </c>
    </row>
    <row r="4" spans="1:3" x14ac:dyDescent="0.3">
      <c r="A4" s="58">
        <v>4</v>
      </c>
      <c r="B4" s="59" t="s">
        <v>577</v>
      </c>
      <c r="C4" s="99" t="s">
        <v>73</v>
      </c>
    </row>
    <row r="5" spans="1:3" x14ac:dyDescent="0.3">
      <c r="A5" s="58">
        <v>5</v>
      </c>
      <c r="B5" s="59" t="s">
        <v>578</v>
      </c>
      <c r="C5" s="98" t="s">
        <v>832</v>
      </c>
    </row>
    <row r="6" spans="1:3" x14ac:dyDescent="0.3">
      <c r="A6" s="62">
        <v>6</v>
      </c>
      <c r="B6" s="69" t="s">
        <v>579</v>
      </c>
      <c r="C6" s="99" t="s">
        <v>818</v>
      </c>
    </row>
    <row r="7" spans="1:3" x14ac:dyDescent="0.3">
      <c r="A7" s="161">
        <v>7</v>
      </c>
      <c r="B7" s="63" t="s">
        <v>581</v>
      </c>
      <c r="C7" s="98" t="s">
        <v>679</v>
      </c>
    </row>
    <row r="8" spans="1:3" x14ac:dyDescent="0.3">
      <c r="A8" s="162"/>
      <c r="B8" s="63" t="s">
        <v>583</v>
      </c>
      <c r="C8" s="98" t="s">
        <v>680</v>
      </c>
    </row>
    <row r="9" spans="1:3" ht="24" x14ac:dyDescent="0.3">
      <c r="A9" s="70">
        <v>8</v>
      </c>
      <c r="B9" s="59" t="s">
        <v>584</v>
      </c>
      <c r="C9" s="100" t="s">
        <v>681</v>
      </c>
    </row>
    <row r="10" spans="1:3" x14ac:dyDescent="0.3">
      <c r="A10" s="58">
        <v>9</v>
      </c>
      <c r="B10" s="59" t="s">
        <v>586</v>
      </c>
      <c r="C10" s="98" t="s">
        <v>682</v>
      </c>
    </row>
    <row r="11" spans="1:3" x14ac:dyDescent="0.3">
      <c r="A11" s="58">
        <v>10</v>
      </c>
      <c r="B11" s="59" t="s">
        <v>588</v>
      </c>
      <c r="C11" s="98" t="s">
        <v>682</v>
      </c>
    </row>
    <row r="12" spans="1:3" x14ac:dyDescent="0.3">
      <c r="A12" s="58">
        <v>11</v>
      </c>
      <c r="B12" s="59" t="s">
        <v>590</v>
      </c>
      <c r="C12" s="98" t="s">
        <v>683</v>
      </c>
    </row>
    <row r="13" spans="1:3" x14ac:dyDescent="0.3">
      <c r="A13" s="58">
        <v>12</v>
      </c>
      <c r="B13" s="59" t="s">
        <v>592</v>
      </c>
      <c r="C13" s="98" t="s">
        <v>239</v>
      </c>
    </row>
    <row r="14" spans="1:3" ht="36" x14ac:dyDescent="0.3">
      <c r="A14" s="58">
        <v>13</v>
      </c>
      <c r="B14" s="71" t="s">
        <v>594</v>
      </c>
      <c r="C14" s="101" t="s">
        <v>750</v>
      </c>
    </row>
    <row r="15" spans="1:3" ht="24" x14ac:dyDescent="0.3">
      <c r="A15" s="58">
        <v>14</v>
      </c>
      <c r="B15" s="59" t="s">
        <v>596</v>
      </c>
      <c r="C15" s="98" t="s">
        <v>685</v>
      </c>
    </row>
    <row r="16" spans="1:3" ht="24" x14ac:dyDescent="0.3">
      <c r="A16" s="58">
        <v>15</v>
      </c>
      <c r="B16" s="59" t="s">
        <v>598</v>
      </c>
      <c r="C16" s="102" t="s">
        <v>686</v>
      </c>
    </row>
    <row r="17" spans="1:3" x14ac:dyDescent="0.3">
      <c r="A17" s="163">
        <v>16</v>
      </c>
      <c r="B17" s="59" t="s">
        <v>599</v>
      </c>
      <c r="C17" s="98" t="s">
        <v>687</v>
      </c>
    </row>
    <row r="18" spans="1:3" x14ac:dyDescent="0.3">
      <c r="A18" s="164"/>
      <c r="B18" s="59" t="s">
        <v>601</v>
      </c>
      <c r="C18" s="100" t="s">
        <v>688</v>
      </c>
    </row>
    <row r="19" spans="1:3" x14ac:dyDescent="0.3">
      <c r="A19" s="165"/>
      <c r="B19" s="59" t="s">
        <v>603</v>
      </c>
      <c r="C19" s="98" t="s">
        <v>689</v>
      </c>
    </row>
    <row r="20" spans="1:3" x14ac:dyDescent="0.3">
      <c r="A20" s="147">
        <v>17</v>
      </c>
      <c r="B20" s="148" t="s">
        <v>1496</v>
      </c>
      <c r="C20" s="61" t="s">
        <v>262</v>
      </c>
    </row>
  </sheetData>
  <mergeCells count="2">
    <mergeCell ref="A7:A8"/>
    <mergeCell ref="A17:A19"/>
  </mergeCells>
  <hyperlinks>
    <hyperlink ref="C18" r:id="rId1" xr:uid="{487904F7-C270-4367-B070-1310C2E980B7}"/>
    <hyperlink ref="C9" r:id="rId2" xr:uid="{6D5FDE4B-4B4F-4D06-B78B-D67749D31232}"/>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78FB-AFFA-4542-9C05-8CA615499330}">
  <dimension ref="A1:K32"/>
  <sheetViews>
    <sheetView workbookViewId="0">
      <selection activeCell="R24" sqref="R24"/>
    </sheetView>
  </sheetViews>
  <sheetFormatPr defaultColWidth="11.5546875" defaultRowHeight="14.4" x14ac:dyDescent="0.3"/>
  <sheetData>
    <row r="1" spans="1:11" x14ac:dyDescent="0.3">
      <c r="A1" s="104" t="s">
        <v>833</v>
      </c>
    </row>
    <row r="3" spans="1:11" x14ac:dyDescent="0.3">
      <c r="A3" s="45" t="s">
        <v>834</v>
      </c>
      <c r="B3" s="46">
        <v>2014</v>
      </c>
      <c r="C3" s="46">
        <v>2015</v>
      </c>
      <c r="D3" s="46">
        <v>2016</v>
      </c>
      <c r="E3" s="46">
        <v>2017</v>
      </c>
      <c r="F3" s="46">
        <v>2018</v>
      </c>
      <c r="G3" s="46">
        <v>2019</v>
      </c>
      <c r="H3" s="46">
        <v>2020</v>
      </c>
      <c r="I3" s="46">
        <v>2021</v>
      </c>
      <c r="J3" s="46">
        <v>2022</v>
      </c>
      <c r="K3" s="46" t="s">
        <v>835</v>
      </c>
    </row>
    <row r="4" spans="1:11" x14ac:dyDescent="0.3">
      <c r="A4" s="47" t="s">
        <v>537</v>
      </c>
      <c r="B4" s="48" t="s">
        <v>836</v>
      </c>
      <c r="C4" s="48" t="s">
        <v>837</v>
      </c>
      <c r="D4" s="48" t="s">
        <v>838</v>
      </c>
      <c r="E4" s="48" t="s">
        <v>839</v>
      </c>
      <c r="F4" s="48" t="s">
        <v>840</v>
      </c>
      <c r="G4" s="48" t="s">
        <v>841</v>
      </c>
      <c r="H4" s="48" t="s">
        <v>842</v>
      </c>
      <c r="I4" s="48" t="s">
        <v>843</v>
      </c>
      <c r="J4" s="48" t="s">
        <v>844</v>
      </c>
      <c r="K4" s="48" t="s">
        <v>845</v>
      </c>
    </row>
    <row r="5" spans="1:11" x14ac:dyDescent="0.3">
      <c r="A5" s="49" t="s">
        <v>538</v>
      </c>
      <c r="B5" s="50" t="s">
        <v>846</v>
      </c>
      <c r="C5" s="50" t="s">
        <v>847</v>
      </c>
      <c r="D5" s="50" t="s">
        <v>848</v>
      </c>
      <c r="E5" s="50" t="s">
        <v>849</v>
      </c>
      <c r="F5" s="50" t="s">
        <v>850</v>
      </c>
      <c r="G5" s="50" t="s">
        <v>851</v>
      </c>
      <c r="H5" s="50" t="s">
        <v>852</v>
      </c>
      <c r="I5" s="50" t="s">
        <v>853</v>
      </c>
      <c r="J5" s="50" t="s">
        <v>854</v>
      </c>
      <c r="K5" s="50" t="s">
        <v>855</v>
      </c>
    </row>
    <row r="6" spans="1:11" x14ac:dyDescent="0.3">
      <c r="A6" s="47" t="s">
        <v>539</v>
      </c>
      <c r="B6" s="48" t="s">
        <v>856</v>
      </c>
      <c r="C6" s="48" t="s">
        <v>856</v>
      </c>
      <c r="D6" s="48" t="s">
        <v>857</v>
      </c>
      <c r="E6" s="48" t="s">
        <v>858</v>
      </c>
      <c r="F6" s="48" t="s">
        <v>856</v>
      </c>
      <c r="G6" s="48" t="s">
        <v>859</v>
      </c>
      <c r="H6" s="48" t="s">
        <v>860</v>
      </c>
      <c r="I6" s="48" t="s">
        <v>861</v>
      </c>
      <c r="J6" s="48" t="s">
        <v>862</v>
      </c>
      <c r="K6" s="48" t="s">
        <v>863</v>
      </c>
    </row>
    <row r="7" spans="1:11" x14ac:dyDescent="0.3">
      <c r="A7" s="49" t="s">
        <v>540</v>
      </c>
      <c r="B7" s="50" t="s">
        <v>864</v>
      </c>
      <c r="C7" s="50" t="s">
        <v>865</v>
      </c>
      <c r="D7" s="50" t="s">
        <v>866</v>
      </c>
      <c r="E7" s="50" t="s">
        <v>867</v>
      </c>
      <c r="F7" s="50" t="s">
        <v>868</v>
      </c>
      <c r="G7" s="50" t="s">
        <v>869</v>
      </c>
      <c r="H7" s="50" t="s">
        <v>870</v>
      </c>
      <c r="I7" s="50" t="s">
        <v>871</v>
      </c>
      <c r="J7" s="50" t="s">
        <v>872</v>
      </c>
      <c r="K7" s="50" t="s">
        <v>873</v>
      </c>
    </row>
    <row r="8" spans="1:11" x14ac:dyDescent="0.3">
      <c r="A8" s="47" t="s">
        <v>874</v>
      </c>
      <c r="B8" s="48" t="s">
        <v>875</v>
      </c>
      <c r="C8" s="48" t="s">
        <v>876</v>
      </c>
      <c r="D8" s="48" t="s">
        <v>877</v>
      </c>
      <c r="E8" s="48" t="s">
        <v>878</v>
      </c>
      <c r="F8" s="48" t="s">
        <v>879</v>
      </c>
      <c r="G8" s="48" t="s">
        <v>880</v>
      </c>
      <c r="H8" s="48" t="s">
        <v>881</v>
      </c>
      <c r="I8" s="48" t="s">
        <v>882</v>
      </c>
      <c r="J8" s="48" t="s">
        <v>883</v>
      </c>
      <c r="K8" s="48" t="s">
        <v>884</v>
      </c>
    </row>
    <row r="9" spans="1:11" x14ac:dyDescent="0.3">
      <c r="A9" s="49" t="s">
        <v>542</v>
      </c>
      <c r="B9" s="50" t="s">
        <v>885</v>
      </c>
      <c r="C9" s="50" t="s">
        <v>886</v>
      </c>
      <c r="D9" s="50" t="s">
        <v>887</v>
      </c>
      <c r="E9" s="50" t="s">
        <v>888</v>
      </c>
      <c r="F9" s="50" t="s">
        <v>889</v>
      </c>
      <c r="G9" s="50" t="s">
        <v>890</v>
      </c>
      <c r="H9" s="50" t="s">
        <v>891</v>
      </c>
      <c r="I9" s="50" t="s">
        <v>892</v>
      </c>
      <c r="J9" s="50" t="s">
        <v>893</v>
      </c>
      <c r="K9" s="50" t="s">
        <v>894</v>
      </c>
    </row>
    <row r="10" spans="1:11" x14ac:dyDescent="0.3">
      <c r="A10" s="47" t="s">
        <v>543</v>
      </c>
      <c r="B10" s="48" t="s">
        <v>856</v>
      </c>
      <c r="C10" s="48" t="s">
        <v>856</v>
      </c>
      <c r="D10" s="48" t="s">
        <v>856</v>
      </c>
      <c r="E10" s="48" t="s">
        <v>856</v>
      </c>
      <c r="F10" s="48" t="s">
        <v>856</v>
      </c>
      <c r="G10" s="48" t="s">
        <v>856</v>
      </c>
      <c r="H10" s="48" t="s">
        <v>856</v>
      </c>
      <c r="I10" s="48" t="s">
        <v>856</v>
      </c>
      <c r="J10" s="48" t="s">
        <v>856</v>
      </c>
      <c r="K10" s="48" t="s">
        <v>856</v>
      </c>
    </row>
    <row r="11" spans="1:11" x14ac:dyDescent="0.3">
      <c r="A11" s="49" t="s">
        <v>544</v>
      </c>
      <c r="B11" s="50" t="s">
        <v>895</v>
      </c>
      <c r="C11" s="50" t="s">
        <v>896</v>
      </c>
      <c r="D11" s="50" t="s">
        <v>897</v>
      </c>
      <c r="E11" s="50" t="s">
        <v>898</v>
      </c>
      <c r="F11" s="50" t="s">
        <v>899</v>
      </c>
      <c r="G11" s="50" t="s">
        <v>900</v>
      </c>
      <c r="H11" s="50" t="s">
        <v>901</v>
      </c>
      <c r="I11" s="50" t="s">
        <v>902</v>
      </c>
      <c r="J11" s="50" t="s">
        <v>903</v>
      </c>
      <c r="K11" s="50" t="s">
        <v>904</v>
      </c>
    </row>
    <row r="12" spans="1:11" x14ac:dyDescent="0.3">
      <c r="A12" s="47" t="s">
        <v>545</v>
      </c>
      <c r="B12" s="48" t="s">
        <v>858</v>
      </c>
      <c r="C12" s="48" t="s">
        <v>856</v>
      </c>
      <c r="D12" s="48" t="s">
        <v>858</v>
      </c>
      <c r="E12" s="48" t="s">
        <v>905</v>
      </c>
      <c r="F12" s="48" t="s">
        <v>856</v>
      </c>
      <c r="G12" s="48" t="s">
        <v>906</v>
      </c>
      <c r="H12" s="48" t="s">
        <v>907</v>
      </c>
      <c r="I12" s="48" t="s">
        <v>856</v>
      </c>
      <c r="J12" s="48" t="s">
        <v>908</v>
      </c>
      <c r="K12" s="48" t="s">
        <v>856</v>
      </c>
    </row>
    <row r="13" spans="1:11" x14ac:dyDescent="0.3">
      <c r="A13" s="49" t="s">
        <v>546</v>
      </c>
      <c r="B13" s="50" t="s">
        <v>909</v>
      </c>
      <c r="C13" s="50" t="s">
        <v>910</v>
      </c>
      <c r="D13" s="50" t="s">
        <v>911</v>
      </c>
      <c r="E13" s="50" t="s">
        <v>912</v>
      </c>
      <c r="F13" s="50" t="s">
        <v>913</v>
      </c>
      <c r="G13" s="50" t="s">
        <v>914</v>
      </c>
      <c r="H13" s="50" t="s">
        <v>915</v>
      </c>
      <c r="I13" s="50" t="s">
        <v>916</v>
      </c>
      <c r="J13" s="50" t="s">
        <v>917</v>
      </c>
      <c r="K13" s="50" t="s">
        <v>918</v>
      </c>
    </row>
    <row r="14" spans="1:11" x14ac:dyDescent="0.3">
      <c r="A14" s="47" t="s">
        <v>919</v>
      </c>
      <c r="B14" s="48" t="s">
        <v>856</v>
      </c>
      <c r="C14" s="48" t="s">
        <v>920</v>
      </c>
      <c r="D14" s="48" t="s">
        <v>921</v>
      </c>
      <c r="E14" s="48" t="s">
        <v>922</v>
      </c>
      <c r="F14" s="48" t="s">
        <v>923</v>
      </c>
      <c r="G14" s="48" t="s">
        <v>924</v>
      </c>
      <c r="H14" s="48" t="s">
        <v>925</v>
      </c>
      <c r="I14" s="48" t="s">
        <v>926</v>
      </c>
      <c r="J14" s="48" t="s">
        <v>927</v>
      </c>
      <c r="K14" s="48" t="s">
        <v>928</v>
      </c>
    </row>
    <row r="15" spans="1:11" x14ac:dyDescent="0.3">
      <c r="A15" s="49" t="s">
        <v>548</v>
      </c>
      <c r="B15" s="50" t="s">
        <v>929</v>
      </c>
      <c r="C15" s="50" t="s">
        <v>930</v>
      </c>
      <c r="D15" s="50" t="s">
        <v>931</v>
      </c>
      <c r="E15" s="50" t="s">
        <v>932</v>
      </c>
      <c r="F15" s="50" t="s">
        <v>933</v>
      </c>
      <c r="G15" s="50" t="s">
        <v>934</v>
      </c>
      <c r="H15" s="50" t="s">
        <v>935</v>
      </c>
      <c r="I15" s="50" t="s">
        <v>936</v>
      </c>
      <c r="J15" s="50" t="s">
        <v>937</v>
      </c>
      <c r="K15" s="50" t="s">
        <v>938</v>
      </c>
    </row>
    <row r="16" spans="1:11" x14ac:dyDescent="0.3">
      <c r="A16" s="47" t="s">
        <v>549</v>
      </c>
      <c r="B16" s="48" t="s">
        <v>939</v>
      </c>
      <c r="C16" s="48" t="s">
        <v>940</v>
      </c>
      <c r="D16" s="48" t="s">
        <v>941</v>
      </c>
      <c r="E16" s="48" t="s">
        <v>942</v>
      </c>
      <c r="F16" s="48" t="s">
        <v>943</v>
      </c>
      <c r="G16" s="48" t="s">
        <v>944</v>
      </c>
      <c r="H16" s="48" t="s">
        <v>945</v>
      </c>
      <c r="I16" s="48" t="s">
        <v>946</v>
      </c>
      <c r="J16" s="48" t="s">
        <v>947</v>
      </c>
      <c r="K16" s="48" t="s">
        <v>948</v>
      </c>
    </row>
    <row r="17" spans="1:11" x14ac:dyDescent="0.3">
      <c r="A17" s="49" t="s">
        <v>550</v>
      </c>
      <c r="B17" s="50" t="s">
        <v>949</v>
      </c>
      <c r="C17" s="50" t="s">
        <v>950</v>
      </c>
      <c r="D17" s="50" t="s">
        <v>951</v>
      </c>
      <c r="E17" s="50" t="s">
        <v>952</v>
      </c>
      <c r="F17" s="50" t="s">
        <v>953</v>
      </c>
      <c r="G17" s="50" t="s">
        <v>954</v>
      </c>
      <c r="H17" s="50" t="s">
        <v>955</v>
      </c>
      <c r="I17" s="50" t="s">
        <v>956</v>
      </c>
      <c r="J17" s="50" t="s">
        <v>957</v>
      </c>
      <c r="K17" s="50" t="s">
        <v>958</v>
      </c>
    </row>
    <row r="18" spans="1:11" x14ac:dyDescent="0.3">
      <c r="A18" s="47" t="s">
        <v>551</v>
      </c>
      <c r="B18" s="48" t="s">
        <v>959</v>
      </c>
      <c r="C18" s="48" t="s">
        <v>960</v>
      </c>
      <c r="D18" s="48" t="s">
        <v>961</v>
      </c>
      <c r="E18" s="48" t="s">
        <v>962</v>
      </c>
      <c r="F18" s="48" t="s">
        <v>963</v>
      </c>
      <c r="G18" s="48" t="s">
        <v>964</v>
      </c>
      <c r="H18" s="48" t="s">
        <v>965</v>
      </c>
      <c r="I18" s="48" t="s">
        <v>966</v>
      </c>
      <c r="J18" s="48" t="s">
        <v>967</v>
      </c>
      <c r="K18" s="48" t="s">
        <v>968</v>
      </c>
    </row>
    <row r="19" spans="1:11" x14ac:dyDescent="0.3">
      <c r="A19" s="49" t="s">
        <v>552</v>
      </c>
      <c r="B19" s="50" t="s">
        <v>969</v>
      </c>
      <c r="C19" s="50" t="s">
        <v>970</v>
      </c>
      <c r="D19" s="50" t="s">
        <v>971</v>
      </c>
      <c r="E19" s="50" t="s">
        <v>972</v>
      </c>
      <c r="F19" s="50" t="s">
        <v>973</v>
      </c>
      <c r="G19" s="50" t="s">
        <v>974</v>
      </c>
      <c r="H19" s="50" t="s">
        <v>975</v>
      </c>
      <c r="I19" s="50" t="s">
        <v>976</v>
      </c>
      <c r="J19" s="50" t="s">
        <v>977</v>
      </c>
      <c r="K19" s="50" t="s">
        <v>978</v>
      </c>
    </row>
    <row r="20" spans="1:11" x14ac:dyDescent="0.3">
      <c r="A20" s="47" t="s">
        <v>553</v>
      </c>
      <c r="B20" s="48" t="s">
        <v>979</v>
      </c>
      <c r="C20" s="48" t="s">
        <v>980</v>
      </c>
      <c r="D20" s="48" t="s">
        <v>981</v>
      </c>
      <c r="E20" s="48" t="s">
        <v>982</v>
      </c>
      <c r="F20" s="48" t="s">
        <v>983</v>
      </c>
      <c r="G20" s="48" t="s">
        <v>984</v>
      </c>
      <c r="H20" s="48" t="s">
        <v>985</v>
      </c>
      <c r="I20" s="48" t="s">
        <v>986</v>
      </c>
      <c r="J20" s="48" t="s">
        <v>987</v>
      </c>
      <c r="K20" s="48" t="s">
        <v>988</v>
      </c>
    </row>
    <row r="21" spans="1:11" x14ac:dyDescent="0.3">
      <c r="A21" s="49" t="s">
        <v>554</v>
      </c>
      <c r="B21" s="50" t="s">
        <v>856</v>
      </c>
      <c r="C21" s="50" t="s">
        <v>989</v>
      </c>
      <c r="D21" s="50" t="s">
        <v>856</v>
      </c>
      <c r="E21" s="50" t="s">
        <v>990</v>
      </c>
      <c r="F21" s="50" t="s">
        <v>991</v>
      </c>
      <c r="G21" s="50" t="s">
        <v>856</v>
      </c>
      <c r="H21" s="50" t="s">
        <v>992</v>
      </c>
      <c r="I21" s="50" t="s">
        <v>993</v>
      </c>
      <c r="J21" s="50" t="s">
        <v>863</v>
      </c>
      <c r="K21" s="50" t="s">
        <v>994</v>
      </c>
    </row>
    <row r="22" spans="1:11" x14ac:dyDescent="0.3">
      <c r="A22" s="47" t="s">
        <v>555</v>
      </c>
      <c r="B22" s="48" t="s">
        <v>995</v>
      </c>
      <c r="C22" s="48" t="s">
        <v>996</v>
      </c>
      <c r="D22" s="48" t="s">
        <v>997</v>
      </c>
      <c r="E22" s="48" t="s">
        <v>998</v>
      </c>
      <c r="F22" s="48" t="s">
        <v>999</v>
      </c>
      <c r="G22" s="48" t="s">
        <v>1000</v>
      </c>
      <c r="H22" s="48" t="s">
        <v>1001</v>
      </c>
      <c r="I22" s="48" t="s">
        <v>1002</v>
      </c>
      <c r="J22" s="48" t="s">
        <v>1003</v>
      </c>
      <c r="K22" s="48" t="s">
        <v>1004</v>
      </c>
    </row>
    <row r="23" spans="1:11" x14ac:dyDescent="0.3">
      <c r="A23" s="49" t="s">
        <v>556</v>
      </c>
      <c r="B23" s="50" t="s">
        <v>1005</v>
      </c>
      <c r="C23" s="50" t="s">
        <v>1006</v>
      </c>
      <c r="D23" s="50" t="s">
        <v>1007</v>
      </c>
      <c r="E23" s="50" t="s">
        <v>1008</v>
      </c>
      <c r="F23" s="50" t="s">
        <v>1009</v>
      </c>
      <c r="G23" s="50" t="s">
        <v>1010</v>
      </c>
      <c r="H23" s="50" t="s">
        <v>1011</v>
      </c>
      <c r="I23" s="50" t="s">
        <v>1012</v>
      </c>
      <c r="J23" s="50" t="s">
        <v>1013</v>
      </c>
      <c r="K23" s="50" t="s">
        <v>1014</v>
      </c>
    </row>
    <row r="24" spans="1:11" x14ac:dyDescent="0.3">
      <c r="A24" s="47" t="s">
        <v>557</v>
      </c>
      <c r="B24" s="48" t="s">
        <v>1015</v>
      </c>
      <c r="C24" s="48" t="s">
        <v>1016</v>
      </c>
      <c r="D24" s="48" t="s">
        <v>1017</v>
      </c>
      <c r="E24" s="48" t="s">
        <v>1018</v>
      </c>
      <c r="F24" s="48" t="s">
        <v>1019</v>
      </c>
      <c r="G24" s="48" t="s">
        <v>1020</v>
      </c>
      <c r="H24" s="48" t="s">
        <v>1021</v>
      </c>
      <c r="I24" s="48" t="s">
        <v>1022</v>
      </c>
      <c r="J24" s="48" t="s">
        <v>1023</v>
      </c>
      <c r="K24" s="48" t="s">
        <v>1024</v>
      </c>
    </row>
    <row r="25" spans="1:11" x14ac:dyDescent="0.3">
      <c r="A25" s="49" t="s">
        <v>558</v>
      </c>
      <c r="B25" s="50" t="s">
        <v>1025</v>
      </c>
      <c r="C25" s="50" t="s">
        <v>1026</v>
      </c>
      <c r="D25" s="50" t="s">
        <v>1027</v>
      </c>
      <c r="E25" s="50" t="s">
        <v>1028</v>
      </c>
      <c r="F25" s="50" t="s">
        <v>1029</v>
      </c>
      <c r="G25" s="50" t="s">
        <v>1030</v>
      </c>
      <c r="H25" s="50" t="s">
        <v>1031</v>
      </c>
      <c r="I25" s="50" t="s">
        <v>1032</v>
      </c>
      <c r="J25" s="50" t="s">
        <v>1033</v>
      </c>
      <c r="K25" s="50" t="s">
        <v>1034</v>
      </c>
    </row>
    <row r="26" spans="1:11" x14ac:dyDescent="0.3">
      <c r="A26" s="47" t="s">
        <v>559</v>
      </c>
      <c r="B26" s="48" t="s">
        <v>856</v>
      </c>
      <c r="C26" s="48" t="s">
        <v>1035</v>
      </c>
      <c r="D26" s="48" t="s">
        <v>856</v>
      </c>
      <c r="E26" s="48" t="s">
        <v>1036</v>
      </c>
      <c r="F26" s="48" t="s">
        <v>1037</v>
      </c>
      <c r="G26" s="48" t="s">
        <v>1038</v>
      </c>
      <c r="H26" s="48" t="s">
        <v>1039</v>
      </c>
      <c r="I26" s="48" t="s">
        <v>1040</v>
      </c>
      <c r="J26" s="48" t="s">
        <v>1041</v>
      </c>
      <c r="K26" s="48" t="s">
        <v>1042</v>
      </c>
    </row>
    <row r="27" spans="1:11" x14ac:dyDescent="0.3">
      <c r="A27" s="49" t="s">
        <v>560</v>
      </c>
      <c r="B27" s="50" t="s">
        <v>1043</v>
      </c>
      <c r="C27" s="50" t="s">
        <v>858</v>
      </c>
      <c r="D27" s="50" t="s">
        <v>858</v>
      </c>
      <c r="E27" s="50" t="s">
        <v>1044</v>
      </c>
      <c r="F27" s="50" t="s">
        <v>1045</v>
      </c>
      <c r="G27" s="50" t="s">
        <v>1046</v>
      </c>
      <c r="H27" s="50" t="s">
        <v>1047</v>
      </c>
      <c r="I27" s="50" t="s">
        <v>1048</v>
      </c>
      <c r="J27" s="50" t="s">
        <v>1049</v>
      </c>
      <c r="K27" s="50" t="s">
        <v>1050</v>
      </c>
    </row>
    <row r="28" spans="1:11" x14ac:dyDescent="0.3">
      <c r="A28" s="47" t="s">
        <v>561</v>
      </c>
      <c r="B28" s="48" t="s">
        <v>1051</v>
      </c>
      <c r="C28" s="48" t="s">
        <v>1052</v>
      </c>
      <c r="D28" s="48" t="s">
        <v>1053</v>
      </c>
      <c r="E28" s="48" t="s">
        <v>1054</v>
      </c>
      <c r="F28" s="48" t="s">
        <v>1055</v>
      </c>
      <c r="G28" s="48" t="s">
        <v>1056</v>
      </c>
      <c r="H28" s="48" t="s">
        <v>1057</v>
      </c>
      <c r="I28" s="48" t="s">
        <v>1058</v>
      </c>
      <c r="J28" s="48" t="s">
        <v>1059</v>
      </c>
      <c r="K28" s="48" t="s">
        <v>1060</v>
      </c>
    </row>
    <row r="29" spans="1:11" x14ac:dyDescent="0.3">
      <c r="A29" s="51" t="s">
        <v>14</v>
      </c>
      <c r="B29" s="52" t="s">
        <v>1061</v>
      </c>
      <c r="C29" s="52" t="s">
        <v>1062</v>
      </c>
      <c r="D29" s="52" t="s">
        <v>1063</v>
      </c>
      <c r="E29" s="52" t="s">
        <v>1064</v>
      </c>
      <c r="F29" s="52" t="s">
        <v>1065</v>
      </c>
      <c r="G29" s="52" t="s">
        <v>1066</v>
      </c>
      <c r="H29" s="52" t="s">
        <v>1067</v>
      </c>
      <c r="I29" s="52" t="s">
        <v>1068</v>
      </c>
      <c r="J29" s="52" t="s">
        <v>1069</v>
      </c>
      <c r="K29" s="52" t="s">
        <v>1070</v>
      </c>
    </row>
    <row r="30" spans="1:11" x14ac:dyDescent="0.3">
      <c r="A30" s="53" t="s">
        <v>1071</v>
      </c>
    </row>
    <row r="31" spans="1:11" x14ac:dyDescent="0.3">
      <c r="A31" s="53" t="s">
        <v>1072</v>
      </c>
    </row>
    <row r="32" spans="1:11" x14ac:dyDescent="0.3">
      <c r="A32" s="53" t="s">
        <v>670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23A2-0F46-4A8B-A552-D9B6F91501D6}">
  <dimension ref="A1:C20"/>
  <sheetViews>
    <sheetView workbookViewId="0">
      <selection activeCell="C10" sqref="C10"/>
    </sheetView>
  </sheetViews>
  <sheetFormatPr defaultColWidth="11.5546875" defaultRowHeight="14.4" x14ac:dyDescent="0.3"/>
  <cols>
    <col min="1" max="1" width="7.33203125" customWidth="1"/>
    <col min="2" max="2" width="40.6640625" customWidth="1"/>
    <col min="3" max="3" width="110.6640625" customWidth="1"/>
  </cols>
  <sheetData>
    <row r="1" spans="1:3" x14ac:dyDescent="0.3">
      <c r="A1" s="105">
        <v>1</v>
      </c>
      <c r="B1" s="82" t="s">
        <v>572</v>
      </c>
      <c r="C1" s="106" t="s">
        <v>263</v>
      </c>
    </row>
    <row r="2" spans="1:3" ht="24" x14ac:dyDescent="0.3">
      <c r="A2" s="105">
        <v>2</v>
      </c>
      <c r="B2" s="107" t="s">
        <v>573</v>
      </c>
      <c r="C2" s="108" t="s">
        <v>1073</v>
      </c>
    </row>
    <row r="3" spans="1:3" ht="60" x14ac:dyDescent="0.3">
      <c r="A3" s="105">
        <v>3</v>
      </c>
      <c r="B3" s="107" t="s">
        <v>575</v>
      </c>
      <c r="C3" s="108" t="s">
        <v>1074</v>
      </c>
    </row>
    <row r="4" spans="1:3" x14ac:dyDescent="0.3">
      <c r="A4" s="105">
        <v>4</v>
      </c>
      <c r="B4" s="107" t="s">
        <v>577</v>
      </c>
      <c r="C4" s="109" t="s">
        <v>110</v>
      </c>
    </row>
    <row r="5" spans="1:3" x14ac:dyDescent="0.3">
      <c r="A5" s="58">
        <v>5</v>
      </c>
      <c r="B5" s="82" t="s">
        <v>578</v>
      </c>
      <c r="C5" s="110"/>
    </row>
    <row r="6" spans="1:3" ht="60" x14ac:dyDescent="0.3">
      <c r="A6" s="62">
        <v>6</v>
      </c>
      <c r="B6" s="84" t="s">
        <v>579</v>
      </c>
      <c r="C6" s="108" t="s">
        <v>1075</v>
      </c>
    </row>
    <row r="7" spans="1:3" ht="24" x14ac:dyDescent="0.3">
      <c r="A7" s="168">
        <v>7</v>
      </c>
      <c r="B7" s="111" t="s">
        <v>605</v>
      </c>
      <c r="C7" s="108" t="s">
        <v>1076</v>
      </c>
    </row>
    <row r="8" spans="1:3" x14ac:dyDescent="0.3">
      <c r="A8" s="169"/>
      <c r="B8" s="86" t="s">
        <v>583</v>
      </c>
      <c r="C8" s="108" t="s">
        <v>1077</v>
      </c>
    </row>
    <row r="9" spans="1:3" x14ac:dyDescent="0.3">
      <c r="A9" s="70">
        <v>8</v>
      </c>
      <c r="B9" s="82" t="s">
        <v>584</v>
      </c>
      <c r="C9" s="112" t="s">
        <v>1078</v>
      </c>
    </row>
    <row r="10" spans="1:3" ht="24" x14ac:dyDescent="0.3">
      <c r="A10" s="62">
        <v>9</v>
      </c>
      <c r="B10" s="113" t="s">
        <v>586</v>
      </c>
      <c r="C10" s="109" t="s">
        <v>1079</v>
      </c>
    </row>
    <row r="11" spans="1:3" ht="24" x14ac:dyDescent="0.3">
      <c r="A11" s="62">
        <v>10</v>
      </c>
      <c r="B11" s="113" t="s">
        <v>588</v>
      </c>
      <c r="C11" s="109" t="s">
        <v>1080</v>
      </c>
    </row>
    <row r="12" spans="1:3" x14ac:dyDescent="0.3">
      <c r="A12" s="58">
        <v>11</v>
      </c>
      <c r="B12" s="82" t="s">
        <v>590</v>
      </c>
      <c r="C12" s="108" t="s">
        <v>1081</v>
      </c>
    </row>
    <row r="13" spans="1:3" ht="24" x14ac:dyDescent="0.3">
      <c r="A13" s="62">
        <v>12</v>
      </c>
      <c r="B13" s="118" t="s">
        <v>592</v>
      </c>
      <c r="C13" s="108" t="s">
        <v>1497</v>
      </c>
    </row>
    <row r="14" spans="1:3" ht="36" x14ac:dyDescent="0.3">
      <c r="A14" s="58">
        <v>13</v>
      </c>
      <c r="B14" s="88" t="s">
        <v>594</v>
      </c>
      <c r="C14" s="108" t="s">
        <v>1082</v>
      </c>
    </row>
    <row r="15" spans="1:3" ht="24" x14ac:dyDescent="0.3">
      <c r="A15" s="58">
        <v>14</v>
      </c>
      <c r="B15" s="82" t="s">
        <v>596</v>
      </c>
      <c r="C15" s="114" t="s">
        <v>1083</v>
      </c>
    </row>
    <row r="16" spans="1:3" x14ac:dyDescent="0.3">
      <c r="A16" s="62">
        <v>15</v>
      </c>
      <c r="B16" s="115" t="s">
        <v>598</v>
      </c>
      <c r="C16" s="116" t="s">
        <v>1084</v>
      </c>
    </row>
    <row r="17" spans="1:3" x14ac:dyDescent="0.3">
      <c r="A17" s="170">
        <v>16</v>
      </c>
      <c r="B17" s="82" t="s">
        <v>599</v>
      </c>
      <c r="C17" s="116" t="s">
        <v>1085</v>
      </c>
    </row>
    <row r="18" spans="1:3" x14ac:dyDescent="0.3">
      <c r="A18" s="171"/>
      <c r="B18" s="115" t="s">
        <v>601</v>
      </c>
      <c r="C18" s="117" t="s">
        <v>1086</v>
      </c>
    </row>
    <row r="19" spans="1:3" x14ac:dyDescent="0.3">
      <c r="A19" s="171"/>
      <c r="B19" s="82" t="s">
        <v>603</v>
      </c>
      <c r="C19" s="116">
        <v>964340430</v>
      </c>
    </row>
    <row r="20" spans="1:3" x14ac:dyDescent="0.3">
      <c r="A20" s="147">
        <v>17</v>
      </c>
      <c r="B20" s="148" t="s">
        <v>1496</v>
      </c>
      <c r="C20" s="61" t="s">
        <v>266</v>
      </c>
    </row>
  </sheetData>
  <mergeCells count="2">
    <mergeCell ref="A7:A8"/>
    <mergeCell ref="A17:A19"/>
  </mergeCells>
  <hyperlinks>
    <hyperlink ref="C18" r:id="rId1" xr:uid="{65F3DCAF-B7B9-4957-8205-2BAE806603F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C09F-9E21-44EC-BD8E-B652D855033A}">
  <dimension ref="A1:F33"/>
  <sheetViews>
    <sheetView workbookViewId="0">
      <selection activeCell="G11" sqref="G11"/>
    </sheetView>
  </sheetViews>
  <sheetFormatPr defaultColWidth="11.5546875" defaultRowHeight="14.4" x14ac:dyDescent="0.3"/>
  <sheetData>
    <row r="1" spans="1:6" x14ac:dyDescent="0.3">
      <c r="A1" s="81" t="s">
        <v>671</v>
      </c>
    </row>
    <row r="3" spans="1:6" x14ac:dyDescent="0.3">
      <c r="A3" s="45" t="s">
        <v>29</v>
      </c>
      <c r="B3" s="46">
        <v>2019</v>
      </c>
      <c r="C3" s="46">
        <v>2020</v>
      </c>
      <c r="D3" s="46">
        <v>2021</v>
      </c>
      <c r="E3" s="46">
        <v>2022</v>
      </c>
      <c r="F3" s="46">
        <v>2023</v>
      </c>
    </row>
    <row r="4" spans="1:6" x14ac:dyDescent="0.3">
      <c r="A4" s="47" t="s">
        <v>537</v>
      </c>
      <c r="B4" s="48">
        <v>0</v>
      </c>
      <c r="C4" s="48">
        <v>0</v>
      </c>
      <c r="D4" s="48">
        <v>0</v>
      </c>
      <c r="E4" s="48">
        <v>0</v>
      </c>
      <c r="F4" s="48">
        <v>0</v>
      </c>
    </row>
    <row r="5" spans="1:6" x14ac:dyDescent="0.3">
      <c r="A5" s="49" t="s">
        <v>538</v>
      </c>
      <c r="B5" s="50">
        <v>0</v>
      </c>
      <c r="C5" s="50">
        <v>0</v>
      </c>
      <c r="D5" s="50">
        <v>0</v>
      </c>
      <c r="E5" s="50">
        <v>0</v>
      </c>
      <c r="F5" s="50">
        <v>0</v>
      </c>
    </row>
    <row r="6" spans="1:6" x14ac:dyDescent="0.3">
      <c r="A6" s="47" t="s">
        <v>539</v>
      </c>
      <c r="B6" s="48">
        <v>0</v>
      </c>
      <c r="C6" s="48">
        <v>0</v>
      </c>
      <c r="D6" s="48">
        <v>0</v>
      </c>
      <c r="E6" s="48">
        <v>0</v>
      </c>
      <c r="F6" s="48">
        <v>0</v>
      </c>
    </row>
    <row r="7" spans="1:6" x14ac:dyDescent="0.3">
      <c r="A7" s="49" t="s">
        <v>540</v>
      </c>
      <c r="B7" s="50">
        <v>1</v>
      </c>
      <c r="C7" s="50">
        <v>1</v>
      </c>
      <c r="D7" s="50">
        <v>3</v>
      </c>
      <c r="E7" s="50">
        <v>3</v>
      </c>
      <c r="F7" s="50">
        <v>3</v>
      </c>
    </row>
    <row r="8" spans="1:6" x14ac:dyDescent="0.3">
      <c r="A8" s="47" t="s">
        <v>541</v>
      </c>
      <c r="B8" s="48">
        <v>0</v>
      </c>
      <c r="C8" s="48">
        <v>0</v>
      </c>
      <c r="D8" s="48">
        <v>0</v>
      </c>
      <c r="E8" s="48">
        <v>0</v>
      </c>
      <c r="F8" s="48">
        <v>0</v>
      </c>
    </row>
    <row r="9" spans="1:6" x14ac:dyDescent="0.3">
      <c r="A9" s="49" t="s">
        <v>542</v>
      </c>
      <c r="B9" s="50">
        <v>0</v>
      </c>
      <c r="C9" s="50">
        <v>0</v>
      </c>
      <c r="D9" s="50">
        <v>1</v>
      </c>
      <c r="E9" s="50">
        <v>1</v>
      </c>
      <c r="F9" s="50">
        <v>1</v>
      </c>
    </row>
    <row r="10" spans="1:6" x14ac:dyDescent="0.3">
      <c r="A10" s="47" t="s">
        <v>543</v>
      </c>
      <c r="B10" s="48">
        <v>0</v>
      </c>
      <c r="C10" s="48">
        <v>0</v>
      </c>
      <c r="D10" s="48">
        <v>0</v>
      </c>
      <c r="E10" s="48">
        <v>0</v>
      </c>
      <c r="F10" s="48">
        <v>0</v>
      </c>
    </row>
    <row r="11" spans="1:6" x14ac:dyDescent="0.3">
      <c r="A11" s="49" t="s">
        <v>544</v>
      </c>
      <c r="B11" s="50">
        <v>3</v>
      </c>
      <c r="C11" s="50">
        <v>7</v>
      </c>
      <c r="D11" s="50">
        <v>10</v>
      </c>
      <c r="E11" s="50">
        <v>10</v>
      </c>
      <c r="F11" s="50">
        <v>10</v>
      </c>
    </row>
    <row r="12" spans="1:6" x14ac:dyDescent="0.3">
      <c r="A12" s="47" t="s">
        <v>545</v>
      </c>
      <c r="B12" s="48">
        <v>0</v>
      </c>
      <c r="C12" s="48">
        <v>0</v>
      </c>
      <c r="D12" s="48">
        <v>1</v>
      </c>
      <c r="E12" s="48">
        <v>1</v>
      </c>
      <c r="F12" s="48">
        <v>1</v>
      </c>
    </row>
    <row r="13" spans="1:6" x14ac:dyDescent="0.3">
      <c r="A13" s="49" t="s">
        <v>546</v>
      </c>
      <c r="B13" s="50">
        <v>1</v>
      </c>
      <c r="C13" s="50">
        <v>2</v>
      </c>
      <c r="D13" s="50">
        <v>2</v>
      </c>
      <c r="E13" s="50">
        <v>2</v>
      </c>
      <c r="F13" s="50">
        <v>4</v>
      </c>
    </row>
    <row r="14" spans="1:6" x14ac:dyDescent="0.3">
      <c r="A14" s="47" t="s">
        <v>547</v>
      </c>
      <c r="B14" s="48">
        <v>1</v>
      </c>
      <c r="C14" s="48">
        <v>1</v>
      </c>
      <c r="D14" s="48">
        <v>1</v>
      </c>
      <c r="E14" s="48">
        <v>1</v>
      </c>
      <c r="F14" s="48">
        <v>1</v>
      </c>
    </row>
    <row r="15" spans="1:6" x14ac:dyDescent="0.3">
      <c r="A15" s="49" t="s">
        <v>548</v>
      </c>
      <c r="B15" s="50">
        <v>2</v>
      </c>
      <c r="C15" s="50">
        <v>5</v>
      </c>
      <c r="D15" s="50">
        <v>5</v>
      </c>
      <c r="E15" s="50">
        <v>6</v>
      </c>
      <c r="F15" s="50">
        <v>8</v>
      </c>
    </row>
    <row r="16" spans="1:6" x14ac:dyDescent="0.3">
      <c r="A16" s="47" t="s">
        <v>549</v>
      </c>
      <c r="B16" s="48">
        <v>0</v>
      </c>
      <c r="C16" s="48">
        <v>0</v>
      </c>
      <c r="D16" s="48">
        <v>1</v>
      </c>
      <c r="E16" s="48">
        <v>1</v>
      </c>
      <c r="F16" s="48">
        <v>2</v>
      </c>
    </row>
    <row r="17" spans="1:6" x14ac:dyDescent="0.3">
      <c r="A17" s="49" t="s">
        <v>550</v>
      </c>
      <c r="B17" s="50">
        <v>0</v>
      </c>
      <c r="C17" s="50">
        <v>1</v>
      </c>
      <c r="D17" s="50">
        <v>2</v>
      </c>
      <c r="E17" s="50">
        <v>2</v>
      </c>
      <c r="F17" s="50">
        <v>2</v>
      </c>
    </row>
    <row r="18" spans="1:6" x14ac:dyDescent="0.3">
      <c r="A18" s="47" t="s">
        <v>551</v>
      </c>
      <c r="B18" s="48">
        <v>24</v>
      </c>
      <c r="C18" s="48">
        <v>56</v>
      </c>
      <c r="D18" s="48">
        <v>56</v>
      </c>
      <c r="E18" s="48">
        <v>65</v>
      </c>
      <c r="F18" s="48">
        <v>69</v>
      </c>
    </row>
    <row r="19" spans="1:6" x14ac:dyDescent="0.3">
      <c r="A19" s="49" t="s">
        <v>552</v>
      </c>
      <c r="B19" s="50">
        <v>1</v>
      </c>
      <c r="C19" s="50">
        <v>2</v>
      </c>
      <c r="D19" s="50">
        <v>5</v>
      </c>
      <c r="E19" s="50">
        <v>5</v>
      </c>
      <c r="F19" s="50">
        <v>5</v>
      </c>
    </row>
    <row r="20" spans="1:6" x14ac:dyDescent="0.3">
      <c r="A20" s="47" t="s">
        <v>553</v>
      </c>
      <c r="B20" s="48">
        <v>2</v>
      </c>
      <c r="C20" s="48">
        <v>2</v>
      </c>
      <c r="D20" s="48">
        <v>3</v>
      </c>
      <c r="E20" s="48">
        <v>3</v>
      </c>
      <c r="F20" s="48">
        <v>5</v>
      </c>
    </row>
    <row r="21" spans="1:6" x14ac:dyDescent="0.3">
      <c r="A21" s="49" t="s">
        <v>554</v>
      </c>
      <c r="B21" s="50">
        <v>0</v>
      </c>
      <c r="C21" s="50">
        <v>0</v>
      </c>
      <c r="D21" s="50">
        <v>0</v>
      </c>
      <c r="E21" s="50">
        <v>0</v>
      </c>
      <c r="F21" s="50">
        <v>0</v>
      </c>
    </row>
    <row r="22" spans="1:6" x14ac:dyDescent="0.3">
      <c r="A22" s="47" t="s">
        <v>555</v>
      </c>
      <c r="B22" s="48">
        <v>1</v>
      </c>
      <c r="C22" s="48">
        <v>2</v>
      </c>
      <c r="D22" s="48">
        <v>2</v>
      </c>
      <c r="E22" s="48">
        <v>2</v>
      </c>
      <c r="F22" s="48">
        <v>2</v>
      </c>
    </row>
    <row r="23" spans="1:6" x14ac:dyDescent="0.3">
      <c r="A23" s="49" t="s">
        <v>556</v>
      </c>
      <c r="B23" s="50">
        <v>0</v>
      </c>
      <c r="C23" s="50">
        <v>1</v>
      </c>
      <c r="D23" s="50">
        <v>3</v>
      </c>
      <c r="E23" s="50">
        <v>3</v>
      </c>
      <c r="F23" s="50">
        <v>3</v>
      </c>
    </row>
    <row r="24" spans="1:6" x14ac:dyDescent="0.3">
      <c r="A24" s="47" t="s">
        <v>557</v>
      </c>
      <c r="B24" s="48">
        <v>0</v>
      </c>
      <c r="C24" s="48">
        <v>0</v>
      </c>
      <c r="D24" s="48">
        <v>0</v>
      </c>
      <c r="E24" s="48">
        <v>0</v>
      </c>
      <c r="F24" s="48">
        <v>0</v>
      </c>
    </row>
    <row r="25" spans="1:6" x14ac:dyDescent="0.3">
      <c r="A25" s="49" t="s">
        <v>558</v>
      </c>
      <c r="B25" s="50">
        <v>7</v>
      </c>
      <c r="C25" s="50">
        <v>10</v>
      </c>
      <c r="D25" s="50">
        <v>13</v>
      </c>
      <c r="E25" s="50">
        <v>13</v>
      </c>
      <c r="F25" s="50">
        <v>13</v>
      </c>
    </row>
    <row r="26" spans="1:6" x14ac:dyDescent="0.3">
      <c r="A26" s="47" t="s">
        <v>559</v>
      </c>
      <c r="B26" s="48">
        <v>0</v>
      </c>
      <c r="C26" s="48">
        <v>0</v>
      </c>
      <c r="D26" s="48">
        <v>0</v>
      </c>
      <c r="E26" s="48">
        <v>0</v>
      </c>
      <c r="F26" s="48">
        <v>0</v>
      </c>
    </row>
    <row r="27" spans="1:6" x14ac:dyDescent="0.3">
      <c r="A27" s="49" t="s">
        <v>560</v>
      </c>
      <c r="B27" s="50">
        <v>0</v>
      </c>
      <c r="C27" s="50">
        <v>0</v>
      </c>
      <c r="D27" s="50">
        <v>0</v>
      </c>
      <c r="E27" s="50">
        <v>0</v>
      </c>
      <c r="F27" s="50">
        <v>0</v>
      </c>
    </row>
    <row r="28" spans="1:6" x14ac:dyDescent="0.3">
      <c r="A28" s="47" t="s">
        <v>561</v>
      </c>
      <c r="B28" s="48">
        <v>1</v>
      </c>
      <c r="C28" s="48">
        <v>2</v>
      </c>
      <c r="D28" s="48">
        <v>3</v>
      </c>
      <c r="E28" s="48">
        <v>3</v>
      </c>
      <c r="F28" s="48">
        <v>3</v>
      </c>
    </row>
    <row r="29" spans="1:6" x14ac:dyDescent="0.3">
      <c r="A29" s="51" t="s">
        <v>14</v>
      </c>
      <c r="B29" s="52">
        <v>44</v>
      </c>
      <c r="C29" s="52">
        <v>92</v>
      </c>
      <c r="D29" s="52">
        <v>111</v>
      </c>
      <c r="E29" s="52">
        <v>121</v>
      </c>
      <c r="F29" s="52">
        <v>132</v>
      </c>
    </row>
    <row r="31" spans="1:6" s="53" customFormat="1" ht="9.6" x14ac:dyDescent="0.2">
      <c r="A31" s="55" t="s">
        <v>562</v>
      </c>
      <c r="C31" s="54"/>
      <c r="D31" s="54"/>
      <c r="E31" s="54"/>
      <c r="F31" s="54"/>
    </row>
    <row r="32" spans="1:6" s="53" customFormat="1" ht="9.6" x14ac:dyDescent="0.2">
      <c r="A32" s="56" t="s">
        <v>563</v>
      </c>
    </row>
    <row r="33" spans="1:1" s="53" customFormat="1" ht="9.6" x14ac:dyDescent="0.2">
      <c r="A33" s="55" t="s">
        <v>564</v>
      </c>
    </row>
  </sheetData>
  <hyperlinks>
    <hyperlink ref="A32" r:id="rId1" display="https://ecoybionegocios.pe/negocios/" xr:uid="{9A16D466-FDAE-45DC-B887-B6C1BED625C8}"/>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23E92-82D0-427E-A3CB-AF920B5BF13C}">
  <dimension ref="A1:I23"/>
  <sheetViews>
    <sheetView workbookViewId="0"/>
  </sheetViews>
  <sheetFormatPr defaultColWidth="11.5546875" defaultRowHeight="14.4" x14ac:dyDescent="0.3"/>
  <sheetData>
    <row r="1" spans="1:9" x14ac:dyDescent="0.3">
      <c r="A1" s="81" t="s">
        <v>1087</v>
      </c>
    </row>
    <row r="3" spans="1:9" x14ac:dyDescent="0.3">
      <c r="A3" s="45" t="s">
        <v>29</v>
      </c>
      <c r="B3" s="46">
        <v>2014</v>
      </c>
      <c r="C3" s="46">
        <v>2015</v>
      </c>
      <c r="D3" s="46">
        <v>2016</v>
      </c>
      <c r="E3" s="46">
        <v>2017</v>
      </c>
      <c r="F3" s="46">
        <v>2018</v>
      </c>
      <c r="G3" s="46">
        <v>2019</v>
      </c>
      <c r="H3" s="46">
        <v>2020</v>
      </c>
      <c r="I3" s="46">
        <v>2021</v>
      </c>
    </row>
    <row r="4" spans="1:9" x14ac:dyDescent="0.3">
      <c r="A4" s="47" t="s">
        <v>537</v>
      </c>
      <c r="B4" s="48" t="s">
        <v>1088</v>
      </c>
      <c r="C4" s="48" t="s">
        <v>1089</v>
      </c>
      <c r="D4" s="48" t="s">
        <v>1090</v>
      </c>
      <c r="E4" s="48" t="s">
        <v>1091</v>
      </c>
      <c r="F4" s="48" t="s">
        <v>1092</v>
      </c>
      <c r="G4" s="48" t="s">
        <v>1093</v>
      </c>
      <c r="H4" s="48" t="s">
        <v>1094</v>
      </c>
      <c r="I4" s="48" t="s">
        <v>1095</v>
      </c>
    </row>
    <row r="5" spans="1:9" x14ac:dyDescent="0.3">
      <c r="A5" s="49" t="s">
        <v>541</v>
      </c>
      <c r="B5" s="50">
        <v>773</v>
      </c>
      <c r="C5" s="50">
        <v>813</v>
      </c>
      <c r="D5" s="50">
        <v>980</v>
      </c>
      <c r="E5" s="50" t="s">
        <v>1096</v>
      </c>
      <c r="F5" s="50" t="s">
        <v>1097</v>
      </c>
      <c r="G5" s="50" t="s">
        <v>1098</v>
      </c>
      <c r="H5" s="50" t="s">
        <v>1099</v>
      </c>
      <c r="I5" s="50">
        <v>893</v>
      </c>
    </row>
    <row r="6" spans="1:9" x14ac:dyDescent="0.3">
      <c r="A6" s="47" t="s">
        <v>542</v>
      </c>
      <c r="B6" s="48" t="s">
        <v>1100</v>
      </c>
      <c r="C6" s="48" t="s">
        <v>1101</v>
      </c>
      <c r="D6" s="48" t="s">
        <v>1102</v>
      </c>
      <c r="E6" s="48" t="s">
        <v>1103</v>
      </c>
      <c r="F6" s="48" t="s">
        <v>1104</v>
      </c>
      <c r="G6" s="48">
        <v>600</v>
      </c>
      <c r="H6" s="48" t="s">
        <v>1105</v>
      </c>
      <c r="I6" s="48">
        <v>384</v>
      </c>
    </row>
    <row r="7" spans="1:9" x14ac:dyDescent="0.3">
      <c r="A7" s="49" t="s">
        <v>544</v>
      </c>
      <c r="B7" s="50" t="s">
        <v>1106</v>
      </c>
      <c r="C7" s="50" t="s">
        <v>1107</v>
      </c>
      <c r="D7" s="50" t="s">
        <v>1108</v>
      </c>
      <c r="E7" s="50" t="s">
        <v>1109</v>
      </c>
      <c r="F7" s="50" t="s">
        <v>1110</v>
      </c>
      <c r="G7" s="50" t="s">
        <v>1111</v>
      </c>
      <c r="H7" s="50" t="s">
        <v>1112</v>
      </c>
      <c r="I7" s="50" t="s">
        <v>1113</v>
      </c>
    </row>
    <row r="8" spans="1:9" x14ac:dyDescent="0.3">
      <c r="A8" s="47" t="s">
        <v>545</v>
      </c>
      <c r="B8" s="48">
        <v>76</v>
      </c>
      <c r="C8" s="48">
        <v>73</v>
      </c>
      <c r="D8" s="48">
        <v>239</v>
      </c>
      <c r="E8" s="48">
        <v>19</v>
      </c>
      <c r="F8" s="48">
        <v>18</v>
      </c>
      <c r="G8" s="48">
        <v>92</v>
      </c>
      <c r="H8" s="48">
        <v>171</v>
      </c>
      <c r="I8" s="48">
        <v>22</v>
      </c>
    </row>
    <row r="9" spans="1:9" x14ac:dyDescent="0.3">
      <c r="A9" s="49" t="s">
        <v>546</v>
      </c>
      <c r="B9" s="50" t="s">
        <v>1114</v>
      </c>
      <c r="C9" s="50" t="s">
        <v>1115</v>
      </c>
      <c r="D9" s="50" t="s">
        <v>1116</v>
      </c>
      <c r="E9" s="50" t="s">
        <v>1117</v>
      </c>
      <c r="F9" s="50" t="s">
        <v>1118</v>
      </c>
      <c r="G9" s="50" t="s">
        <v>1119</v>
      </c>
      <c r="H9" s="50" t="s">
        <v>1120</v>
      </c>
      <c r="I9" s="50" t="s">
        <v>1121</v>
      </c>
    </row>
    <row r="10" spans="1:9" x14ac:dyDescent="0.3">
      <c r="A10" s="47" t="s">
        <v>548</v>
      </c>
      <c r="B10" s="48" t="s">
        <v>1122</v>
      </c>
      <c r="C10" s="48" t="s">
        <v>1123</v>
      </c>
      <c r="D10" s="48" t="s">
        <v>1124</v>
      </c>
      <c r="E10" s="48" t="s">
        <v>1125</v>
      </c>
      <c r="F10" s="48" t="s">
        <v>1126</v>
      </c>
      <c r="G10" s="48" t="s">
        <v>1127</v>
      </c>
      <c r="H10" s="48" t="s">
        <v>1128</v>
      </c>
      <c r="I10" s="48" t="s">
        <v>1129</v>
      </c>
    </row>
    <row r="11" spans="1:9" x14ac:dyDescent="0.3">
      <c r="A11" s="49" t="s">
        <v>549</v>
      </c>
      <c r="B11" s="50">
        <v>49</v>
      </c>
      <c r="C11" s="50">
        <v>106</v>
      </c>
      <c r="D11" s="50">
        <v>77</v>
      </c>
      <c r="E11" s="50">
        <v>107</v>
      </c>
      <c r="F11" s="50">
        <v>142</v>
      </c>
      <c r="G11" s="50">
        <v>37</v>
      </c>
      <c r="H11" s="50">
        <v>128</v>
      </c>
      <c r="I11" s="50">
        <v>25</v>
      </c>
    </row>
    <row r="12" spans="1:9" x14ac:dyDescent="0.3">
      <c r="A12" s="47" t="s">
        <v>552</v>
      </c>
      <c r="B12" s="48" t="s">
        <v>1130</v>
      </c>
      <c r="C12" s="48" t="s">
        <v>1131</v>
      </c>
      <c r="D12" s="48" t="s">
        <v>1132</v>
      </c>
      <c r="E12" s="48" t="s">
        <v>1133</v>
      </c>
      <c r="F12" s="48" t="s">
        <v>1134</v>
      </c>
      <c r="G12" s="48" t="s">
        <v>1135</v>
      </c>
      <c r="H12" s="48" t="s">
        <v>1136</v>
      </c>
      <c r="I12" s="48" t="s">
        <v>1137</v>
      </c>
    </row>
    <row r="13" spans="1:9" x14ac:dyDescent="0.3">
      <c r="A13" s="49" t="s">
        <v>553</v>
      </c>
      <c r="B13" s="50" t="s">
        <v>1138</v>
      </c>
      <c r="C13" s="50" t="s">
        <v>1139</v>
      </c>
      <c r="D13" s="50" t="s">
        <v>1140</v>
      </c>
      <c r="E13" s="50" t="s">
        <v>1141</v>
      </c>
      <c r="F13" s="50" t="s">
        <v>1142</v>
      </c>
      <c r="G13" s="50" t="s">
        <v>1143</v>
      </c>
      <c r="H13" s="50" t="s">
        <v>1144</v>
      </c>
      <c r="I13" s="50" t="s">
        <v>1145</v>
      </c>
    </row>
    <row r="14" spans="1:9" x14ac:dyDescent="0.3">
      <c r="A14" s="47" t="s">
        <v>555</v>
      </c>
      <c r="B14" s="48" t="s">
        <v>1146</v>
      </c>
      <c r="C14" s="48" t="s">
        <v>1147</v>
      </c>
      <c r="D14" s="48" t="s">
        <v>1148</v>
      </c>
      <c r="E14" s="48" t="s">
        <v>1149</v>
      </c>
      <c r="F14" s="48" t="s">
        <v>1150</v>
      </c>
      <c r="G14" s="48" t="s">
        <v>1151</v>
      </c>
      <c r="H14" s="48" t="s">
        <v>1152</v>
      </c>
      <c r="I14" s="48" t="s">
        <v>1153</v>
      </c>
    </row>
    <row r="15" spans="1:9" x14ac:dyDescent="0.3">
      <c r="A15" s="49" t="s">
        <v>556</v>
      </c>
      <c r="B15" s="50">
        <v>65</v>
      </c>
      <c r="C15" s="50">
        <v>112</v>
      </c>
      <c r="D15" s="50">
        <v>200</v>
      </c>
      <c r="E15" s="50">
        <v>465</v>
      </c>
      <c r="F15" s="50">
        <v>60</v>
      </c>
      <c r="G15" s="50">
        <v>26</v>
      </c>
      <c r="H15" s="50">
        <v>68</v>
      </c>
      <c r="I15" s="50">
        <v>25</v>
      </c>
    </row>
    <row r="16" spans="1:9" x14ac:dyDescent="0.3">
      <c r="A16" s="47" t="s">
        <v>557</v>
      </c>
      <c r="B16" s="48" t="s">
        <v>1154</v>
      </c>
      <c r="C16" s="48" t="s">
        <v>1155</v>
      </c>
      <c r="D16" s="48" t="s">
        <v>1156</v>
      </c>
      <c r="E16" s="48" t="s">
        <v>1157</v>
      </c>
      <c r="F16" s="48" t="s">
        <v>1158</v>
      </c>
      <c r="G16" s="48" t="s">
        <v>1159</v>
      </c>
      <c r="H16" s="48" t="s">
        <v>1160</v>
      </c>
      <c r="I16" s="48" t="s">
        <v>1161</v>
      </c>
    </row>
    <row r="17" spans="1:9" x14ac:dyDescent="0.3">
      <c r="A17" s="49" t="s">
        <v>558</v>
      </c>
      <c r="B17" s="50" t="s">
        <v>1162</v>
      </c>
      <c r="C17" s="50" t="s">
        <v>1163</v>
      </c>
      <c r="D17" s="50" t="s">
        <v>1164</v>
      </c>
      <c r="E17" s="50" t="s">
        <v>1165</v>
      </c>
      <c r="F17" s="50" t="s">
        <v>1166</v>
      </c>
      <c r="G17" s="50" t="s">
        <v>1167</v>
      </c>
      <c r="H17" s="50" t="s">
        <v>1168</v>
      </c>
      <c r="I17" s="50" t="s">
        <v>1169</v>
      </c>
    </row>
    <row r="18" spans="1:9" x14ac:dyDescent="0.3">
      <c r="A18" s="47" t="s">
        <v>561</v>
      </c>
      <c r="B18" s="48" t="s">
        <v>1170</v>
      </c>
      <c r="C18" s="48" t="s">
        <v>1171</v>
      </c>
      <c r="D18" s="48" t="s">
        <v>1172</v>
      </c>
      <c r="E18" s="48" t="s">
        <v>1173</v>
      </c>
      <c r="F18" s="48" t="s">
        <v>1174</v>
      </c>
      <c r="G18" s="48" t="s">
        <v>1175</v>
      </c>
      <c r="H18" s="48" t="s">
        <v>1176</v>
      </c>
      <c r="I18" s="48" t="s">
        <v>1177</v>
      </c>
    </row>
    <row r="19" spans="1:9" x14ac:dyDescent="0.3">
      <c r="A19" s="51" t="s">
        <v>14</v>
      </c>
      <c r="B19" s="52" t="s">
        <v>1178</v>
      </c>
      <c r="C19" s="52" t="s">
        <v>1179</v>
      </c>
      <c r="D19" s="52" t="s">
        <v>1180</v>
      </c>
      <c r="E19" s="52" t="s">
        <v>1181</v>
      </c>
      <c r="F19" s="52" t="s">
        <v>1182</v>
      </c>
      <c r="G19" s="52" t="s">
        <v>1183</v>
      </c>
      <c r="H19" s="52" t="s">
        <v>1184</v>
      </c>
      <c r="I19" s="52" t="s">
        <v>1185</v>
      </c>
    </row>
    <row r="20" spans="1:9" x14ac:dyDescent="0.3">
      <c r="A20" s="53" t="s">
        <v>1186</v>
      </c>
    </row>
    <row r="21" spans="1:9" x14ac:dyDescent="0.3">
      <c r="A21" s="53" t="s">
        <v>1187</v>
      </c>
    </row>
    <row r="22" spans="1:9" x14ac:dyDescent="0.3">
      <c r="A22" s="53" t="s">
        <v>1188</v>
      </c>
    </row>
    <row r="23" spans="1:9" x14ac:dyDescent="0.3">
      <c r="A23" s="53" t="s">
        <v>670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AA3B-9F68-4BDC-8FE5-2C211F28B43E}">
  <dimension ref="A1:C20"/>
  <sheetViews>
    <sheetView workbookViewId="0">
      <selection activeCell="F23" sqref="F23"/>
    </sheetView>
  </sheetViews>
  <sheetFormatPr defaultColWidth="11.5546875" defaultRowHeight="14.4" x14ac:dyDescent="0.3"/>
  <cols>
    <col min="1" max="1" width="7.33203125" customWidth="1"/>
    <col min="2" max="2" width="33" customWidth="1"/>
    <col min="3" max="3" width="74.33203125" customWidth="1"/>
  </cols>
  <sheetData>
    <row r="1" spans="1:3" x14ac:dyDescent="0.3">
      <c r="A1" s="105">
        <v>1</v>
      </c>
      <c r="B1" s="82" t="s">
        <v>572</v>
      </c>
      <c r="C1" s="106" t="s">
        <v>267</v>
      </c>
    </row>
    <row r="2" spans="1:3" x14ac:dyDescent="0.3">
      <c r="A2" s="105">
        <v>2</v>
      </c>
      <c r="B2" s="107" t="s">
        <v>573</v>
      </c>
      <c r="C2" s="108" t="s">
        <v>1189</v>
      </c>
    </row>
    <row r="3" spans="1:3" ht="48" x14ac:dyDescent="0.3">
      <c r="A3" s="105">
        <v>3</v>
      </c>
      <c r="B3" s="107" t="s">
        <v>575</v>
      </c>
      <c r="C3" s="108" t="s">
        <v>1190</v>
      </c>
    </row>
    <row r="4" spans="1:3" x14ac:dyDescent="0.3">
      <c r="A4" s="105">
        <v>4</v>
      </c>
      <c r="B4" s="107" t="s">
        <v>577</v>
      </c>
      <c r="C4" s="109" t="s">
        <v>110</v>
      </c>
    </row>
    <row r="5" spans="1:3" ht="24" x14ac:dyDescent="0.3">
      <c r="A5" s="58">
        <v>5</v>
      </c>
      <c r="B5" s="82" t="s">
        <v>578</v>
      </c>
      <c r="C5" s="119" t="s">
        <v>1191</v>
      </c>
    </row>
    <row r="6" spans="1:3" ht="84" x14ac:dyDescent="0.3">
      <c r="A6" s="62">
        <v>6</v>
      </c>
      <c r="B6" s="84" t="s">
        <v>579</v>
      </c>
      <c r="C6" s="108" t="s">
        <v>1192</v>
      </c>
    </row>
    <row r="7" spans="1:3" x14ac:dyDescent="0.3">
      <c r="A7" s="168">
        <v>7</v>
      </c>
      <c r="B7" s="111" t="s">
        <v>605</v>
      </c>
      <c r="C7" s="108" t="s">
        <v>1193</v>
      </c>
    </row>
    <row r="8" spans="1:3" x14ac:dyDescent="0.3">
      <c r="A8" s="162"/>
      <c r="B8" s="86" t="s">
        <v>583</v>
      </c>
      <c r="C8" s="108" t="s">
        <v>1194</v>
      </c>
    </row>
    <row r="9" spans="1:3" x14ac:dyDescent="0.3">
      <c r="A9" s="70">
        <v>8</v>
      </c>
      <c r="B9" s="82" t="s">
        <v>584</v>
      </c>
      <c r="C9" s="112" t="s">
        <v>1195</v>
      </c>
    </row>
    <row r="10" spans="1:3" ht="24" x14ac:dyDescent="0.3">
      <c r="A10" s="62">
        <v>9</v>
      </c>
      <c r="B10" s="118" t="s">
        <v>586</v>
      </c>
      <c r="C10" s="109" t="s">
        <v>682</v>
      </c>
    </row>
    <row r="11" spans="1:3" ht="24" x14ac:dyDescent="0.3">
      <c r="A11" s="62">
        <v>10</v>
      </c>
      <c r="B11" s="118" t="s">
        <v>588</v>
      </c>
      <c r="C11" s="109" t="s">
        <v>682</v>
      </c>
    </row>
    <row r="12" spans="1:3" x14ac:dyDescent="0.3">
      <c r="A12" s="58">
        <v>11</v>
      </c>
      <c r="B12" s="82" t="s">
        <v>590</v>
      </c>
      <c r="C12" s="108" t="s">
        <v>1196</v>
      </c>
    </row>
    <row r="13" spans="1:3" ht="24" x14ac:dyDescent="0.3">
      <c r="A13" s="62">
        <v>12</v>
      </c>
      <c r="B13" s="118" t="s">
        <v>592</v>
      </c>
      <c r="C13" s="108" t="s">
        <v>1498</v>
      </c>
    </row>
    <row r="14" spans="1:3" ht="36" x14ac:dyDescent="0.3">
      <c r="A14" s="58">
        <v>13</v>
      </c>
      <c r="B14" s="88" t="s">
        <v>594</v>
      </c>
      <c r="C14" s="108" t="s">
        <v>1198</v>
      </c>
    </row>
    <row r="15" spans="1:3" ht="24" x14ac:dyDescent="0.3">
      <c r="A15" s="58">
        <v>14</v>
      </c>
      <c r="B15" s="82" t="s">
        <v>596</v>
      </c>
      <c r="C15" s="120" t="s">
        <v>1199</v>
      </c>
    </row>
    <row r="16" spans="1:3" x14ac:dyDescent="0.3">
      <c r="A16" s="62">
        <v>15</v>
      </c>
      <c r="B16" s="121" t="s">
        <v>598</v>
      </c>
      <c r="C16" s="116" t="s">
        <v>22</v>
      </c>
    </row>
    <row r="17" spans="1:3" x14ac:dyDescent="0.3">
      <c r="A17" s="170">
        <v>16</v>
      </c>
      <c r="B17" s="82" t="s">
        <v>599</v>
      </c>
      <c r="C17" s="116" t="s">
        <v>1200</v>
      </c>
    </row>
    <row r="18" spans="1:3" x14ac:dyDescent="0.3">
      <c r="A18" s="172"/>
      <c r="B18" s="115" t="s">
        <v>601</v>
      </c>
      <c r="C18" s="122" t="s">
        <v>1201</v>
      </c>
    </row>
    <row r="19" spans="1:3" x14ac:dyDescent="0.3">
      <c r="A19" s="172"/>
      <c r="B19" s="82" t="s">
        <v>603</v>
      </c>
      <c r="C19" s="116">
        <v>997126518</v>
      </c>
    </row>
    <row r="20" spans="1:3" x14ac:dyDescent="0.3">
      <c r="A20" s="147">
        <v>17</v>
      </c>
      <c r="B20" s="148" t="s">
        <v>1496</v>
      </c>
      <c r="C20" s="61" t="s">
        <v>269</v>
      </c>
    </row>
  </sheetData>
  <mergeCells count="2">
    <mergeCell ref="A7:A8"/>
    <mergeCell ref="A17:A19"/>
  </mergeCells>
  <hyperlinks>
    <hyperlink ref="C9" r:id="rId1" xr:uid="{D674B8AE-F05C-4464-8200-C6BE9792D61E}"/>
    <hyperlink ref="C18" r:id="rId2" xr:uid="{11D948BB-FEBD-45F6-9E94-85727061042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DFE9-3142-45C8-8FE4-5FEBF1F144C2}">
  <dimension ref="A1:D14"/>
  <sheetViews>
    <sheetView workbookViewId="0">
      <selection activeCell="O20" sqref="O20"/>
    </sheetView>
  </sheetViews>
  <sheetFormatPr defaultColWidth="11.5546875" defaultRowHeight="14.4" x14ac:dyDescent="0.3"/>
  <sheetData>
    <row r="1" spans="1:4" x14ac:dyDescent="0.3">
      <c r="A1" s="81" t="s">
        <v>1202</v>
      </c>
    </row>
    <row r="3" spans="1:4" ht="40.799999999999997" x14ac:dyDescent="0.3">
      <c r="A3" s="91" t="s">
        <v>1203</v>
      </c>
      <c r="B3" s="92" t="s">
        <v>1204</v>
      </c>
      <c r="C3" s="92" t="s">
        <v>1205</v>
      </c>
      <c r="D3" s="92" t="s">
        <v>1206</v>
      </c>
    </row>
    <row r="4" spans="1:4" x14ac:dyDescent="0.3">
      <c r="A4" s="47">
        <v>2014</v>
      </c>
      <c r="B4" s="48" t="s">
        <v>1207</v>
      </c>
      <c r="C4" s="48" t="s">
        <v>1208</v>
      </c>
      <c r="D4" s="48" t="s">
        <v>1209</v>
      </c>
    </row>
    <row r="5" spans="1:4" x14ac:dyDescent="0.3">
      <c r="A5" s="49">
        <v>2015</v>
      </c>
      <c r="B5" s="50" t="s">
        <v>1210</v>
      </c>
      <c r="C5" s="50" t="s">
        <v>1211</v>
      </c>
      <c r="D5" s="50" t="s">
        <v>1212</v>
      </c>
    </row>
    <row r="6" spans="1:4" x14ac:dyDescent="0.3">
      <c r="A6" s="47">
        <v>2016</v>
      </c>
      <c r="B6" s="48" t="s">
        <v>1213</v>
      </c>
      <c r="C6" s="48" t="s">
        <v>1214</v>
      </c>
      <c r="D6" s="48" t="s">
        <v>1215</v>
      </c>
    </row>
    <row r="7" spans="1:4" x14ac:dyDescent="0.3">
      <c r="A7" s="49">
        <v>2017</v>
      </c>
      <c r="B7" s="50" t="s">
        <v>1216</v>
      </c>
      <c r="C7" s="50" t="s">
        <v>1211</v>
      </c>
      <c r="D7" s="50" t="s">
        <v>1217</v>
      </c>
    </row>
    <row r="8" spans="1:4" x14ac:dyDescent="0.3">
      <c r="A8" s="47">
        <v>2018</v>
      </c>
      <c r="B8" s="48" t="s">
        <v>1218</v>
      </c>
      <c r="C8" s="48" t="s">
        <v>1211</v>
      </c>
      <c r="D8" s="48" t="s">
        <v>1219</v>
      </c>
    </row>
    <row r="9" spans="1:4" x14ac:dyDescent="0.3">
      <c r="A9" s="49">
        <v>2019</v>
      </c>
      <c r="B9" s="50" t="s">
        <v>1220</v>
      </c>
      <c r="C9" s="50" t="s">
        <v>1221</v>
      </c>
      <c r="D9" s="50" t="s">
        <v>1222</v>
      </c>
    </row>
    <row r="10" spans="1:4" x14ac:dyDescent="0.3">
      <c r="A10" s="47">
        <v>2020</v>
      </c>
      <c r="B10" s="48" t="s">
        <v>1223</v>
      </c>
      <c r="C10" s="48" t="s">
        <v>1224</v>
      </c>
      <c r="D10" s="48" t="s">
        <v>1225</v>
      </c>
    </row>
    <row r="11" spans="1:4" x14ac:dyDescent="0.3">
      <c r="A11" s="123">
        <v>2021</v>
      </c>
      <c r="B11" s="124" t="s">
        <v>1226</v>
      </c>
      <c r="C11" s="124" t="s">
        <v>1227</v>
      </c>
      <c r="D11" s="124" t="s">
        <v>1228</v>
      </c>
    </row>
    <row r="12" spans="1:4" x14ac:dyDescent="0.3">
      <c r="A12" s="53" t="s">
        <v>1229</v>
      </c>
    </row>
    <row r="13" spans="1:4" x14ac:dyDescent="0.3">
      <c r="A13" s="53" t="s">
        <v>1188</v>
      </c>
    </row>
    <row r="14" spans="1:4" x14ac:dyDescent="0.3">
      <c r="A14" s="53" t="s">
        <v>670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6AD3-951C-4B7F-9485-419AA5A1E9EB}">
  <dimension ref="A1:C20"/>
  <sheetViews>
    <sheetView workbookViewId="0">
      <selection activeCell="C14" sqref="C14"/>
    </sheetView>
  </sheetViews>
  <sheetFormatPr defaultColWidth="11.5546875" defaultRowHeight="14.4" x14ac:dyDescent="0.3"/>
  <cols>
    <col min="1" max="1" width="7.33203125" customWidth="1"/>
    <col min="2" max="2" width="33" customWidth="1"/>
    <col min="3" max="3" width="71.33203125" customWidth="1"/>
  </cols>
  <sheetData>
    <row r="1" spans="1:3" x14ac:dyDescent="0.3">
      <c r="A1" s="105">
        <v>1</v>
      </c>
      <c r="B1" s="82" t="s">
        <v>572</v>
      </c>
      <c r="C1" s="125" t="s">
        <v>1234</v>
      </c>
    </row>
    <row r="2" spans="1:3" x14ac:dyDescent="0.3">
      <c r="A2" s="105">
        <v>2</v>
      </c>
      <c r="B2" s="107" t="s">
        <v>573</v>
      </c>
      <c r="C2" s="108" t="s">
        <v>1230</v>
      </c>
    </row>
    <row r="3" spans="1:3" ht="84" x14ac:dyDescent="0.3">
      <c r="A3" s="105">
        <v>3</v>
      </c>
      <c r="B3" s="107" t="s">
        <v>575</v>
      </c>
      <c r="C3" s="126" t="s">
        <v>1231</v>
      </c>
    </row>
    <row r="4" spans="1:3" x14ac:dyDescent="0.3">
      <c r="A4" s="105">
        <v>4</v>
      </c>
      <c r="B4" s="107" t="s">
        <v>577</v>
      </c>
      <c r="C4" s="127" t="s">
        <v>46</v>
      </c>
    </row>
    <row r="5" spans="1:3" ht="72" x14ac:dyDescent="0.3">
      <c r="A5" s="58">
        <v>5</v>
      </c>
      <c r="B5" s="82" t="s">
        <v>578</v>
      </c>
      <c r="C5" s="128" t="s">
        <v>1232</v>
      </c>
    </row>
    <row r="6" spans="1:3" ht="96" x14ac:dyDescent="0.3">
      <c r="A6" s="62">
        <v>6</v>
      </c>
      <c r="B6" s="84" t="s">
        <v>579</v>
      </c>
      <c r="C6" s="108" t="s">
        <v>1192</v>
      </c>
    </row>
    <row r="7" spans="1:3" x14ac:dyDescent="0.3">
      <c r="A7" s="168">
        <v>7</v>
      </c>
      <c r="B7" s="111" t="s">
        <v>605</v>
      </c>
      <c r="C7" s="108" t="s">
        <v>1193</v>
      </c>
    </row>
    <row r="8" spans="1:3" x14ac:dyDescent="0.3">
      <c r="A8" s="162"/>
      <c r="B8" s="86" t="s">
        <v>583</v>
      </c>
      <c r="C8" s="108" t="s">
        <v>1194</v>
      </c>
    </row>
    <row r="9" spans="1:3" x14ac:dyDescent="0.3">
      <c r="A9" s="70">
        <v>8</v>
      </c>
      <c r="B9" s="82" t="s">
        <v>584</v>
      </c>
      <c r="C9" s="112" t="s">
        <v>1195</v>
      </c>
    </row>
    <row r="10" spans="1:3" ht="24" x14ac:dyDescent="0.3">
      <c r="A10" s="62">
        <v>9</v>
      </c>
      <c r="B10" s="118" t="s">
        <v>586</v>
      </c>
      <c r="C10" s="109" t="s">
        <v>682</v>
      </c>
    </row>
    <row r="11" spans="1:3" ht="24" x14ac:dyDescent="0.3">
      <c r="A11" s="62">
        <v>10</v>
      </c>
      <c r="B11" s="118" t="s">
        <v>588</v>
      </c>
      <c r="C11" s="109" t="s">
        <v>682</v>
      </c>
    </row>
    <row r="12" spans="1:3" x14ac:dyDescent="0.3">
      <c r="A12" s="58">
        <v>11</v>
      </c>
      <c r="B12" s="82" t="s">
        <v>590</v>
      </c>
      <c r="C12" s="108" t="s">
        <v>1233</v>
      </c>
    </row>
    <row r="13" spans="1:3" x14ac:dyDescent="0.3">
      <c r="A13" s="62">
        <v>12</v>
      </c>
      <c r="B13" s="118" t="s">
        <v>592</v>
      </c>
      <c r="C13" s="109" t="s">
        <v>239</v>
      </c>
    </row>
    <row r="14" spans="1:3" ht="36" x14ac:dyDescent="0.3">
      <c r="A14" s="58">
        <v>13</v>
      </c>
      <c r="B14" s="88" t="s">
        <v>594</v>
      </c>
      <c r="C14" s="108" t="s">
        <v>1198</v>
      </c>
    </row>
    <row r="15" spans="1:3" ht="24" x14ac:dyDescent="0.3">
      <c r="A15" s="58">
        <v>14</v>
      </c>
      <c r="B15" s="82" t="s">
        <v>596</v>
      </c>
      <c r="C15" s="120" t="s">
        <v>1199</v>
      </c>
    </row>
    <row r="16" spans="1:3" x14ac:dyDescent="0.3">
      <c r="A16" s="62">
        <v>15</v>
      </c>
      <c r="B16" s="121" t="s">
        <v>598</v>
      </c>
      <c r="C16" s="116" t="s">
        <v>22</v>
      </c>
    </row>
    <row r="17" spans="1:3" x14ac:dyDescent="0.3">
      <c r="A17" s="170">
        <v>16</v>
      </c>
      <c r="B17" s="82" t="s">
        <v>599</v>
      </c>
      <c r="C17" s="116" t="s">
        <v>1200</v>
      </c>
    </row>
    <row r="18" spans="1:3" x14ac:dyDescent="0.3">
      <c r="A18" s="172"/>
      <c r="B18" s="115" t="s">
        <v>601</v>
      </c>
      <c r="C18" s="122" t="s">
        <v>1201</v>
      </c>
    </row>
    <row r="19" spans="1:3" x14ac:dyDescent="0.3">
      <c r="A19" s="172"/>
      <c r="B19" s="82" t="s">
        <v>603</v>
      </c>
      <c r="C19" s="116">
        <v>997126518</v>
      </c>
    </row>
    <row r="20" spans="1:3" x14ac:dyDescent="0.3">
      <c r="A20" s="147">
        <v>17</v>
      </c>
      <c r="B20" s="148" t="s">
        <v>1496</v>
      </c>
      <c r="C20" s="61" t="s">
        <v>272</v>
      </c>
    </row>
  </sheetData>
  <mergeCells count="2">
    <mergeCell ref="A7:A8"/>
    <mergeCell ref="A17:A19"/>
  </mergeCells>
  <hyperlinks>
    <hyperlink ref="C9" r:id="rId1" xr:uid="{8ECD3F79-BEB2-4012-A3A7-13BFD8ABB5ED}"/>
    <hyperlink ref="C18" r:id="rId2" xr:uid="{8561D872-6AA3-4240-844A-592F2818E7A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063B-18FC-4710-9CCA-4F920A75B94D}">
  <dimension ref="A1:I23"/>
  <sheetViews>
    <sheetView workbookViewId="0">
      <selection activeCell="M29" sqref="M29"/>
    </sheetView>
  </sheetViews>
  <sheetFormatPr defaultColWidth="11.5546875" defaultRowHeight="14.4" x14ac:dyDescent="0.3"/>
  <cols>
    <col min="1" max="1" width="49.6640625" customWidth="1"/>
    <col min="2" max="9" width="6.6640625" bestFit="1" customWidth="1"/>
  </cols>
  <sheetData>
    <row r="1" spans="1:9" x14ac:dyDescent="0.3">
      <c r="A1" s="131" t="s">
        <v>1235</v>
      </c>
    </row>
    <row r="3" spans="1:9" x14ac:dyDescent="0.3">
      <c r="A3" s="45" t="s">
        <v>1236</v>
      </c>
      <c r="B3" s="46">
        <v>2014</v>
      </c>
      <c r="C3" s="46">
        <v>2015</v>
      </c>
      <c r="D3" s="46">
        <v>2016</v>
      </c>
      <c r="E3" s="46">
        <v>2017</v>
      </c>
      <c r="F3" s="46">
        <v>2018</v>
      </c>
      <c r="G3" s="46">
        <v>2019</v>
      </c>
      <c r="H3" s="46">
        <v>2020</v>
      </c>
      <c r="I3" s="46">
        <v>2021</v>
      </c>
    </row>
    <row r="4" spans="1:9" x14ac:dyDescent="0.3">
      <c r="A4" s="74" t="s">
        <v>1237</v>
      </c>
      <c r="B4" s="48" t="s">
        <v>1238</v>
      </c>
      <c r="C4" s="48" t="s">
        <v>1239</v>
      </c>
      <c r="D4" s="48" t="s">
        <v>1240</v>
      </c>
      <c r="E4" s="48" t="s">
        <v>1241</v>
      </c>
      <c r="F4" s="48" t="s">
        <v>1242</v>
      </c>
      <c r="G4" s="48" t="s">
        <v>1243</v>
      </c>
      <c r="H4" s="48" t="s">
        <v>1244</v>
      </c>
      <c r="I4" s="48" t="s">
        <v>1245</v>
      </c>
    </row>
    <row r="5" spans="1:9" x14ac:dyDescent="0.3">
      <c r="A5" s="76" t="s">
        <v>1246</v>
      </c>
      <c r="B5" s="50">
        <v>808</v>
      </c>
      <c r="C5" s="50">
        <v>753</v>
      </c>
      <c r="D5" s="50" t="s">
        <v>1247</v>
      </c>
      <c r="E5" s="50">
        <v>929</v>
      </c>
      <c r="F5" s="50">
        <v>615</v>
      </c>
      <c r="G5" s="50">
        <v>562</v>
      </c>
      <c r="H5" s="50" t="s">
        <v>1248</v>
      </c>
      <c r="I5" s="50">
        <v>485</v>
      </c>
    </row>
    <row r="6" spans="1:9" x14ac:dyDescent="0.3">
      <c r="A6" s="74" t="s">
        <v>1249</v>
      </c>
      <c r="B6" s="48">
        <v>7</v>
      </c>
      <c r="C6" s="48">
        <v>28</v>
      </c>
      <c r="D6" s="48">
        <v>19</v>
      </c>
      <c r="E6" s="48">
        <v>27</v>
      </c>
      <c r="F6" s="48">
        <v>25</v>
      </c>
      <c r="G6" s="48">
        <v>20</v>
      </c>
      <c r="H6" s="48">
        <v>10</v>
      </c>
      <c r="I6" s="48">
        <v>4</v>
      </c>
    </row>
    <row r="7" spans="1:9" x14ac:dyDescent="0.3">
      <c r="A7" s="76" t="s">
        <v>1250</v>
      </c>
      <c r="B7" s="50" t="s">
        <v>1251</v>
      </c>
      <c r="C7" s="50" t="s">
        <v>1252</v>
      </c>
      <c r="D7" s="50" t="s">
        <v>1253</v>
      </c>
      <c r="E7" s="50" t="s">
        <v>1254</v>
      </c>
      <c r="F7" s="50" t="s">
        <v>1255</v>
      </c>
      <c r="G7" s="50" t="s">
        <v>1256</v>
      </c>
      <c r="H7" s="50" t="s">
        <v>1257</v>
      </c>
      <c r="I7" s="50" t="s">
        <v>1258</v>
      </c>
    </row>
    <row r="8" spans="1:9" x14ac:dyDescent="0.3">
      <c r="A8" s="74" t="s">
        <v>1259</v>
      </c>
      <c r="B8" s="48" t="s">
        <v>1260</v>
      </c>
      <c r="C8" s="48" t="s">
        <v>1261</v>
      </c>
      <c r="D8" s="48" t="s">
        <v>1262</v>
      </c>
      <c r="E8" s="48" t="s">
        <v>1263</v>
      </c>
      <c r="F8" s="48" t="s">
        <v>1264</v>
      </c>
      <c r="G8" s="48" t="s">
        <v>1265</v>
      </c>
      <c r="H8" s="48" t="s">
        <v>1266</v>
      </c>
      <c r="I8" s="48" t="s">
        <v>1267</v>
      </c>
    </row>
    <row r="9" spans="1:9" x14ac:dyDescent="0.3">
      <c r="A9" s="76" t="s">
        <v>1268</v>
      </c>
      <c r="B9" s="50">
        <v>259</v>
      </c>
      <c r="C9" s="50">
        <v>219</v>
      </c>
      <c r="D9" s="50">
        <v>119</v>
      </c>
      <c r="E9" s="50">
        <v>116</v>
      </c>
      <c r="F9" s="50">
        <v>198</v>
      </c>
      <c r="G9" s="50">
        <v>108</v>
      </c>
      <c r="H9" s="50">
        <v>95</v>
      </c>
      <c r="I9" s="50">
        <v>58</v>
      </c>
    </row>
    <row r="10" spans="1:9" x14ac:dyDescent="0.3">
      <c r="A10" s="74" t="s">
        <v>1269</v>
      </c>
      <c r="B10" s="48" t="s">
        <v>1270</v>
      </c>
      <c r="C10" s="48" t="s">
        <v>1271</v>
      </c>
      <c r="D10" s="48" t="s">
        <v>1272</v>
      </c>
      <c r="E10" s="48" t="s">
        <v>1273</v>
      </c>
      <c r="F10" s="48" t="s">
        <v>1274</v>
      </c>
      <c r="G10" s="48" t="s">
        <v>1275</v>
      </c>
      <c r="H10" s="48" t="s">
        <v>1276</v>
      </c>
      <c r="I10" s="48" t="s">
        <v>1277</v>
      </c>
    </row>
    <row r="11" spans="1:9" x14ac:dyDescent="0.3">
      <c r="A11" s="76" t="s">
        <v>1278</v>
      </c>
      <c r="B11" s="50">
        <v>822</v>
      </c>
      <c r="C11" s="50" t="s">
        <v>1279</v>
      </c>
      <c r="D11" s="50" t="s">
        <v>1280</v>
      </c>
      <c r="E11" s="50" t="s">
        <v>1281</v>
      </c>
      <c r="F11" s="50" t="s">
        <v>1282</v>
      </c>
      <c r="G11" s="50" t="s">
        <v>1283</v>
      </c>
      <c r="H11" s="50" t="s">
        <v>1284</v>
      </c>
      <c r="I11" s="50" t="s">
        <v>1285</v>
      </c>
    </row>
    <row r="12" spans="1:9" x14ac:dyDescent="0.3">
      <c r="A12" s="74" t="s">
        <v>1286</v>
      </c>
      <c r="B12" s="48" t="s">
        <v>1287</v>
      </c>
      <c r="C12" s="48" t="s">
        <v>1288</v>
      </c>
      <c r="D12" s="48" t="s">
        <v>1289</v>
      </c>
      <c r="E12" s="48" t="s">
        <v>1290</v>
      </c>
      <c r="F12" s="48" t="s">
        <v>1291</v>
      </c>
      <c r="G12" s="48" t="s">
        <v>1292</v>
      </c>
      <c r="H12" s="48" t="s">
        <v>1293</v>
      </c>
      <c r="I12" s="48" t="s">
        <v>1294</v>
      </c>
    </row>
    <row r="13" spans="1:9" x14ac:dyDescent="0.3">
      <c r="A13" s="76" t="s">
        <v>1295</v>
      </c>
      <c r="B13" s="50" t="s">
        <v>1296</v>
      </c>
      <c r="C13" s="50" t="s">
        <v>1297</v>
      </c>
      <c r="D13" s="50" t="s">
        <v>1298</v>
      </c>
      <c r="E13" s="50" t="s">
        <v>1299</v>
      </c>
      <c r="F13" s="50" t="s">
        <v>1300</v>
      </c>
      <c r="G13" s="50" t="s">
        <v>1301</v>
      </c>
      <c r="H13" s="50" t="s">
        <v>1302</v>
      </c>
      <c r="I13" s="50" t="s">
        <v>1303</v>
      </c>
    </row>
    <row r="14" spans="1:9" x14ac:dyDescent="0.3">
      <c r="A14" s="74" t="s">
        <v>1304</v>
      </c>
      <c r="B14" s="48">
        <v>313</v>
      </c>
      <c r="C14" s="48">
        <v>255</v>
      </c>
      <c r="D14" s="48">
        <v>306</v>
      </c>
      <c r="E14" s="48">
        <v>247</v>
      </c>
      <c r="F14" s="48">
        <v>461</v>
      </c>
      <c r="G14" s="48">
        <v>176</v>
      </c>
      <c r="H14" s="48">
        <v>274</v>
      </c>
      <c r="I14" s="48">
        <v>195</v>
      </c>
    </row>
    <row r="15" spans="1:9" x14ac:dyDescent="0.3">
      <c r="A15" s="76" t="s">
        <v>1305</v>
      </c>
      <c r="B15" s="50">
        <v>35</v>
      </c>
      <c r="C15" s="50">
        <v>12</v>
      </c>
      <c r="D15" s="50">
        <v>11</v>
      </c>
      <c r="E15" s="50">
        <v>7</v>
      </c>
      <c r="F15" s="50">
        <v>8</v>
      </c>
      <c r="G15" s="50">
        <v>3</v>
      </c>
      <c r="H15" s="50">
        <v>20</v>
      </c>
      <c r="I15" s="50">
        <v>6</v>
      </c>
    </row>
    <row r="16" spans="1:9" x14ac:dyDescent="0.3">
      <c r="A16" s="74" t="s">
        <v>1306</v>
      </c>
      <c r="B16" s="48" t="s">
        <v>1307</v>
      </c>
      <c r="C16" s="48" t="s">
        <v>1308</v>
      </c>
      <c r="D16" s="48" t="s">
        <v>1309</v>
      </c>
      <c r="E16" s="48" t="s">
        <v>1310</v>
      </c>
      <c r="F16" s="48" t="s">
        <v>1311</v>
      </c>
      <c r="G16" s="48" t="s">
        <v>1312</v>
      </c>
      <c r="H16" s="48" t="s">
        <v>1313</v>
      </c>
      <c r="I16" s="48" t="s">
        <v>1314</v>
      </c>
    </row>
    <row r="17" spans="1:9" x14ac:dyDescent="0.3">
      <c r="A17" s="76" t="s">
        <v>1315</v>
      </c>
      <c r="B17" s="50" t="s">
        <v>1316</v>
      </c>
      <c r="C17" s="50" t="s">
        <v>1317</v>
      </c>
      <c r="D17" s="50" t="s">
        <v>1318</v>
      </c>
      <c r="E17" s="50" t="s">
        <v>1319</v>
      </c>
      <c r="F17" s="50" t="s">
        <v>1320</v>
      </c>
      <c r="G17" s="50" t="s">
        <v>1321</v>
      </c>
      <c r="H17" s="50" t="s">
        <v>1322</v>
      </c>
      <c r="I17" s="50" t="s">
        <v>1323</v>
      </c>
    </row>
    <row r="18" spans="1:9" x14ac:dyDescent="0.3">
      <c r="A18" s="74" t="s">
        <v>1324</v>
      </c>
      <c r="B18" s="48">
        <v>494</v>
      </c>
      <c r="C18" s="48">
        <v>415</v>
      </c>
      <c r="D18" s="48">
        <v>892</v>
      </c>
      <c r="E18" s="48">
        <v>507</v>
      </c>
      <c r="F18" s="48">
        <v>515</v>
      </c>
      <c r="G18" s="48">
        <v>346</v>
      </c>
      <c r="H18" s="48">
        <v>472</v>
      </c>
      <c r="I18" s="48">
        <v>336</v>
      </c>
    </row>
    <row r="19" spans="1:9" x14ac:dyDescent="0.3">
      <c r="A19" s="76" t="s">
        <v>1325</v>
      </c>
      <c r="B19" s="50" t="s">
        <v>1326</v>
      </c>
      <c r="C19" s="50" t="s">
        <v>1327</v>
      </c>
      <c r="D19" s="50" t="s">
        <v>1328</v>
      </c>
      <c r="E19" s="50" t="s">
        <v>1329</v>
      </c>
      <c r="F19" s="50" t="s">
        <v>1330</v>
      </c>
      <c r="G19" s="50" t="s">
        <v>1331</v>
      </c>
      <c r="H19" s="50" t="s">
        <v>1332</v>
      </c>
      <c r="I19" s="50" t="s">
        <v>1333</v>
      </c>
    </row>
    <row r="20" spans="1:9" x14ac:dyDescent="0.3">
      <c r="A20" s="129" t="s">
        <v>14</v>
      </c>
      <c r="B20" s="130" t="s">
        <v>1178</v>
      </c>
      <c r="C20" s="130" t="s">
        <v>1179</v>
      </c>
      <c r="D20" s="130" t="s">
        <v>1180</v>
      </c>
      <c r="E20" s="130" t="s">
        <v>1181</v>
      </c>
      <c r="F20" s="130" t="s">
        <v>1182</v>
      </c>
      <c r="G20" s="130" t="s">
        <v>1183</v>
      </c>
      <c r="H20" s="130" t="s">
        <v>1184</v>
      </c>
      <c r="I20" s="130" t="s">
        <v>1185</v>
      </c>
    </row>
    <row r="21" spans="1:9" x14ac:dyDescent="0.3">
      <c r="A21" s="53" t="s">
        <v>1334</v>
      </c>
    </row>
    <row r="22" spans="1:9" x14ac:dyDescent="0.3">
      <c r="A22" s="53" t="s">
        <v>1335</v>
      </c>
    </row>
    <row r="23" spans="1:9" x14ac:dyDescent="0.3">
      <c r="A23" s="53" t="s">
        <v>670</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441C-B14D-4802-B96E-BD8C5B5A2972}">
  <dimension ref="A1:C20"/>
  <sheetViews>
    <sheetView workbookViewId="0">
      <selection activeCell="C22" sqref="C22"/>
    </sheetView>
  </sheetViews>
  <sheetFormatPr defaultColWidth="11.5546875" defaultRowHeight="14.4" x14ac:dyDescent="0.3"/>
  <cols>
    <col min="1" max="1" width="7.33203125" customWidth="1"/>
    <col min="2" max="2" width="33" customWidth="1"/>
    <col min="3" max="3" width="110.6640625" customWidth="1"/>
  </cols>
  <sheetData>
    <row r="1" spans="1:3" x14ac:dyDescent="0.3">
      <c r="A1" s="105">
        <v>1</v>
      </c>
      <c r="B1" s="82" t="s">
        <v>572</v>
      </c>
      <c r="C1" s="106" t="s">
        <v>1338</v>
      </c>
    </row>
    <row r="2" spans="1:3" x14ac:dyDescent="0.3">
      <c r="A2" s="105">
        <v>2</v>
      </c>
      <c r="B2" s="107" t="s">
        <v>573</v>
      </c>
      <c r="C2" s="108" t="s">
        <v>1336</v>
      </c>
    </row>
    <row r="3" spans="1:3" ht="36" x14ac:dyDescent="0.3">
      <c r="A3" s="105">
        <v>3</v>
      </c>
      <c r="B3" s="107" t="s">
        <v>575</v>
      </c>
      <c r="C3" s="108" t="s">
        <v>1190</v>
      </c>
    </row>
    <row r="4" spans="1:3" x14ac:dyDescent="0.3">
      <c r="A4" s="105">
        <v>4</v>
      </c>
      <c r="B4" s="107" t="s">
        <v>577</v>
      </c>
      <c r="C4" s="109" t="s">
        <v>110</v>
      </c>
    </row>
    <row r="5" spans="1:3" ht="24" x14ac:dyDescent="0.3">
      <c r="A5" s="58">
        <v>5</v>
      </c>
      <c r="B5" s="82" t="s">
        <v>578</v>
      </c>
      <c r="C5" s="108" t="s">
        <v>1337</v>
      </c>
    </row>
    <row r="6" spans="1:3" ht="60" x14ac:dyDescent="0.3">
      <c r="A6" s="62">
        <v>6</v>
      </c>
      <c r="B6" s="84" t="s">
        <v>579</v>
      </c>
      <c r="C6" s="108" t="s">
        <v>1192</v>
      </c>
    </row>
    <row r="7" spans="1:3" x14ac:dyDescent="0.3">
      <c r="A7" s="168">
        <v>7</v>
      </c>
      <c r="B7" s="111" t="s">
        <v>605</v>
      </c>
      <c r="C7" s="108" t="s">
        <v>1193</v>
      </c>
    </row>
    <row r="8" spans="1:3" x14ac:dyDescent="0.3">
      <c r="A8" s="162"/>
      <c r="B8" s="86" t="s">
        <v>583</v>
      </c>
      <c r="C8" s="108" t="s">
        <v>1194</v>
      </c>
    </row>
    <row r="9" spans="1:3" x14ac:dyDescent="0.3">
      <c r="A9" s="70">
        <v>8</v>
      </c>
      <c r="B9" s="82" t="s">
        <v>584</v>
      </c>
      <c r="C9" s="112" t="s">
        <v>1195</v>
      </c>
    </row>
    <row r="10" spans="1:3" ht="24" x14ac:dyDescent="0.3">
      <c r="A10" s="62">
        <v>9</v>
      </c>
      <c r="B10" s="118" t="s">
        <v>586</v>
      </c>
      <c r="C10" s="109" t="s">
        <v>682</v>
      </c>
    </row>
    <row r="11" spans="1:3" ht="24" x14ac:dyDescent="0.3">
      <c r="A11" s="62">
        <v>10</v>
      </c>
      <c r="B11" s="118" t="s">
        <v>588</v>
      </c>
      <c r="C11" s="109" t="s">
        <v>682</v>
      </c>
    </row>
    <row r="12" spans="1:3" x14ac:dyDescent="0.3">
      <c r="A12" s="58">
        <v>11</v>
      </c>
      <c r="B12" s="82" t="s">
        <v>590</v>
      </c>
      <c r="C12" s="108" t="s">
        <v>1233</v>
      </c>
    </row>
    <row r="13" spans="1:3" x14ac:dyDescent="0.3">
      <c r="A13" s="62">
        <v>12</v>
      </c>
      <c r="B13" s="118" t="s">
        <v>592</v>
      </c>
      <c r="C13" s="109" t="s">
        <v>239</v>
      </c>
    </row>
    <row r="14" spans="1:3" ht="24" x14ac:dyDescent="0.3">
      <c r="A14" s="58">
        <v>13</v>
      </c>
      <c r="B14" s="88" t="s">
        <v>594</v>
      </c>
      <c r="C14" s="108" t="s">
        <v>1198</v>
      </c>
    </row>
    <row r="15" spans="1:3" ht="24" x14ac:dyDescent="0.3">
      <c r="A15" s="58">
        <v>14</v>
      </c>
      <c r="B15" s="82" t="s">
        <v>596</v>
      </c>
      <c r="C15" s="120" t="s">
        <v>1199</v>
      </c>
    </row>
    <row r="16" spans="1:3" x14ac:dyDescent="0.3">
      <c r="A16" s="62">
        <v>15</v>
      </c>
      <c r="B16" s="121" t="s">
        <v>598</v>
      </c>
      <c r="C16" s="116" t="s">
        <v>22</v>
      </c>
    </row>
    <row r="17" spans="1:3" x14ac:dyDescent="0.3">
      <c r="A17" s="170">
        <v>16</v>
      </c>
      <c r="B17" s="82" t="s">
        <v>599</v>
      </c>
      <c r="C17" s="116" t="s">
        <v>1200</v>
      </c>
    </row>
    <row r="18" spans="1:3" x14ac:dyDescent="0.3">
      <c r="A18" s="172"/>
      <c r="B18" s="115" t="s">
        <v>601</v>
      </c>
      <c r="C18" s="122" t="s">
        <v>1201</v>
      </c>
    </row>
    <row r="19" spans="1:3" x14ac:dyDescent="0.3">
      <c r="A19" s="172"/>
      <c r="B19" s="82" t="s">
        <v>603</v>
      </c>
      <c r="C19" s="116">
        <v>997126518</v>
      </c>
    </row>
    <row r="20" spans="1:3" x14ac:dyDescent="0.3">
      <c r="A20" s="147">
        <v>17</v>
      </c>
      <c r="B20" s="148" t="s">
        <v>1496</v>
      </c>
      <c r="C20" s="61" t="s">
        <v>275</v>
      </c>
    </row>
  </sheetData>
  <mergeCells count="2">
    <mergeCell ref="A7:A8"/>
    <mergeCell ref="A17:A19"/>
  </mergeCells>
  <hyperlinks>
    <hyperlink ref="C9" r:id="rId1" xr:uid="{84EBC4A3-2F90-4D8B-8933-223F843A59CC}"/>
    <hyperlink ref="C18" r:id="rId2" xr:uid="{E0042C68-BC2B-4105-98E1-610481E6B8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C280-1265-48BC-84AC-E3899E11EF96}">
  <dimension ref="A1:W11"/>
  <sheetViews>
    <sheetView workbookViewId="0">
      <selection activeCell="O24" sqref="O24"/>
    </sheetView>
  </sheetViews>
  <sheetFormatPr defaultColWidth="11.5546875" defaultRowHeight="14.4" x14ac:dyDescent="0.3"/>
  <cols>
    <col min="1" max="1" width="6.44140625" customWidth="1"/>
    <col min="2" max="2" width="8.44140625" bestFit="1" customWidth="1"/>
    <col min="4" max="4" width="7.5546875" bestFit="1" customWidth="1"/>
    <col min="6" max="6" width="7.5546875" bestFit="1" customWidth="1"/>
    <col min="8" max="8" width="7.5546875" bestFit="1" customWidth="1"/>
    <col min="10" max="10" width="7.5546875" bestFit="1" customWidth="1"/>
    <col min="12" max="12" width="5" bestFit="1" customWidth="1"/>
    <col min="14" max="14" width="7.5546875" bestFit="1" customWidth="1"/>
    <col min="16" max="16" width="5.88671875" bestFit="1" customWidth="1"/>
    <col min="18" max="18" width="6.6640625" bestFit="1" customWidth="1"/>
    <col min="20" max="20" width="5.88671875" bestFit="1" customWidth="1"/>
    <col min="22" max="22" width="6.6640625" bestFit="1" customWidth="1"/>
  </cols>
  <sheetData>
    <row r="1" spans="1:23" x14ac:dyDescent="0.3">
      <c r="A1" s="81" t="s">
        <v>1339</v>
      </c>
    </row>
    <row r="3" spans="1:23" x14ac:dyDescent="0.3">
      <c r="A3" s="176" t="s">
        <v>1203</v>
      </c>
      <c r="B3" s="176" t="s">
        <v>1340</v>
      </c>
      <c r="C3" s="176"/>
      <c r="D3" s="176"/>
      <c r="E3" s="176"/>
      <c r="F3" s="173" t="s">
        <v>1341</v>
      </c>
      <c r="G3" s="173"/>
      <c r="H3" s="176" t="s">
        <v>1342</v>
      </c>
      <c r="I3" s="176"/>
      <c r="J3" s="176"/>
      <c r="K3" s="176"/>
      <c r="L3" s="176"/>
      <c r="M3" s="176"/>
      <c r="N3" s="176" t="s">
        <v>1343</v>
      </c>
      <c r="O3" s="176"/>
      <c r="P3" s="176"/>
      <c r="Q3" s="176"/>
      <c r="R3" s="176" t="s">
        <v>1344</v>
      </c>
      <c r="S3" s="176"/>
      <c r="T3" s="176"/>
      <c r="U3" s="176"/>
      <c r="V3" s="174" t="s">
        <v>1345</v>
      </c>
      <c r="W3" s="175"/>
    </row>
    <row r="4" spans="1:23" ht="22.5" customHeight="1" x14ac:dyDescent="0.3">
      <c r="A4" s="176"/>
      <c r="B4" s="173" t="s">
        <v>1346</v>
      </c>
      <c r="C4" s="173"/>
      <c r="D4" s="173" t="s">
        <v>1347</v>
      </c>
      <c r="E4" s="173"/>
      <c r="F4" s="173" t="s">
        <v>1348</v>
      </c>
      <c r="G4" s="173"/>
      <c r="H4" s="173" t="s">
        <v>1349</v>
      </c>
      <c r="I4" s="173"/>
      <c r="J4" s="173" t="s">
        <v>1350</v>
      </c>
      <c r="K4" s="173"/>
      <c r="L4" s="173" t="s">
        <v>1351</v>
      </c>
      <c r="M4" s="173"/>
      <c r="N4" s="173" t="s">
        <v>1352</v>
      </c>
      <c r="O4" s="173"/>
      <c r="P4" s="173" t="s">
        <v>1353</v>
      </c>
      <c r="Q4" s="173"/>
      <c r="R4" s="173" t="s">
        <v>1354</v>
      </c>
      <c r="S4" s="173"/>
      <c r="T4" s="173" t="s">
        <v>1355</v>
      </c>
      <c r="U4" s="173"/>
      <c r="V4" s="173" t="s">
        <v>1356</v>
      </c>
      <c r="W4" s="173"/>
    </row>
    <row r="5" spans="1:23" x14ac:dyDescent="0.3">
      <c r="A5" s="176"/>
      <c r="B5" s="132" t="s">
        <v>1357</v>
      </c>
      <c r="C5" s="132" t="s">
        <v>1358</v>
      </c>
      <c r="D5" s="132" t="s">
        <v>1357</v>
      </c>
      <c r="E5" s="132" t="s">
        <v>1358</v>
      </c>
      <c r="F5" s="132" t="s">
        <v>1357</v>
      </c>
      <c r="G5" s="132" t="s">
        <v>1358</v>
      </c>
      <c r="H5" s="132" t="s">
        <v>1357</v>
      </c>
      <c r="I5" s="132" t="s">
        <v>1358</v>
      </c>
      <c r="J5" s="132" t="s">
        <v>1357</v>
      </c>
      <c r="K5" s="132" t="s">
        <v>1358</v>
      </c>
      <c r="L5" s="132" t="s">
        <v>1357</v>
      </c>
      <c r="M5" s="132" t="s">
        <v>1358</v>
      </c>
      <c r="N5" s="132" t="s">
        <v>1357</v>
      </c>
      <c r="O5" s="132" t="s">
        <v>1358</v>
      </c>
      <c r="P5" s="132" t="s">
        <v>1357</v>
      </c>
      <c r="Q5" s="132" t="s">
        <v>1358</v>
      </c>
      <c r="R5" s="132" t="s">
        <v>1357</v>
      </c>
      <c r="S5" s="132" t="s">
        <v>1358</v>
      </c>
      <c r="T5" s="132" t="s">
        <v>1357</v>
      </c>
      <c r="U5" s="132" t="s">
        <v>1358</v>
      </c>
      <c r="V5" s="132" t="s">
        <v>1357</v>
      </c>
      <c r="W5" s="132" t="s">
        <v>1358</v>
      </c>
    </row>
    <row r="6" spans="1:23" s="133" customFormat="1" x14ac:dyDescent="0.3">
      <c r="A6" s="78">
        <v>2013</v>
      </c>
      <c r="B6" s="78" t="s">
        <v>1359</v>
      </c>
      <c r="C6" s="78" t="s">
        <v>1360</v>
      </c>
      <c r="D6" s="78" t="s">
        <v>1361</v>
      </c>
      <c r="E6" s="78" t="s">
        <v>1362</v>
      </c>
      <c r="F6" s="78" t="s">
        <v>1363</v>
      </c>
      <c r="G6" s="78" t="s">
        <v>1364</v>
      </c>
      <c r="H6" s="78" t="s">
        <v>1365</v>
      </c>
      <c r="I6" s="78" t="s">
        <v>1366</v>
      </c>
      <c r="J6" s="78" t="s">
        <v>1367</v>
      </c>
      <c r="K6" s="78" t="s">
        <v>1368</v>
      </c>
      <c r="L6" s="78" t="s">
        <v>1369</v>
      </c>
      <c r="M6" s="78" t="s">
        <v>1370</v>
      </c>
      <c r="N6" s="78" t="s">
        <v>1371</v>
      </c>
      <c r="O6" s="78" t="s">
        <v>1372</v>
      </c>
      <c r="P6" s="78" t="s">
        <v>1373</v>
      </c>
      <c r="Q6" s="78" t="s">
        <v>1374</v>
      </c>
      <c r="R6" s="78" t="s">
        <v>1375</v>
      </c>
      <c r="S6" s="78" t="s">
        <v>1374</v>
      </c>
      <c r="T6" s="78" t="s">
        <v>1376</v>
      </c>
      <c r="U6" s="78" t="s">
        <v>1374</v>
      </c>
      <c r="V6" s="78" t="s">
        <v>1377</v>
      </c>
      <c r="W6" s="78" t="s">
        <v>1378</v>
      </c>
    </row>
    <row r="7" spans="1:23" s="133" customFormat="1" x14ac:dyDescent="0.3">
      <c r="A7" s="78">
        <v>2016</v>
      </c>
      <c r="B7" s="78" t="s">
        <v>1379</v>
      </c>
      <c r="C7" s="78" t="s">
        <v>1380</v>
      </c>
      <c r="D7" s="78" t="s">
        <v>1381</v>
      </c>
      <c r="E7" s="78" t="s">
        <v>1362</v>
      </c>
      <c r="F7" s="78" t="s">
        <v>1382</v>
      </c>
      <c r="G7" s="78" t="s">
        <v>1383</v>
      </c>
      <c r="H7" s="78" t="s">
        <v>1384</v>
      </c>
      <c r="I7" s="78" t="s">
        <v>1385</v>
      </c>
      <c r="J7" s="78" t="s">
        <v>1386</v>
      </c>
      <c r="K7" s="78" t="s">
        <v>1368</v>
      </c>
      <c r="L7" s="78" t="s">
        <v>1369</v>
      </c>
      <c r="M7" s="78" t="s">
        <v>1370</v>
      </c>
      <c r="N7" s="78" t="s">
        <v>1387</v>
      </c>
      <c r="O7" s="78" t="s">
        <v>1372</v>
      </c>
      <c r="P7" s="78" t="s">
        <v>1388</v>
      </c>
      <c r="Q7" s="78" t="s">
        <v>1374</v>
      </c>
      <c r="R7" s="78" t="s">
        <v>1389</v>
      </c>
      <c r="S7" s="78" t="s">
        <v>1374</v>
      </c>
      <c r="T7" s="78" t="s">
        <v>1390</v>
      </c>
      <c r="U7" s="78" t="s">
        <v>1374</v>
      </c>
      <c r="V7" s="78" t="s">
        <v>1391</v>
      </c>
      <c r="W7" s="78" t="s">
        <v>1378</v>
      </c>
    </row>
    <row r="8" spans="1:23" s="133" customFormat="1" x14ac:dyDescent="0.3">
      <c r="A8" s="78">
        <v>2018</v>
      </c>
      <c r="B8" s="78" t="s">
        <v>1392</v>
      </c>
      <c r="C8" s="78" t="s">
        <v>1393</v>
      </c>
      <c r="D8" s="78" t="s">
        <v>1394</v>
      </c>
      <c r="E8" s="78" t="s">
        <v>1362</v>
      </c>
      <c r="F8" s="78" t="s">
        <v>1395</v>
      </c>
      <c r="G8" s="78" t="s">
        <v>1396</v>
      </c>
      <c r="H8" s="78" t="s">
        <v>1397</v>
      </c>
      <c r="I8" s="78" t="s">
        <v>1398</v>
      </c>
      <c r="J8" s="78" t="s">
        <v>1399</v>
      </c>
      <c r="K8" s="78" t="s">
        <v>1400</v>
      </c>
      <c r="L8" s="78" t="s">
        <v>1369</v>
      </c>
      <c r="M8" s="78" t="s">
        <v>1370</v>
      </c>
      <c r="N8" s="78" t="s">
        <v>1401</v>
      </c>
      <c r="O8" s="78" t="s">
        <v>1372</v>
      </c>
      <c r="P8" s="78" t="s">
        <v>1402</v>
      </c>
      <c r="Q8" s="78" t="s">
        <v>1374</v>
      </c>
      <c r="R8" s="78" t="s">
        <v>1403</v>
      </c>
      <c r="S8" s="78" t="s">
        <v>1404</v>
      </c>
      <c r="T8" s="78" t="s">
        <v>1405</v>
      </c>
      <c r="U8" s="78" t="s">
        <v>1374</v>
      </c>
      <c r="V8" s="78" t="s">
        <v>1406</v>
      </c>
      <c r="W8" s="78" t="s">
        <v>1407</v>
      </c>
    </row>
    <row r="9" spans="1:23" s="133" customFormat="1" x14ac:dyDescent="0.3">
      <c r="A9" s="78">
        <v>2020</v>
      </c>
      <c r="B9" s="78" t="s">
        <v>1408</v>
      </c>
      <c r="C9" s="78" t="s">
        <v>1409</v>
      </c>
      <c r="D9" s="78" t="s">
        <v>1410</v>
      </c>
      <c r="E9" s="78" t="s">
        <v>1362</v>
      </c>
      <c r="F9" s="78" t="s">
        <v>1411</v>
      </c>
      <c r="G9" s="78" t="s">
        <v>1396</v>
      </c>
      <c r="H9" s="78" t="s">
        <v>1412</v>
      </c>
      <c r="I9" s="78" t="s">
        <v>1413</v>
      </c>
      <c r="J9" s="78" t="s">
        <v>1414</v>
      </c>
      <c r="K9" s="78" t="s">
        <v>1415</v>
      </c>
      <c r="L9" s="78" t="s">
        <v>1369</v>
      </c>
      <c r="M9" s="78" t="s">
        <v>1370</v>
      </c>
      <c r="N9" s="78" t="s">
        <v>1416</v>
      </c>
      <c r="O9" s="78" t="s">
        <v>1417</v>
      </c>
      <c r="P9" s="78" t="s">
        <v>1418</v>
      </c>
      <c r="Q9" s="78" t="s">
        <v>1374</v>
      </c>
      <c r="R9" s="78" t="s">
        <v>1419</v>
      </c>
      <c r="S9" s="78" t="s">
        <v>1404</v>
      </c>
      <c r="T9" s="78" t="s">
        <v>1420</v>
      </c>
      <c r="U9" s="78" t="s">
        <v>1374</v>
      </c>
      <c r="V9" s="78" t="s">
        <v>1421</v>
      </c>
      <c r="W9" s="78" t="s">
        <v>1422</v>
      </c>
    </row>
    <row r="10" spans="1:23" x14ac:dyDescent="0.3">
      <c r="A10" s="53" t="s">
        <v>1423</v>
      </c>
    </row>
    <row r="11" spans="1:23" x14ac:dyDescent="0.3">
      <c r="A11" s="53" t="s">
        <v>670</v>
      </c>
    </row>
  </sheetData>
  <mergeCells count="18">
    <mergeCell ref="A3:A5"/>
    <mergeCell ref="B3:E3"/>
    <mergeCell ref="F3:G3"/>
    <mergeCell ref="H3:M3"/>
    <mergeCell ref="N3:Q3"/>
    <mergeCell ref="V4:W4"/>
    <mergeCell ref="V3:W3"/>
    <mergeCell ref="B4:C4"/>
    <mergeCell ref="D4:E4"/>
    <mergeCell ref="F4:G4"/>
    <mergeCell ref="H4:I4"/>
    <mergeCell ref="J4:K4"/>
    <mergeCell ref="L4:M4"/>
    <mergeCell ref="N4:O4"/>
    <mergeCell ref="P4:Q4"/>
    <mergeCell ref="R4:S4"/>
    <mergeCell ref="R3:U3"/>
    <mergeCell ref="T4:U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FF41-5CE6-40B5-BB88-8FB7AD820643}">
  <dimension ref="A1:C20"/>
  <sheetViews>
    <sheetView workbookViewId="0">
      <selection activeCell="C22" sqref="C22"/>
    </sheetView>
  </sheetViews>
  <sheetFormatPr defaultColWidth="11.5546875" defaultRowHeight="14.4" x14ac:dyDescent="0.3"/>
  <cols>
    <col min="1" max="1" width="7.33203125" customWidth="1"/>
    <col min="2" max="2" width="33.5546875" customWidth="1"/>
    <col min="3" max="3" width="62.33203125" customWidth="1"/>
  </cols>
  <sheetData>
    <row r="1" spans="1:3" x14ac:dyDescent="0.3">
      <c r="A1" s="105">
        <v>1</v>
      </c>
      <c r="B1" s="82" t="s">
        <v>572</v>
      </c>
      <c r="C1" s="106" t="s">
        <v>1429</v>
      </c>
    </row>
    <row r="2" spans="1:3" ht="24" x14ac:dyDescent="0.3">
      <c r="A2" s="105">
        <v>2</v>
      </c>
      <c r="B2" s="107" t="s">
        <v>573</v>
      </c>
      <c r="C2" s="108" t="s">
        <v>1424</v>
      </c>
    </row>
    <row r="3" spans="1:3" ht="72" x14ac:dyDescent="0.3">
      <c r="A3" s="105">
        <v>3</v>
      </c>
      <c r="B3" s="107" t="s">
        <v>575</v>
      </c>
      <c r="C3" s="108" t="s">
        <v>1425</v>
      </c>
    </row>
    <row r="4" spans="1:3" x14ac:dyDescent="0.3">
      <c r="A4" s="105">
        <v>4</v>
      </c>
      <c r="B4" s="107" t="s">
        <v>577</v>
      </c>
      <c r="C4" s="109" t="s">
        <v>110</v>
      </c>
    </row>
    <row r="5" spans="1:3" ht="24" x14ac:dyDescent="0.3">
      <c r="A5" s="58">
        <v>5</v>
      </c>
      <c r="B5" s="82" t="s">
        <v>578</v>
      </c>
      <c r="C5" s="108" t="s">
        <v>1426</v>
      </c>
    </row>
    <row r="6" spans="1:3" ht="60" x14ac:dyDescent="0.3">
      <c r="A6" s="62">
        <v>6</v>
      </c>
      <c r="B6" s="84" t="s">
        <v>579</v>
      </c>
      <c r="C6" s="108" t="s">
        <v>1427</v>
      </c>
    </row>
    <row r="7" spans="1:3" x14ac:dyDescent="0.3">
      <c r="A7" s="168">
        <v>7</v>
      </c>
      <c r="B7" s="111" t="s">
        <v>605</v>
      </c>
      <c r="C7" s="108" t="s">
        <v>1193</v>
      </c>
    </row>
    <row r="8" spans="1:3" x14ac:dyDescent="0.3">
      <c r="A8" s="162"/>
      <c r="B8" s="86" t="s">
        <v>583</v>
      </c>
      <c r="C8" s="108" t="s">
        <v>1194</v>
      </c>
    </row>
    <row r="9" spans="1:3" x14ac:dyDescent="0.3">
      <c r="A9" s="70">
        <v>8</v>
      </c>
      <c r="B9" s="82" t="s">
        <v>584</v>
      </c>
      <c r="C9" s="112" t="s">
        <v>1195</v>
      </c>
    </row>
    <row r="10" spans="1:3" ht="24" x14ac:dyDescent="0.3">
      <c r="A10" s="62">
        <v>9</v>
      </c>
      <c r="B10" s="118" t="s">
        <v>586</v>
      </c>
      <c r="C10" s="109" t="s">
        <v>682</v>
      </c>
    </row>
    <row r="11" spans="1:3" ht="24" x14ac:dyDescent="0.3">
      <c r="A11" s="62">
        <v>10</v>
      </c>
      <c r="B11" s="118" t="s">
        <v>588</v>
      </c>
      <c r="C11" s="109" t="s">
        <v>682</v>
      </c>
    </row>
    <row r="12" spans="1:3" x14ac:dyDescent="0.3">
      <c r="A12" s="58">
        <v>11</v>
      </c>
      <c r="B12" s="82" t="s">
        <v>590</v>
      </c>
      <c r="C12" s="108" t="s">
        <v>1428</v>
      </c>
    </row>
    <row r="13" spans="1:3" x14ac:dyDescent="0.3">
      <c r="A13" s="62">
        <v>12</v>
      </c>
      <c r="B13" s="118" t="s">
        <v>592</v>
      </c>
      <c r="C13" s="109" t="s">
        <v>239</v>
      </c>
    </row>
    <row r="14" spans="1:3" ht="48" x14ac:dyDescent="0.3">
      <c r="A14" s="58">
        <v>13</v>
      </c>
      <c r="B14" s="88" t="s">
        <v>594</v>
      </c>
      <c r="C14" s="108" t="s">
        <v>1198</v>
      </c>
    </row>
    <row r="15" spans="1:3" ht="24" x14ac:dyDescent="0.3">
      <c r="A15" s="58">
        <v>14</v>
      </c>
      <c r="B15" s="82" t="s">
        <v>596</v>
      </c>
      <c r="C15" s="120" t="s">
        <v>1199</v>
      </c>
    </row>
    <row r="16" spans="1:3" x14ac:dyDescent="0.3">
      <c r="A16" s="62">
        <v>15</v>
      </c>
      <c r="B16" s="121" t="s">
        <v>598</v>
      </c>
      <c r="C16" s="116" t="s">
        <v>22</v>
      </c>
    </row>
    <row r="17" spans="1:3" x14ac:dyDescent="0.3">
      <c r="A17" s="170">
        <v>16</v>
      </c>
      <c r="B17" s="82" t="s">
        <v>599</v>
      </c>
      <c r="C17" s="116" t="s">
        <v>1200</v>
      </c>
    </row>
    <row r="18" spans="1:3" x14ac:dyDescent="0.3">
      <c r="A18" s="172"/>
      <c r="B18" s="115" t="s">
        <v>601</v>
      </c>
      <c r="C18" s="122" t="s">
        <v>1201</v>
      </c>
    </row>
    <row r="19" spans="1:3" x14ac:dyDescent="0.3">
      <c r="A19" s="172"/>
      <c r="B19" s="82" t="s">
        <v>603</v>
      </c>
      <c r="C19" s="116">
        <v>997126518</v>
      </c>
    </row>
    <row r="20" spans="1:3" x14ac:dyDescent="0.3">
      <c r="A20" s="147">
        <v>17</v>
      </c>
      <c r="B20" s="148" t="s">
        <v>1496</v>
      </c>
      <c r="C20" s="61" t="s">
        <v>279</v>
      </c>
    </row>
  </sheetData>
  <mergeCells count="2">
    <mergeCell ref="A7:A8"/>
    <mergeCell ref="A17:A19"/>
  </mergeCells>
  <hyperlinks>
    <hyperlink ref="C9" r:id="rId1" xr:uid="{6DAF6367-E3AA-4B87-9FA7-D222423A8DF5}"/>
    <hyperlink ref="C18" r:id="rId2" xr:uid="{4A529E3A-0D97-432D-82CB-C090B090E4F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5EE18-7743-41BE-B9F8-49341EAD4B13}">
  <dimension ref="A1:I28"/>
  <sheetViews>
    <sheetView workbookViewId="0">
      <selection activeCell="Q23" sqref="Q23"/>
    </sheetView>
  </sheetViews>
  <sheetFormatPr defaultColWidth="11.5546875" defaultRowHeight="14.4" x14ac:dyDescent="0.3"/>
  <sheetData>
    <row r="1" spans="1:9" x14ac:dyDescent="0.3">
      <c r="A1" s="81" t="s">
        <v>1430</v>
      </c>
    </row>
    <row r="3" spans="1:9" x14ac:dyDescent="0.3">
      <c r="A3" s="45" t="s">
        <v>29</v>
      </c>
      <c r="B3" s="46">
        <v>2016</v>
      </c>
      <c r="C3" s="46">
        <v>2017</v>
      </c>
      <c r="D3" s="46">
        <v>2018</v>
      </c>
      <c r="E3" s="46">
        <v>2019</v>
      </c>
      <c r="F3" s="46">
        <v>2020</v>
      </c>
      <c r="G3" s="46">
        <v>2021</v>
      </c>
      <c r="H3" s="46">
        <v>2022</v>
      </c>
      <c r="I3" s="46">
        <v>2023</v>
      </c>
    </row>
    <row r="4" spans="1:9" x14ac:dyDescent="0.3">
      <c r="A4" s="47" t="s">
        <v>537</v>
      </c>
      <c r="B4" s="48"/>
      <c r="C4" s="48" t="s">
        <v>703</v>
      </c>
      <c r="D4" s="48" t="s">
        <v>703</v>
      </c>
      <c r="E4" s="48"/>
      <c r="F4" s="48"/>
      <c r="G4" s="48"/>
      <c r="H4" s="48"/>
      <c r="I4" s="48"/>
    </row>
    <row r="5" spans="1:9" x14ac:dyDescent="0.3">
      <c r="A5" s="49" t="s">
        <v>538</v>
      </c>
      <c r="B5" s="50" t="s">
        <v>703</v>
      </c>
      <c r="C5" s="50" t="s">
        <v>703</v>
      </c>
      <c r="D5" s="50" t="s">
        <v>1431</v>
      </c>
      <c r="E5" s="50" t="s">
        <v>703</v>
      </c>
      <c r="F5" s="50"/>
      <c r="G5" s="50"/>
      <c r="H5" s="50"/>
      <c r="I5" s="50"/>
    </row>
    <row r="6" spans="1:9" x14ac:dyDescent="0.3">
      <c r="A6" s="47" t="s">
        <v>540</v>
      </c>
      <c r="B6" s="48" t="s">
        <v>703</v>
      </c>
      <c r="C6" s="48"/>
      <c r="D6" s="48"/>
      <c r="E6" s="48"/>
      <c r="F6" s="48"/>
      <c r="G6" s="48" t="s">
        <v>703</v>
      </c>
      <c r="H6" s="48" t="s">
        <v>703</v>
      </c>
      <c r="I6" s="48"/>
    </row>
    <row r="7" spans="1:9" x14ac:dyDescent="0.3">
      <c r="A7" s="49" t="s">
        <v>542</v>
      </c>
      <c r="B7" s="50" t="s">
        <v>703</v>
      </c>
      <c r="C7" s="50" t="s">
        <v>703</v>
      </c>
      <c r="D7" s="50" t="s">
        <v>703</v>
      </c>
      <c r="E7" s="50" t="s">
        <v>703</v>
      </c>
      <c r="F7" s="50"/>
      <c r="G7" s="50"/>
      <c r="H7" s="50"/>
      <c r="I7" s="50"/>
    </row>
    <row r="8" spans="1:9" x14ac:dyDescent="0.3">
      <c r="A8" s="47" t="s">
        <v>544</v>
      </c>
      <c r="B8" s="48"/>
      <c r="C8" s="48" t="s">
        <v>1432</v>
      </c>
      <c r="D8" s="48"/>
      <c r="E8" s="48"/>
      <c r="F8" s="48"/>
      <c r="G8" s="48"/>
      <c r="H8" s="48"/>
      <c r="I8" s="48"/>
    </row>
    <row r="9" spans="1:9" x14ac:dyDescent="0.3">
      <c r="A9" s="49" t="s">
        <v>546</v>
      </c>
      <c r="B9" s="50"/>
      <c r="C9" s="50" t="s">
        <v>703</v>
      </c>
      <c r="D9" s="50" t="s">
        <v>703</v>
      </c>
      <c r="E9" s="50" t="s">
        <v>703</v>
      </c>
      <c r="F9" s="50"/>
      <c r="G9" s="50" t="s">
        <v>703</v>
      </c>
      <c r="H9" s="50"/>
      <c r="I9" s="50"/>
    </row>
    <row r="10" spans="1:9" x14ac:dyDescent="0.3">
      <c r="A10" s="47" t="s">
        <v>919</v>
      </c>
      <c r="B10" s="48" t="s">
        <v>703</v>
      </c>
      <c r="C10" s="48" t="s">
        <v>703</v>
      </c>
      <c r="D10" s="48" t="s">
        <v>703</v>
      </c>
      <c r="E10" s="48" t="s">
        <v>703</v>
      </c>
      <c r="F10" s="48"/>
      <c r="G10" s="48" t="s">
        <v>703</v>
      </c>
      <c r="H10" s="48"/>
      <c r="I10" s="48"/>
    </row>
    <row r="11" spans="1:9" x14ac:dyDescent="0.3">
      <c r="A11" s="49" t="s">
        <v>548</v>
      </c>
      <c r="B11" s="50"/>
      <c r="C11" s="50" t="s">
        <v>703</v>
      </c>
      <c r="D11" s="50"/>
      <c r="E11" s="50" t="s">
        <v>1433</v>
      </c>
      <c r="F11" s="50"/>
      <c r="G11" s="50"/>
      <c r="H11" s="50"/>
      <c r="I11" s="50"/>
    </row>
    <row r="12" spans="1:9" x14ac:dyDescent="0.3">
      <c r="A12" s="47" t="s">
        <v>549</v>
      </c>
      <c r="B12" s="48" t="s">
        <v>703</v>
      </c>
      <c r="C12" s="48" t="s">
        <v>703</v>
      </c>
      <c r="D12" s="48" t="s">
        <v>1434</v>
      </c>
      <c r="E12" s="48"/>
      <c r="F12" s="48" t="s">
        <v>703</v>
      </c>
      <c r="G12" s="48"/>
      <c r="H12" s="48"/>
      <c r="I12" s="48"/>
    </row>
    <row r="13" spans="1:9" x14ac:dyDescent="0.3">
      <c r="A13" s="49" t="s">
        <v>550</v>
      </c>
      <c r="B13" s="50" t="s">
        <v>703</v>
      </c>
      <c r="C13" s="50" t="s">
        <v>703</v>
      </c>
      <c r="D13" s="50" t="s">
        <v>703</v>
      </c>
      <c r="E13" s="50" t="s">
        <v>703</v>
      </c>
      <c r="F13" s="50"/>
      <c r="G13" s="50"/>
      <c r="H13" s="50" t="s">
        <v>1435</v>
      </c>
      <c r="I13" s="50" t="s">
        <v>1436</v>
      </c>
    </row>
    <row r="14" spans="1:9" x14ac:dyDescent="0.3">
      <c r="A14" s="47" t="s">
        <v>551</v>
      </c>
      <c r="B14" s="48" t="s">
        <v>703</v>
      </c>
      <c r="C14" s="48"/>
      <c r="D14" s="48" t="s">
        <v>703</v>
      </c>
      <c r="E14" s="48"/>
      <c r="F14" s="48"/>
      <c r="G14" s="48" t="s">
        <v>703</v>
      </c>
      <c r="H14" s="48"/>
      <c r="I14" s="48"/>
    </row>
    <row r="15" spans="1:9" x14ac:dyDescent="0.3">
      <c r="A15" s="49" t="s">
        <v>552</v>
      </c>
      <c r="B15" s="50"/>
      <c r="C15" s="50" t="s">
        <v>703</v>
      </c>
      <c r="D15" s="50"/>
      <c r="E15" s="50" t="s">
        <v>703</v>
      </c>
      <c r="F15" s="50"/>
      <c r="G15" s="50"/>
      <c r="H15" s="50"/>
      <c r="I15" s="50"/>
    </row>
    <row r="16" spans="1:9" x14ac:dyDescent="0.3">
      <c r="A16" s="47" t="s">
        <v>1437</v>
      </c>
      <c r="B16" s="48"/>
      <c r="C16" s="48" t="s">
        <v>1433</v>
      </c>
      <c r="D16" s="48"/>
      <c r="E16" s="48"/>
      <c r="F16" s="48"/>
      <c r="G16" s="48"/>
      <c r="H16" s="48"/>
      <c r="I16" s="48"/>
    </row>
    <row r="17" spans="1:9" x14ac:dyDescent="0.3">
      <c r="A17" s="49" t="s">
        <v>554</v>
      </c>
      <c r="B17" s="50"/>
      <c r="C17" s="50"/>
      <c r="D17" s="50"/>
      <c r="E17" s="50"/>
      <c r="F17" s="50"/>
      <c r="G17" s="50"/>
      <c r="H17" s="50" t="s">
        <v>1438</v>
      </c>
      <c r="I17" s="50"/>
    </row>
    <row r="18" spans="1:9" x14ac:dyDescent="0.3">
      <c r="A18" s="47" t="s">
        <v>555</v>
      </c>
      <c r="B18" s="48"/>
      <c r="C18" s="48"/>
      <c r="D18" s="48" t="s">
        <v>703</v>
      </c>
      <c r="E18" s="48"/>
      <c r="F18" s="48"/>
      <c r="G18" s="48"/>
      <c r="H18" s="48"/>
      <c r="I18" s="48"/>
    </row>
    <row r="19" spans="1:9" x14ac:dyDescent="0.3">
      <c r="A19" s="49" t="s">
        <v>556</v>
      </c>
      <c r="B19" s="50" t="s">
        <v>1439</v>
      </c>
      <c r="C19" s="50" t="s">
        <v>703</v>
      </c>
      <c r="D19" s="50" t="s">
        <v>1440</v>
      </c>
      <c r="E19" s="50" t="s">
        <v>1441</v>
      </c>
      <c r="F19" s="50" t="s">
        <v>1442</v>
      </c>
      <c r="G19" s="50" t="s">
        <v>1443</v>
      </c>
      <c r="H19" s="50" t="s">
        <v>1444</v>
      </c>
      <c r="I19" s="50" t="s">
        <v>703</v>
      </c>
    </row>
    <row r="20" spans="1:9" x14ac:dyDescent="0.3">
      <c r="A20" s="47" t="s">
        <v>557</v>
      </c>
      <c r="B20" s="48"/>
      <c r="C20" s="48" t="s">
        <v>703</v>
      </c>
      <c r="D20" s="48"/>
      <c r="E20" s="48"/>
      <c r="F20" s="48"/>
      <c r="G20" s="48"/>
      <c r="H20" s="48"/>
      <c r="I20" s="48"/>
    </row>
    <row r="21" spans="1:9" x14ac:dyDescent="0.3">
      <c r="A21" s="49" t="s">
        <v>558</v>
      </c>
      <c r="B21" s="50"/>
      <c r="C21" s="50" t="s">
        <v>703</v>
      </c>
      <c r="D21" s="50" t="s">
        <v>703</v>
      </c>
      <c r="E21" s="50"/>
      <c r="F21" s="50"/>
      <c r="G21" s="50"/>
      <c r="H21" s="50" t="s">
        <v>703</v>
      </c>
      <c r="I21" s="50"/>
    </row>
    <row r="22" spans="1:9" x14ac:dyDescent="0.3">
      <c r="A22" s="47" t="s">
        <v>559</v>
      </c>
      <c r="B22" s="48"/>
      <c r="C22" s="48"/>
      <c r="D22" s="48"/>
      <c r="E22" s="48"/>
      <c r="F22" s="48"/>
      <c r="G22" s="48"/>
      <c r="H22" s="48" t="s">
        <v>1445</v>
      </c>
      <c r="I22" s="48"/>
    </row>
    <row r="23" spans="1:9" x14ac:dyDescent="0.3">
      <c r="A23" s="49" t="s">
        <v>560</v>
      </c>
      <c r="B23" s="50"/>
      <c r="C23" s="50"/>
      <c r="D23" s="50"/>
      <c r="E23" s="50" t="s">
        <v>1446</v>
      </c>
      <c r="F23" s="50"/>
      <c r="G23" s="50"/>
      <c r="H23" s="50"/>
      <c r="I23" s="50"/>
    </row>
    <row r="24" spans="1:9" x14ac:dyDescent="0.3">
      <c r="A24" s="47" t="s">
        <v>561</v>
      </c>
      <c r="B24" s="48"/>
      <c r="C24" s="48" t="s">
        <v>703</v>
      </c>
      <c r="D24" s="48" t="s">
        <v>703</v>
      </c>
      <c r="E24" s="48"/>
      <c r="F24" s="48"/>
      <c r="G24" s="48"/>
      <c r="H24" s="48"/>
      <c r="I24" s="48"/>
    </row>
    <row r="25" spans="1:9" x14ac:dyDescent="0.3">
      <c r="A25" s="51" t="s">
        <v>14</v>
      </c>
      <c r="B25" s="52" t="s">
        <v>1447</v>
      </c>
      <c r="C25" s="52" t="s">
        <v>1448</v>
      </c>
      <c r="D25" s="52" t="s">
        <v>1442</v>
      </c>
      <c r="E25" s="52" t="s">
        <v>1449</v>
      </c>
      <c r="F25" s="52" t="s">
        <v>1450</v>
      </c>
      <c r="G25" s="52" t="s">
        <v>1451</v>
      </c>
      <c r="H25" s="52" t="s">
        <v>1452</v>
      </c>
      <c r="I25" s="52" t="s">
        <v>1453</v>
      </c>
    </row>
    <row r="26" spans="1:9" x14ac:dyDescent="0.3">
      <c r="A26" s="53" t="s">
        <v>1454</v>
      </c>
    </row>
    <row r="27" spans="1:9" x14ac:dyDescent="0.3">
      <c r="A27" s="53" t="s">
        <v>1455</v>
      </c>
    </row>
    <row r="28" spans="1:9" x14ac:dyDescent="0.3">
      <c r="A28" s="53" t="s">
        <v>670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A486-CA63-4CA0-9305-104C0A5FF774}">
  <dimension ref="A1:C20"/>
  <sheetViews>
    <sheetView workbookViewId="0">
      <selection activeCell="E20" sqref="E20"/>
    </sheetView>
  </sheetViews>
  <sheetFormatPr defaultColWidth="11.5546875" defaultRowHeight="14.4" x14ac:dyDescent="0.3"/>
  <cols>
    <col min="1" max="1" width="6.33203125" customWidth="1"/>
    <col min="2" max="2" width="58" customWidth="1"/>
    <col min="3" max="3" width="58.33203125" customWidth="1"/>
  </cols>
  <sheetData>
    <row r="1" spans="1:3" x14ac:dyDescent="0.3">
      <c r="A1" s="134">
        <v>1</v>
      </c>
      <c r="B1" s="135" t="s">
        <v>572</v>
      </c>
      <c r="C1" s="136" t="s">
        <v>280</v>
      </c>
    </row>
    <row r="2" spans="1:3" ht="24" x14ac:dyDescent="0.3">
      <c r="A2" s="58">
        <v>2</v>
      </c>
      <c r="B2" s="82" t="s">
        <v>573</v>
      </c>
      <c r="C2" s="137" t="s">
        <v>1456</v>
      </c>
    </row>
    <row r="3" spans="1:3" ht="36" x14ac:dyDescent="0.3">
      <c r="A3" s="134">
        <v>3</v>
      </c>
      <c r="B3" s="135" t="s">
        <v>575</v>
      </c>
      <c r="C3" s="138" t="s">
        <v>1457</v>
      </c>
    </row>
    <row r="4" spans="1:3" x14ac:dyDescent="0.3">
      <c r="A4" s="58">
        <v>4</v>
      </c>
      <c r="B4" s="82" t="s">
        <v>577</v>
      </c>
      <c r="C4" s="137" t="s">
        <v>46</v>
      </c>
    </row>
    <row r="5" spans="1:3" ht="48" x14ac:dyDescent="0.3">
      <c r="A5" s="58">
        <v>5</v>
      </c>
      <c r="B5" s="82" t="s">
        <v>578</v>
      </c>
      <c r="C5" s="137" t="s">
        <v>1458</v>
      </c>
    </row>
    <row r="6" spans="1:3" ht="48" x14ac:dyDescent="0.3">
      <c r="A6" s="62">
        <v>6</v>
      </c>
      <c r="B6" s="139" t="s">
        <v>579</v>
      </c>
      <c r="C6" s="138" t="s">
        <v>1459</v>
      </c>
    </row>
    <row r="7" spans="1:3" x14ac:dyDescent="0.3">
      <c r="A7" s="161">
        <v>7</v>
      </c>
      <c r="B7" s="86" t="s">
        <v>581</v>
      </c>
      <c r="C7" s="137" t="s">
        <v>582</v>
      </c>
    </row>
    <row r="8" spans="1:3" ht="24" x14ac:dyDescent="0.3">
      <c r="A8" s="177"/>
      <c r="B8" s="140" t="s">
        <v>583</v>
      </c>
      <c r="C8" s="138" t="s">
        <v>1460</v>
      </c>
    </row>
    <row r="9" spans="1:3" ht="24" x14ac:dyDescent="0.3">
      <c r="A9" s="141">
        <v>8</v>
      </c>
      <c r="B9" s="82" t="s">
        <v>584</v>
      </c>
      <c r="C9" s="142" t="s">
        <v>1461</v>
      </c>
    </row>
    <row r="10" spans="1:3" x14ac:dyDescent="0.3">
      <c r="A10" s="58">
        <v>9</v>
      </c>
      <c r="B10" s="135" t="s">
        <v>586</v>
      </c>
      <c r="C10" s="138" t="s">
        <v>682</v>
      </c>
    </row>
    <row r="11" spans="1:3" x14ac:dyDescent="0.3">
      <c r="A11" s="58">
        <v>10</v>
      </c>
      <c r="B11" s="82" t="s">
        <v>588</v>
      </c>
      <c r="C11" s="137" t="s">
        <v>682</v>
      </c>
    </row>
    <row r="12" spans="1:3" x14ac:dyDescent="0.3">
      <c r="A12" s="58">
        <v>11</v>
      </c>
      <c r="B12" s="82" t="s">
        <v>590</v>
      </c>
      <c r="C12" s="137" t="s">
        <v>1462</v>
      </c>
    </row>
    <row r="13" spans="1:3" x14ac:dyDescent="0.3">
      <c r="A13" s="58">
        <v>12</v>
      </c>
      <c r="B13" s="82" t="s">
        <v>592</v>
      </c>
      <c r="C13" s="137" t="s">
        <v>1197</v>
      </c>
    </row>
    <row r="14" spans="1:3" ht="36" x14ac:dyDescent="0.3">
      <c r="A14" s="58">
        <v>13</v>
      </c>
      <c r="B14" s="143" t="s">
        <v>594</v>
      </c>
      <c r="C14" s="119" t="s">
        <v>1463</v>
      </c>
    </row>
    <row r="15" spans="1:3" ht="96" x14ac:dyDescent="0.3">
      <c r="A15" s="58">
        <v>14</v>
      </c>
      <c r="B15" s="82" t="s">
        <v>596</v>
      </c>
      <c r="C15" s="137" t="s">
        <v>1464</v>
      </c>
    </row>
    <row r="16" spans="1:3" x14ac:dyDescent="0.3">
      <c r="A16" s="58">
        <v>15</v>
      </c>
      <c r="B16" s="135" t="s">
        <v>598</v>
      </c>
      <c r="C16" s="138" t="s">
        <v>1465</v>
      </c>
    </row>
    <row r="17" spans="1:3" x14ac:dyDescent="0.3">
      <c r="A17" s="163">
        <v>16</v>
      </c>
      <c r="B17" s="135" t="s">
        <v>599</v>
      </c>
      <c r="C17" s="138" t="s">
        <v>1466</v>
      </c>
    </row>
    <row r="18" spans="1:3" x14ac:dyDescent="0.3">
      <c r="A18" s="178"/>
      <c r="B18" s="82" t="s">
        <v>601</v>
      </c>
      <c r="C18" s="144" t="s">
        <v>1467</v>
      </c>
    </row>
    <row r="19" spans="1:3" x14ac:dyDescent="0.3">
      <c r="A19" s="179"/>
      <c r="B19" s="82" t="s">
        <v>603</v>
      </c>
      <c r="C19" s="137" t="s">
        <v>1468</v>
      </c>
    </row>
    <row r="20" spans="1:3" x14ac:dyDescent="0.3">
      <c r="A20" s="147">
        <v>17</v>
      </c>
      <c r="B20" s="148" t="s">
        <v>1496</v>
      </c>
      <c r="C20" s="61" t="s">
        <v>283</v>
      </c>
    </row>
  </sheetData>
  <mergeCells count="2">
    <mergeCell ref="A7:A8"/>
    <mergeCell ref="A17:A19"/>
  </mergeCells>
  <hyperlinks>
    <hyperlink ref="C9" r:id="rId1" xr:uid="{0C47F82E-9204-47A5-95D3-17E343A812C6}"/>
    <hyperlink ref="C18" r:id="rId2" xr:uid="{B9EBF5FE-F101-4459-A667-5CE62364D59E}"/>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9F839-5278-4882-BDFA-46B7CED145F4}">
  <dimension ref="A1:C20"/>
  <sheetViews>
    <sheetView workbookViewId="0">
      <selection activeCell="A20" sqref="A20:C20"/>
    </sheetView>
  </sheetViews>
  <sheetFormatPr defaultColWidth="11.5546875" defaultRowHeight="14.4" x14ac:dyDescent="0.3"/>
  <cols>
    <col min="1" max="1" width="2.6640625" bestFit="1" customWidth="1"/>
    <col min="2" max="2" width="16.5546875" customWidth="1"/>
    <col min="3" max="3" width="76.33203125" customWidth="1"/>
  </cols>
  <sheetData>
    <row r="1" spans="1:3" ht="36" x14ac:dyDescent="0.3">
      <c r="A1" s="58">
        <v>1</v>
      </c>
      <c r="B1" s="59" t="s">
        <v>572</v>
      </c>
      <c r="C1" s="60" t="s">
        <v>608</v>
      </c>
    </row>
    <row r="2" spans="1:3" ht="27.6" x14ac:dyDescent="0.3">
      <c r="A2" s="58">
        <v>2</v>
      </c>
      <c r="B2" s="59" t="s">
        <v>573</v>
      </c>
      <c r="C2" s="61" t="s">
        <v>574</v>
      </c>
    </row>
    <row r="3" spans="1:3" ht="193.2" x14ac:dyDescent="0.3">
      <c r="A3" s="58">
        <v>3</v>
      </c>
      <c r="B3" s="59" t="s">
        <v>575</v>
      </c>
      <c r="C3" s="61" t="s">
        <v>576</v>
      </c>
    </row>
    <row r="4" spans="1:3" x14ac:dyDescent="0.3">
      <c r="A4" s="58">
        <v>4</v>
      </c>
      <c r="B4" s="59" t="s">
        <v>577</v>
      </c>
      <c r="C4" s="61" t="s">
        <v>73</v>
      </c>
    </row>
    <row r="5" spans="1:3" ht="193.8" x14ac:dyDescent="0.3">
      <c r="A5" s="58">
        <v>5</v>
      </c>
      <c r="B5" s="59" t="s">
        <v>578</v>
      </c>
      <c r="C5" s="61" t="s">
        <v>609</v>
      </c>
    </row>
    <row r="6" spans="1:3" ht="110.4" x14ac:dyDescent="0.3">
      <c r="A6" s="62">
        <v>6</v>
      </c>
      <c r="B6" s="59" t="s">
        <v>579</v>
      </c>
      <c r="C6" s="61" t="s">
        <v>580</v>
      </c>
    </row>
    <row r="7" spans="1:3" x14ac:dyDescent="0.3">
      <c r="A7" s="161">
        <v>7</v>
      </c>
      <c r="B7" s="63" t="s">
        <v>581</v>
      </c>
      <c r="C7" s="61" t="s">
        <v>582</v>
      </c>
    </row>
    <row r="8" spans="1:3" ht="24" x14ac:dyDescent="0.3">
      <c r="A8" s="162"/>
      <c r="B8" s="63" t="s">
        <v>583</v>
      </c>
      <c r="C8" s="61" t="s">
        <v>606</v>
      </c>
    </row>
    <row r="9" spans="1:3" x14ac:dyDescent="0.3">
      <c r="A9" s="64">
        <v>8</v>
      </c>
      <c r="B9" s="59" t="s">
        <v>584</v>
      </c>
      <c r="C9" s="65" t="s">
        <v>585</v>
      </c>
    </row>
    <row r="10" spans="1:3" ht="48" x14ac:dyDescent="0.3">
      <c r="A10" s="58">
        <v>9</v>
      </c>
      <c r="B10" s="59" t="s">
        <v>586</v>
      </c>
      <c r="C10" s="61" t="s">
        <v>587</v>
      </c>
    </row>
    <row r="11" spans="1:3" ht="48" x14ac:dyDescent="0.3">
      <c r="A11" s="58">
        <v>10</v>
      </c>
      <c r="B11" s="59" t="s">
        <v>588</v>
      </c>
      <c r="C11" s="61" t="s">
        <v>589</v>
      </c>
    </row>
    <row r="12" spans="1:3" ht="24" x14ac:dyDescent="0.3">
      <c r="A12" s="58">
        <v>11</v>
      </c>
      <c r="B12" s="59" t="s">
        <v>590</v>
      </c>
      <c r="C12" s="61" t="s">
        <v>591</v>
      </c>
    </row>
    <row r="13" spans="1:3" ht="27.6" x14ac:dyDescent="0.3">
      <c r="A13" s="58">
        <v>12</v>
      </c>
      <c r="B13" s="59" t="s">
        <v>592</v>
      </c>
      <c r="C13" s="61" t="s">
        <v>593</v>
      </c>
    </row>
    <row r="14" spans="1:3" ht="96.6" x14ac:dyDescent="0.3">
      <c r="A14" s="58">
        <v>13</v>
      </c>
      <c r="B14" s="66" t="s">
        <v>594</v>
      </c>
      <c r="C14" s="61" t="s">
        <v>595</v>
      </c>
    </row>
    <row r="15" spans="1:3" ht="48" x14ac:dyDescent="0.3">
      <c r="A15" s="58">
        <v>14</v>
      </c>
      <c r="B15" s="59" t="s">
        <v>596</v>
      </c>
      <c r="C15" s="61" t="s">
        <v>597</v>
      </c>
    </row>
    <row r="16" spans="1:3" ht="151.80000000000001" x14ac:dyDescent="0.3">
      <c r="A16" s="58">
        <v>15</v>
      </c>
      <c r="B16" s="59" t="s">
        <v>598</v>
      </c>
      <c r="C16" s="61" t="s">
        <v>607</v>
      </c>
    </row>
    <row r="17" spans="1:3" x14ac:dyDescent="0.3">
      <c r="A17" s="163">
        <v>16</v>
      </c>
      <c r="B17" s="59" t="s">
        <v>599</v>
      </c>
      <c r="C17" s="61" t="s">
        <v>600</v>
      </c>
    </row>
    <row r="18" spans="1:3" x14ac:dyDescent="0.3">
      <c r="A18" s="164"/>
      <c r="B18" s="59" t="s">
        <v>601</v>
      </c>
      <c r="C18" s="67" t="s">
        <v>602</v>
      </c>
    </row>
    <row r="19" spans="1:3" x14ac:dyDescent="0.3">
      <c r="A19" s="165"/>
      <c r="B19" s="59" t="s">
        <v>603</v>
      </c>
      <c r="C19" s="61" t="s">
        <v>604</v>
      </c>
    </row>
    <row r="20" spans="1:3" x14ac:dyDescent="0.3">
      <c r="A20" s="147">
        <v>17</v>
      </c>
      <c r="B20" s="148" t="s">
        <v>1496</v>
      </c>
      <c r="C20" s="61" t="s">
        <v>233</v>
      </c>
    </row>
  </sheetData>
  <mergeCells count="2">
    <mergeCell ref="A7:A8"/>
    <mergeCell ref="A17:A19"/>
  </mergeCells>
  <hyperlinks>
    <hyperlink ref="C9" r:id="rId1" xr:uid="{A8D004E3-46BA-4C4E-AD53-AEE25F92430D}"/>
    <hyperlink ref="C18" r:id="rId2" xr:uid="{BBDD00DF-9BD3-49DC-B50A-81CF27729FC5}"/>
  </hyperlinks>
  <pageMargins left="0.7" right="0.7" top="0.75" bottom="0.75" header="0.3" footer="0.3"/>
  <pageSetup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CFF4-F703-46BE-99C6-E58D4E16B494}">
  <dimension ref="A1:I10"/>
  <sheetViews>
    <sheetView tabSelected="1" workbookViewId="0">
      <selection activeCell="C11" sqref="C11"/>
    </sheetView>
  </sheetViews>
  <sheetFormatPr defaultColWidth="11.5546875" defaultRowHeight="14.4" x14ac:dyDescent="0.3"/>
  <sheetData>
    <row r="1" spans="1:9" x14ac:dyDescent="0.3">
      <c r="A1" s="81" t="s">
        <v>1469</v>
      </c>
    </row>
    <row r="3" spans="1:9" x14ac:dyDescent="0.3">
      <c r="A3" s="45" t="s">
        <v>29</v>
      </c>
      <c r="B3" s="46">
        <v>2016</v>
      </c>
      <c r="C3" s="46">
        <v>2017</v>
      </c>
      <c r="D3" s="46">
        <v>2018</v>
      </c>
      <c r="E3" s="46">
        <v>2019</v>
      </c>
      <c r="F3" s="46">
        <v>2020</v>
      </c>
      <c r="G3" s="46">
        <v>2021</v>
      </c>
      <c r="H3" s="46">
        <v>2022</v>
      </c>
      <c r="I3" s="46">
        <v>2023</v>
      </c>
    </row>
    <row r="4" spans="1:9" x14ac:dyDescent="0.3">
      <c r="A4" s="47" t="s">
        <v>543</v>
      </c>
      <c r="B4" s="48">
        <v>34</v>
      </c>
      <c r="C4" s="48">
        <v>108</v>
      </c>
      <c r="D4" s="48">
        <v>113</v>
      </c>
      <c r="E4" s="48">
        <v>93</v>
      </c>
      <c r="F4" s="48">
        <v>96</v>
      </c>
      <c r="G4" s="48">
        <v>82</v>
      </c>
      <c r="H4" s="48">
        <v>88</v>
      </c>
      <c r="I4" s="48">
        <v>98</v>
      </c>
    </row>
    <row r="5" spans="1:9" x14ac:dyDescent="0.3">
      <c r="A5" s="49" t="s">
        <v>1437</v>
      </c>
      <c r="B5" s="50"/>
      <c r="C5" s="50">
        <v>1</v>
      </c>
      <c r="D5" s="50"/>
      <c r="E5" s="50"/>
      <c r="F5" s="50"/>
      <c r="G5" s="50"/>
      <c r="H5" s="50"/>
      <c r="I5" s="50"/>
    </row>
    <row r="6" spans="1:9" x14ac:dyDescent="0.3">
      <c r="A6" s="47" t="s">
        <v>557</v>
      </c>
      <c r="B6" s="48"/>
      <c r="C6" s="48"/>
      <c r="D6" s="48"/>
      <c r="E6" s="48"/>
      <c r="F6" s="48"/>
      <c r="G6" s="48"/>
      <c r="H6" s="48">
        <v>4</v>
      </c>
      <c r="I6" s="48">
        <v>4</v>
      </c>
    </row>
    <row r="7" spans="1:9" x14ac:dyDescent="0.3">
      <c r="A7" s="51" t="s">
        <v>14</v>
      </c>
      <c r="B7" s="52">
        <v>34</v>
      </c>
      <c r="C7" s="52">
        <v>109</v>
      </c>
      <c r="D7" s="52">
        <v>113</v>
      </c>
      <c r="E7" s="52">
        <v>93</v>
      </c>
      <c r="F7" s="52">
        <v>96</v>
      </c>
      <c r="G7" s="52">
        <v>82</v>
      </c>
      <c r="H7" s="52">
        <v>92</v>
      </c>
      <c r="I7" s="52">
        <v>102</v>
      </c>
    </row>
    <row r="8" spans="1:9" x14ac:dyDescent="0.3">
      <c r="A8" s="53" t="s">
        <v>1470</v>
      </c>
    </row>
    <row r="9" spans="1:9" x14ac:dyDescent="0.3">
      <c r="A9" s="53" t="s">
        <v>1471</v>
      </c>
    </row>
    <row r="10" spans="1:9" x14ac:dyDescent="0.3">
      <c r="A10" s="53" t="s">
        <v>670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EF88-6A18-445D-BD31-7834009E0C07}">
  <dimension ref="A1:C20"/>
  <sheetViews>
    <sheetView workbookViewId="0">
      <selection activeCell="C1" sqref="C1"/>
    </sheetView>
  </sheetViews>
  <sheetFormatPr defaultColWidth="11.5546875" defaultRowHeight="14.4" x14ac:dyDescent="0.3"/>
  <cols>
    <col min="1" max="1" width="6.44140625" customWidth="1"/>
    <col min="2" max="2" width="58.109375" customWidth="1"/>
    <col min="3" max="3" width="58.33203125" customWidth="1"/>
  </cols>
  <sheetData>
    <row r="1" spans="1:3" x14ac:dyDescent="0.3">
      <c r="A1" s="134">
        <v>1</v>
      </c>
      <c r="B1" s="135" t="s">
        <v>572</v>
      </c>
      <c r="C1" s="136" t="s">
        <v>284</v>
      </c>
    </row>
    <row r="2" spans="1:3" ht="36" x14ac:dyDescent="0.3">
      <c r="A2" s="58">
        <v>2</v>
      </c>
      <c r="B2" s="82" t="s">
        <v>573</v>
      </c>
      <c r="C2" s="137" t="s">
        <v>1472</v>
      </c>
    </row>
    <row r="3" spans="1:3" ht="48" x14ac:dyDescent="0.3">
      <c r="A3" s="134">
        <v>3</v>
      </c>
      <c r="B3" s="135" t="s">
        <v>575</v>
      </c>
      <c r="C3" s="138" t="s">
        <v>1473</v>
      </c>
    </row>
    <row r="4" spans="1:3" x14ac:dyDescent="0.3">
      <c r="A4" s="58">
        <v>4</v>
      </c>
      <c r="B4" s="82" t="s">
        <v>577</v>
      </c>
      <c r="C4" s="137" t="s">
        <v>73</v>
      </c>
    </row>
    <row r="5" spans="1:3" ht="24" x14ac:dyDescent="0.3">
      <c r="A5" s="58">
        <v>5</v>
      </c>
      <c r="B5" s="82" t="s">
        <v>578</v>
      </c>
      <c r="C5" s="137" t="s">
        <v>1474</v>
      </c>
    </row>
    <row r="6" spans="1:3" ht="48" x14ac:dyDescent="0.3">
      <c r="A6" s="62">
        <v>6</v>
      </c>
      <c r="B6" s="139" t="s">
        <v>579</v>
      </c>
      <c r="C6" s="138" t="s">
        <v>1475</v>
      </c>
    </row>
    <row r="7" spans="1:3" x14ac:dyDescent="0.3">
      <c r="A7" s="161">
        <v>7</v>
      </c>
      <c r="B7" s="86" t="s">
        <v>581</v>
      </c>
      <c r="C7" s="137" t="s">
        <v>582</v>
      </c>
    </row>
    <row r="8" spans="1:3" ht="24" x14ac:dyDescent="0.3">
      <c r="A8" s="177"/>
      <c r="B8" s="140" t="s">
        <v>583</v>
      </c>
      <c r="C8" s="138" t="s">
        <v>1476</v>
      </c>
    </row>
    <row r="9" spans="1:3" ht="24" x14ac:dyDescent="0.3">
      <c r="A9" s="141">
        <v>8</v>
      </c>
      <c r="B9" s="82" t="s">
        <v>584</v>
      </c>
      <c r="C9" s="142" t="s">
        <v>1477</v>
      </c>
    </row>
    <row r="10" spans="1:3" x14ac:dyDescent="0.3">
      <c r="A10" s="58">
        <v>9</v>
      </c>
      <c r="B10" s="135" t="s">
        <v>586</v>
      </c>
      <c r="C10" s="138" t="s">
        <v>1079</v>
      </c>
    </row>
    <row r="11" spans="1:3" x14ac:dyDescent="0.3">
      <c r="A11" s="58">
        <v>10</v>
      </c>
      <c r="B11" s="82" t="s">
        <v>588</v>
      </c>
      <c r="C11" s="137" t="s">
        <v>682</v>
      </c>
    </row>
    <row r="12" spans="1:3" x14ac:dyDescent="0.3">
      <c r="A12" s="58">
        <v>11</v>
      </c>
      <c r="B12" s="82" t="s">
        <v>590</v>
      </c>
      <c r="C12" s="137" t="s">
        <v>1462</v>
      </c>
    </row>
    <row r="13" spans="1:3" x14ac:dyDescent="0.3">
      <c r="A13" s="58">
        <v>12</v>
      </c>
      <c r="B13" s="82" t="s">
        <v>592</v>
      </c>
      <c r="C13" s="137" t="s">
        <v>1197</v>
      </c>
    </row>
    <row r="14" spans="1:3" ht="48" x14ac:dyDescent="0.3">
      <c r="A14" s="58">
        <v>13</v>
      </c>
      <c r="B14" s="143" t="s">
        <v>594</v>
      </c>
      <c r="C14" s="119" t="s">
        <v>1478</v>
      </c>
    </row>
    <row r="15" spans="1:3" ht="96" x14ac:dyDescent="0.3">
      <c r="A15" s="58">
        <v>14</v>
      </c>
      <c r="B15" s="82" t="s">
        <v>596</v>
      </c>
      <c r="C15" s="137" t="s">
        <v>1479</v>
      </c>
    </row>
    <row r="16" spans="1:3" x14ac:dyDescent="0.3">
      <c r="A16" s="58">
        <v>15</v>
      </c>
      <c r="B16" s="135" t="s">
        <v>598</v>
      </c>
      <c r="C16" s="138" t="s">
        <v>1465</v>
      </c>
    </row>
    <row r="17" spans="1:3" x14ac:dyDescent="0.3">
      <c r="A17" s="163">
        <v>16</v>
      </c>
      <c r="B17" s="135" t="s">
        <v>599</v>
      </c>
      <c r="C17" s="138" t="s">
        <v>1466</v>
      </c>
    </row>
    <row r="18" spans="1:3" x14ac:dyDescent="0.3">
      <c r="A18" s="178"/>
      <c r="B18" s="82" t="s">
        <v>601</v>
      </c>
      <c r="C18" s="144" t="s">
        <v>1467</v>
      </c>
    </row>
    <row r="19" spans="1:3" x14ac:dyDescent="0.3">
      <c r="A19" s="179"/>
      <c r="B19" s="82" t="s">
        <v>603</v>
      </c>
      <c r="C19" s="137" t="s">
        <v>1468</v>
      </c>
    </row>
    <row r="20" spans="1:3" x14ac:dyDescent="0.3">
      <c r="A20" s="147">
        <v>17</v>
      </c>
      <c r="B20" s="148" t="s">
        <v>1496</v>
      </c>
      <c r="C20" s="61" t="s">
        <v>286</v>
      </c>
    </row>
  </sheetData>
  <mergeCells count="2">
    <mergeCell ref="A7:A8"/>
    <mergeCell ref="A17:A19"/>
  </mergeCells>
  <hyperlinks>
    <hyperlink ref="C9" r:id="rId1" xr:uid="{F8692B43-817F-471A-BABB-E795F0F6F254}"/>
    <hyperlink ref="C18" r:id="rId2" xr:uid="{8B33248A-8B5B-43AA-BED8-53386EDF1689}"/>
  </hyperlinks>
  <pageMargins left="0.7" right="0.7" top="0.75" bottom="0.75" header="0.3" footer="0.3"/>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07AFD-0194-49C4-A87F-DA6125FBBD97}">
  <dimension ref="A1:I6"/>
  <sheetViews>
    <sheetView workbookViewId="0">
      <selection activeCell="B4" sqref="B3:I4"/>
    </sheetView>
  </sheetViews>
  <sheetFormatPr defaultColWidth="11.5546875" defaultRowHeight="14.4" x14ac:dyDescent="0.3"/>
  <sheetData>
    <row r="1" spans="1:9" x14ac:dyDescent="0.3">
      <c r="A1" s="81" t="s">
        <v>1480</v>
      </c>
    </row>
    <row r="3" spans="1:9" x14ac:dyDescent="0.3">
      <c r="A3" s="145"/>
      <c r="B3" s="46">
        <v>2015</v>
      </c>
      <c r="C3" s="46">
        <v>2016</v>
      </c>
      <c r="D3" s="46">
        <v>2017</v>
      </c>
      <c r="E3" s="46">
        <v>2018</v>
      </c>
      <c r="F3" s="46">
        <v>2019</v>
      </c>
      <c r="G3" s="46">
        <v>2020</v>
      </c>
      <c r="H3" s="46">
        <v>2021</v>
      </c>
      <c r="I3" s="46">
        <v>2022</v>
      </c>
    </row>
    <row r="4" spans="1:9" x14ac:dyDescent="0.3">
      <c r="A4" s="49" t="s">
        <v>239</v>
      </c>
      <c r="B4" s="50" t="s">
        <v>1211</v>
      </c>
      <c r="C4" s="50" t="s">
        <v>1214</v>
      </c>
      <c r="D4" s="50" t="s">
        <v>1211</v>
      </c>
      <c r="E4" s="50" t="s">
        <v>1481</v>
      </c>
      <c r="F4" s="50" t="s">
        <v>1214</v>
      </c>
      <c r="G4" s="50" t="s">
        <v>1481</v>
      </c>
      <c r="H4" s="50" t="s">
        <v>1214</v>
      </c>
      <c r="I4" s="50" t="s">
        <v>1481</v>
      </c>
    </row>
    <row r="5" spans="1:9" x14ac:dyDescent="0.3">
      <c r="A5" s="103" t="s">
        <v>1482</v>
      </c>
      <c r="B5" s="146"/>
    </row>
    <row r="6" spans="1:9" x14ac:dyDescent="0.3">
      <c r="A6" s="103" t="s">
        <v>670</v>
      </c>
      <c r="B6" s="146"/>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4B9D-AA79-495D-BD65-FB816F28C7D7}">
  <dimension ref="A1:C20"/>
  <sheetViews>
    <sheetView topLeftCell="A13" workbookViewId="0"/>
  </sheetViews>
  <sheetFormatPr defaultColWidth="11.44140625" defaultRowHeight="12" x14ac:dyDescent="0.25"/>
  <cols>
    <col min="1" max="1" width="6.33203125" style="149" customWidth="1"/>
    <col min="2" max="2" width="51.88671875" style="149" customWidth="1"/>
    <col min="3" max="3" width="58.33203125" style="149" customWidth="1"/>
    <col min="4" max="16384" width="11.44140625" style="149"/>
  </cols>
  <sheetData>
    <row r="1" spans="1:3" x14ac:dyDescent="0.25">
      <c r="A1" s="134">
        <v>1</v>
      </c>
      <c r="B1" s="135" t="s">
        <v>572</v>
      </c>
      <c r="C1" s="136" t="s">
        <v>287</v>
      </c>
    </row>
    <row r="2" spans="1:3" ht="36" x14ac:dyDescent="0.25">
      <c r="A2" s="58">
        <v>2</v>
      </c>
      <c r="B2" s="82" t="s">
        <v>573</v>
      </c>
      <c r="C2" s="137" t="s">
        <v>1483</v>
      </c>
    </row>
    <row r="3" spans="1:3" ht="96" x14ac:dyDescent="0.25">
      <c r="A3" s="134">
        <v>3</v>
      </c>
      <c r="B3" s="135" t="s">
        <v>575</v>
      </c>
      <c r="C3" s="138" t="s">
        <v>1484</v>
      </c>
    </row>
    <row r="4" spans="1:3" x14ac:dyDescent="0.25">
      <c r="A4" s="58">
        <v>4</v>
      </c>
      <c r="B4" s="82" t="s">
        <v>577</v>
      </c>
      <c r="C4" s="137" t="s">
        <v>1485</v>
      </c>
    </row>
    <row r="5" spans="1:3" ht="96" x14ac:dyDescent="0.25">
      <c r="A5" s="58">
        <v>5</v>
      </c>
      <c r="B5" s="82" t="s">
        <v>578</v>
      </c>
      <c r="C5" s="137" t="s">
        <v>1486</v>
      </c>
    </row>
    <row r="6" spans="1:3" ht="348" x14ac:dyDescent="0.25">
      <c r="A6" s="62">
        <v>6</v>
      </c>
      <c r="B6" s="139" t="s">
        <v>579</v>
      </c>
      <c r="C6" s="138" t="s">
        <v>1487</v>
      </c>
    </row>
    <row r="7" spans="1:3" ht="24" x14ac:dyDescent="0.25">
      <c r="A7" s="161">
        <v>7</v>
      </c>
      <c r="B7" s="86" t="s">
        <v>581</v>
      </c>
      <c r="C7" s="137" t="s">
        <v>1488</v>
      </c>
    </row>
    <row r="8" spans="1:3" ht="36" x14ac:dyDescent="0.25">
      <c r="A8" s="180"/>
      <c r="B8" s="140" t="s">
        <v>583</v>
      </c>
      <c r="C8" s="119" t="s">
        <v>1499</v>
      </c>
    </row>
    <row r="9" spans="1:3" x14ac:dyDescent="0.25">
      <c r="A9" s="141">
        <v>8</v>
      </c>
      <c r="B9" s="82" t="s">
        <v>584</v>
      </c>
      <c r="C9" s="142" t="s">
        <v>1489</v>
      </c>
    </row>
    <row r="10" spans="1:3" x14ac:dyDescent="0.25">
      <c r="A10" s="58">
        <v>9</v>
      </c>
      <c r="B10" s="135" t="s">
        <v>586</v>
      </c>
      <c r="C10" s="138" t="s">
        <v>682</v>
      </c>
    </row>
    <row r="11" spans="1:3" x14ac:dyDescent="0.25">
      <c r="A11" s="58">
        <v>10</v>
      </c>
      <c r="B11" s="82" t="s">
        <v>588</v>
      </c>
      <c r="C11" s="137" t="s">
        <v>682</v>
      </c>
    </row>
    <row r="12" spans="1:3" x14ac:dyDescent="0.25">
      <c r="A12" s="58">
        <v>11</v>
      </c>
      <c r="B12" s="82" t="s">
        <v>590</v>
      </c>
      <c r="C12" s="137" t="s">
        <v>682</v>
      </c>
    </row>
    <row r="13" spans="1:3" x14ac:dyDescent="0.25">
      <c r="A13" s="58">
        <v>12</v>
      </c>
      <c r="B13" s="82" t="s">
        <v>592</v>
      </c>
      <c r="C13" s="137" t="s">
        <v>239</v>
      </c>
    </row>
    <row r="14" spans="1:3" ht="48" x14ac:dyDescent="0.25">
      <c r="A14" s="58">
        <v>13</v>
      </c>
      <c r="B14" s="143" t="s">
        <v>594</v>
      </c>
      <c r="C14" s="119" t="s">
        <v>1490</v>
      </c>
    </row>
    <row r="15" spans="1:3" ht="60" x14ac:dyDescent="0.25">
      <c r="A15" s="58">
        <v>14</v>
      </c>
      <c r="B15" s="82" t="s">
        <v>596</v>
      </c>
      <c r="C15" s="137" t="s">
        <v>1491</v>
      </c>
    </row>
    <row r="16" spans="1:3" x14ac:dyDescent="0.25">
      <c r="A16" s="58">
        <v>15</v>
      </c>
      <c r="B16" s="135" t="s">
        <v>598</v>
      </c>
      <c r="C16" s="138" t="s">
        <v>1492</v>
      </c>
    </row>
    <row r="17" spans="1:3" ht="24" x14ac:dyDescent="0.25">
      <c r="A17" s="163">
        <v>16</v>
      </c>
      <c r="B17" s="135" t="s">
        <v>599</v>
      </c>
      <c r="C17" s="138" t="s">
        <v>1493</v>
      </c>
    </row>
    <row r="18" spans="1:3" ht="24" x14ac:dyDescent="0.25">
      <c r="A18" s="181"/>
      <c r="B18" s="82" t="s">
        <v>601</v>
      </c>
      <c r="C18" s="138" t="s">
        <v>1494</v>
      </c>
    </row>
    <row r="19" spans="1:3" x14ac:dyDescent="0.25">
      <c r="A19" s="182"/>
      <c r="B19" s="82" t="s">
        <v>603</v>
      </c>
      <c r="C19" s="137" t="s">
        <v>1495</v>
      </c>
    </row>
    <row r="20" spans="1:3" x14ac:dyDescent="0.25">
      <c r="A20" s="147">
        <v>17</v>
      </c>
      <c r="B20" s="148" t="s">
        <v>1496</v>
      </c>
      <c r="C20" s="150" t="s">
        <v>291</v>
      </c>
    </row>
  </sheetData>
  <mergeCells count="2">
    <mergeCell ref="A7:A8"/>
    <mergeCell ref="A17:A19"/>
  </mergeCells>
  <hyperlinks>
    <hyperlink ref="C9" r:id="rId1" xr:uid="{B80FD3B5-E8D8-44AE-8185-3895FD7B2D94}"/>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FAB6-7CAB-4ACD-8403-604893D84034}">
  <dimension ref="A1:F13"/>
  <sheetViews>
    <sheetView workbookViewId="0">
      <selection activeCell="H9" sqref="H9"/>
    </sheetView>
  </sheetViews>
  <sheetFormatPr defaultColWidth="11.5546875" defaultRowHeight="14.4" x14ac:dyDescent="0.3"/>
  <cols>
    <col min="1" max="1" width="15.5546875" bestFit="1" customWidth="1"/>
  </cols>
  <sheetData>
    <row r="1" spans="1:6" x14ac:dyDescent="0.3">
      <c r="A1" s="81" t="s">
        <v>672</v>
      </c>
    </row>
    <row r="3" spans="1:6" x14ac:dyDescent="0.3">
      <c r="A3" s="57" t="s">
        <v>565</v>
      </c>
      <c r="B3" s="46">
        <v>2019</v>
      </c>
      <c r="C3" s="46">
        <v>2020</v>
      </c>
      <c r="D3" s="46">
        <v>2021</v>
      </c>
      <c r="E3" s="46">
        <v>2022</v>
      </c>
      <c r="F3" s="46">
        <v>2023</v>
      </c>
    </row>
    <row r="4" spans="1:6" x14ac:dyDescent="0.3">
      <c r="A4" s="47" t="s">
        <v>566</v>
      </c>
      <c r="B4" s="48">
        <v>16</v>
      </c>
      <c r="C4" s="48">
        <v>31</v>
      </c>
      <c r="D4" s="48">
        <v>38</v>
      </c>
      <c r="E4" s="48">
        <v>40</v>
      </c>
      <c r="F4" s="48">
        <v>44</v>
      </c>
    </row>
    <row r="5" spans="1:6" x14ac:dyDescent="0.3">
      <c r="A5" s="49" t="s">
        <v>567</v>
      </c>
      <c r="B5" s="50">
        <v>3</v>
      </c>
      <c r="C5" s="50">
        <v>4</v>
      </c>
      <c r="D5" s="50">
        <v>5</v>
      </c>
      <c r="E5" s="50">
        <v>6</v>
      </c>
      <c r="F5" s="50">
        <v>6</v>
      </c>
    </row>
    <row r="6" spans="1:6" x14ac:dyDescent="0.3">
      <c r="A6" s="47" t="s">
        <v>568</v>
      </c>
      <c r="B6" s="48">
        <v>2</v>
      </c>
      <c r="C6" s="48">
        <v>5</v>
      </c>
      <c r="D6" s="48">
        <v>6</v>
      </c>
      <c r="E6" s="48">
        <v>8</v>
      </c>
      <c r="F6" s="48">
        <v>10</v>
      </c>
    </row>
    <row r="7" spans="1:6" x14ac:dyDescent="0.3">
      <c r="A7" s="49" t="s">
        <v>569</v>
      </c>
      <c r="B7" s="50">
        <v>12</v>
      </c>
      <c r="C7" s="50">
        <v>28</v>
      </c>
      <c r="D7" s="50">
        <v>33</v>
      </c>
      <c r="E7" s="50">
        <v>37</v>
      </c>
      <c r="F7" s="50">
        <v>38</v>
      </c>
    </row>
    <row r="8" spans="1:6" x14ac:dyDescent="0.3">
      <c r="A8" s="47" t="s">
        <v>570</v>
      </c>
      <c r="B8" s="48">
        <v>11</v>
      </c>
      <c r="C8" s="48">
        <v>24</v>
      </c>
      <c r="D8" s="48">
        <v>29</v>
      </c>
      <c r="E8" s="48">
        <v>30</v>
      </c>
      <c r="F8" s="48">
        <v>34</v>
      </c>
    </row>
    <row r="9" spans="1:6" x14ac:dyDescent="0.3">
      <c r="A9" s="51" t="s">
        <v>14</v>
      </c>
      <c r="B9" s="52">
        <v>44</v>
      </c>
      <c r="C9" s="52">
        <v>92</v>
      </c>
      <c r="D9" s="52">
        <v>111</v>
      </c>
      <c r="E9" s="52">
        <v>121</v>
      </c>
      <c r="F9" s="52">
        <v>132</v>
      </c>
    </row>
    <row r="11" spans="1:6" x14ac:dyDescent="0.3">
      <c r="A11" s="55" t="s">
        <v>562</v>
      </c>
      <c r="B11" s="54"/>
      <c r="C11" s="54"/>
      <c r="D11" s="54"/>
      <c r="E11" s="54"/>
      <c r="F11" s="54"/>
    </row>
    <row r="12" spans="1:6" x14ac:dyDescent="0.3">
      <c r="A12" s="55" t="s">
        <v>571</v>
      </c>
    </row>
    <row r="13" spans="1:6" x14ac:dyDescent="0.3">
      <c r="A13" s="55" t="s">
        <v>564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B516-6674-415C-8507-12B585B5EFE3}">
  <dimension ref="A1:C20"/>
  <sheetViews>
    <sheetView topLeftCell="A4" workbookViewId="0">
      <selection activeCell="C11" sqref="C11"/>
    </sheetView>
  </sheetViews>
  <sheetFormatPr defaultColWidth="11.5546875" defaultRowHeight="14.4" x14ac:dyDescent="0.3"/>
  <cols>
    <col min="1" max="1" width="3.6640625" customWidth="1"/>
    <col min="2" max="2" width="33.109375" customWidth="1"/>
    <col min="3" max="3" width="88.88671875" customWidth="1"/>
  </cols>
  <sheetData>
    <row r="1" spans="1:3" x14ac:dyDescent="0.3">
      <c r="A1" s="58">
        <v>1</v>
      </c>
      <c r="B1" s="59" t="s">
        <v>572</v>
      </c>
      <c r="C1" s="68" t="s">
        <v>610</v>
      </c>
    </row>
    <row r="2" spans="1:3" ht="27.6" x14ac:dyDescent="0.3">
      <c r="A2" s="58">
        <v>2</v>
      </c>
      <c r="B2" s="59" t="s">
        <v>573</v>
      </c>
      <c r="C2" s="61" t="s">
        <v>611</v>
      </c>
    </row>
    <row r="3" spans="1:3" ht="303.60000000000002" x14ac:dyDescent="0.3">
      <c r="A3" s="58">
        <v>3</v>
      </c>
      <c r="B3" s="59" t="s">
        <v>575</v>
      </c>
      <c r="C3" s="61" t="s">
        <v>612</v>
      </c>
    </row>
    <row r="4" spans="1:3" x14ac:dyDescent="0.3">
      <c r="A4" s="58">
        <v>4</v>
      </c>
      <c r="B4" s="59" t="s">
        <v>577</v>
      </c>
      <c r="C4" s="61" t="s">
        <v>73</v>
      </c>
    </row>
    <row r="5" spans="1:3" ht="166.2" x14ac:dyDescent="0.3">
      <c r="A5" s="58">
        <v>5</v>
      </c>
      <c r="B5" s="59" t="s">
        <v>578</v>
      </c>
      <c r="C5" s="61" t="s">
        <v>613</v>
      </c>
    </row>
    <row r="6" spans="1:3" ht="82.8" x14ac:dyDescent="0.3">
      <c r="A6" s="62">
        <v>6</v>
      </c>
      <c r="B6" s="69" t="s">
        <v>579</v>
      </c>
      <c r="C6" s="61" t="s">
        <v>614</v>
      </c>
    </row>
    <row r="7" spans="1:3" x14ac:dyDescent="0.3">
      <c r="A7" s="161">
        <v>7</v>
      </c>
      <c r="B7" s="63" t="s">
        <v>581</v>
      </c>
      <c r="C7" s="61" t="s">
        <v>582</v>
      </c>
    </row>
    <row r="8" spans="1:3" x14ac:dyDescent="0.3">
      <c r="A8" s="162"/>
      <c r="B8" s="63" t="s">
        <v>583</v>
      </c>
      <c r="C8" s="61" t="s">
        <v>606</v>
      </c>
    </row>
    <row r="9" spans="1:3" x14ac:dyDescent="0.3">
      <c r="A9" s="70">
        <v>8</v>
      </c>
      <c r="B9" s="59" t="s">
        <v>584</v>
      </c>
      <c r="C9" s="65" t="s">
        <v>585</v>
      </c>
    </row>
    <row r="10" spans="1:3" ht="27.6" x14ac:dyDescent="0.3">
      <c r="A10" s="58">
        <v>9</v>
      </c>
      <c r="B10" s="59" t="s">
        <v>586</v>
      </c>
      <c r="C10" s="61" t="s">
        <v>587</v>
      </c>
    </row>
    <row r="11" spans="1:3" ht="41.4" x14ac:dyDescent="0.3">
      <c r="A11" s="58">
        <v>10</v>
      </c>
      <c r="B11" s="59" t="s">
        <v>588</v>
      </c>
      <c r="C11" s="61" t="s">
        <v>589</v>
      </c>
    </row>
    <row r="12" spans="1:3" x14ac:dyDescent="0.3">
      <c r="A12" s="58">
        <v>11</v>
      </c>
      <c r="B12" s="59" t="s">
        <v>590</v>
      </c>
      <c r="C12" s="61" t="s">
        <v>591</v>
      </c>
    </row>
    <row r="13" spans="1:3" x14ac:dyDescent="0.3">
      <c r="A13" s="58">
        <v>12</v>
      </c>
      <c r="B13" s="59" t="s">
        <v>592</v>
      </c>
      <c r="C13" s="61" t="s">
        <v>615</v>
      </c>
    </row>
    <row r="14" spans="1:3" ht="69" x14ac:dyDescent="0.3">
      <c r="A14" s="58">
        <v>13</v>
      </c>
      <c r="B14" s="71" t="s">
        <v>594</v>
      </c>
      <c r="C14" s="61" t="s">
        <v>595</v>
      </c>
    </row>
    <row r="15" spans="1:3" ht="27.6" x14ac:dyDescent="0.3">
      <c r="A15" s="58">
        <v>14</v>
      </c>
      <c r="B15" s="59" t="s">
        <v>596</v>
      </c>
      <c r="C15" s="61" t="s">
        <v>597</v>
      </c>
    </row>
    <row r="16" spans="1:3" ht="151.80000000000001" x14ac:dyDescent="0.3">
      <c r="A16" s="58">
        <v>15</v>
      </c>
      <c r="B16" s="59" t="s">
        <v>598</v>
      </c>
      <c r="C16" s="61" t="s">
        <v>607</v>
      </c>
    </row>
    <row r="17" spans="1:3" x14ac:dyDescent="0.3">
      <c r="A17" s="163">
        <v>16</v>
      </c>
      <c r="B17" s="59" t="s">
        <v>599</v>
      </c>
      <c r="C17" s="61" t="s">
        <v>600</v>
      </c>
    </row>
    <row r="18" spans="1:3" x14ac:dyDescent="0.3">
      <c r="A18" s="164"/>
      <c r="B18" s="59" t="s">
        <v>601</v>
      </c>
      <c r="C18" s="67" t="s">
        <v>602</v>
      </c>
    </row>
    <row r="19" spans="1:3" x14ac:dyDescent="0.3">
      <c r="A19" s="165"/>
      <c r="B19" s="59" t="s">
        <v>603</v>
      </c>
      <c r="C19" s="61" t="s">
        <v>604</v>
      </c>
    </row>
    <row r="20" spans="1:3" x14ac:dyDescent="0.3">
      <c r="A20" s="147">
        <v>17</v>
      </c>
      <c r="B20" s="148" t="s">
        <v>1496</v>
      </c>
      <c r="C20" s="61" t="s">
        <v>236</v>
      </c>
    </row>
  </sheetData>
  <mergeCells count="2">
    <mergeCell ref="A7:A8"/>
    <mergeCell ref="A17:A19"/>
  </mergeCells>
  <hyperlinks>
    <hyperlink ref="C9" r:id="rId1" xr:uid="{6425D28C-E30F-4AFB-940E-503FC97E386F}"/>
    <hyperlink ref="C18" r:id="rId2" xr:uid="{3F908658-0466-45BD-991C-6DFEDBDF34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EF7E-D4B3-42F2-A4AE-84C7CBC5A852}">
  <dimension ref="A1:E15"/>
  <sheetViews>
    <sheetView workbookViewId="0">
      <selection activeCell="H25" sqref="H25"/>
    </sheetView>
  </sheetViews>
  <sheetFormatPr defaultColWidth="11.5546875" defaultRowHeight="14.4" x14ac:dyDescent="0.3"/>
  <sheetData>
    <row r="1" spans="1:5" x14ac:dyDescent="0.3">
      <c r="A1" s="81" t="s">
        <v>673</v>
      </c>
    </row>
    <row r="3" spans="1:5" x14ac:dyDescent="0.3">
      <c r="A3" s="72" t="s">
        <v>616</v>
      </c>
      <c r="B3" s="73" t="s">
        <v>617</v>
      </c>
      <c r="C3" s="73" t="s">
        <v>618</v>
      </c>
      <c r="D3" s="73" t="s">
        <v>619</v>
      </c>
      <c r="E3" s="73" t="s">
        <v>14</v>
      </c>
    </row>
    <row r="4" spans="1:5" x14ac:dyDescent="0.3">
      <c r="A4" s="74" t="s">
        <v>620</v>
      </c>
      <c r="B4" s="75" t="s">
        <v>621</v>
      </c>
      <c r="C4" s="75" t="s">
        <v>622</v>
      </c>
      <c r="D4" s="75" t="s">
        <v>623</v>
      </c>
      <c r="E4" s="75" t="s">
        <v>624</v>
      </c>
    </row>
    <row r="5" spans="1:5" x14ac:dyDescent="0.3">
      <c r="A5" s="76" t="s">
        <v>625</v>
      </c>
      <c r="B5" s="77" t="s">
        <v>626</v>
      </c>
      <c r="C5" s="77" t="s">
        <v>627</v>
      </c>
      <c r="D5" s="77" t="s">
        <v>628</v>
      </c>
      <c r="E5" s="78" t="s">
        <v>629</v>
      </c>
    </row>
    <row r="6" spans="1:5" x14ac:dyDescent="0.3">
      <c r="A6" s="74" t="s">
        <v>630</v>
      </c>
      <c r="B6" s="75" t="s">
        <v>631</v>
      </c>
      <c r="C6" s="75" t="s">
        <v>632</v>
      </c>
      <c r="D6" s="75" t="s">
        <v>633</v>
      </c>
      <c r="E6" s="75" t="s">
        <v>634</v>
      </c>
    </row>
    <row r="7" spans="1:5" x14ac:dyDescent="0.3">
      <c r="A7" s="76" t="s">
        <v>635</v>
      </c>
      <c r="B7" s="77" t="s">
        <v>636</v>
      </c>
      <c r="C7" s="77" t="s">
        <v>637</v>
      </c>
      <c r="D7" s="77" t="s">
        <v>638</v>
      </c>
      <c r="E7" s="78" t="s">
        <v>639</v>
      </c>
    </row>
    <row r="8" spans="1:5" x14ac:dyDescent="0.3">
      <c r="A8" s="74" t="s">
        <v>640</v>
      </c>
      <c r="B8" s="75" t="s">
        <v>641</v>
      </c>
      <c r="C8" s="75" t="s">
        <v>642</v>
      </c>
      <c r="D8" s="75" t="s">
        <v>643</v>
      </c>
      <c r="E8" s="75" t="s">
        <v>644</v>
      </c>
    </row>
    <row r="9" spans="1:5" x14ac:dyDescent="0.3">
      <c r="A9" s="76" t="s">
        <v>645</v>
      </c>
      <c r="B9" s="77" t="s">
        <v>646</v>
      </c>
      <c r="C9" s="77" t="s">
        <v>647</v>
      </c>
      <c r="D9" s="77" t="s">
        <v>648</v>
      </c>
      <c r="E9" s="78" t="s">
        <v>649</v>
      </c>
    </row>
    <row r="10" spans="1:5" x14ac:dyDescent="0.3">
      <c r="A10" s="74" t="s">
        <v>650</v>
      </c>
      <c r="B10" s="75" t="s">
        <v>651</v>
      </c>
      <c r="C10" s="75" t="s">
        <v>652</v>
      </c>
      <c r="D10" s="75" t="s">
        <v>653</v>
      </c>
      <c r="E10" s="75" t="s">
        <v>654</v>
      </c>
    </row>
    <row r="11" spans="1:5" x14ac:dyDescent="0.3">
      <c r="A11" s="76" t="s">
        <v>655</v>
      </c>
      <c r="B11" s="77" t="s">
        <v>656</v>
      </c>
      <c r="C11" s="77" t="s">
        <v>657</v>
      </c>
      <c r="D11" s="77" t="s">
        <v>658</v>
      </c>
      <c r="E11" s="78" t="s">
        <v>659</v>
      </c>
    </row>
    <row r="12" spans="1:5" x14ac:dyDescent="0.3">
      <c r="A12" s="74" t="s">
        <v>660</v>
      </c>
      <c r="B12" s="75" t="s">
        <v>661</v>
      </c>
      <c r="C12" s="75" t="s">
        <v>662</v>
      </c>
      <c r="D12" s="75" t="s">
        <v>663</v>
      </c>
      <c r="E12" s="75" t="s">
        <v>664</v>
      </c>
    </row>
    <row r="13" spans="1:5" x14ac:dyDescent="0.3">
      <c r="A13" s="79" t="s">
        <v>14</v>
      </c>
      <c r="B13" s="80" t="s">
        <v>665</v>
      </c>
      <c r="C13" s="80" t="s">
        <v>666</v>
      </c>
      <c r="D13" s="80" t="s">
        <v>667</v>
      </c>
      <c r="E13" s="80" t="s">
        <v>668</v>
      </c>
    </row>
    <row r="14" spans="1:5" x14ac:dyDescent="0.3">
      <c r="A14" s="53" t="s">
        <v>669</v>
      </c>
    </row>
    <row r="15" spans="1:5" x14ac:dyDescent="0.3">
      <c r="A15" s="53" t="s">
        <v>670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7AFD-84B6-4A2B-88D5-58089CCFCEC0}">
  <dimension ref="A1:C20"/>
  <sheetViews>
    <sheetView workbookViewId="0">
      <selection activeCell="F14" sqref="F14"/>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82" t="s">
        <v>572</v>
      </c>
      <c r="C1" s="83" t="s">
        <v>674</v>
      </c>
    </row>
    <row r="2" spans="1:3" ht="60" x14ac:dyDescent="0.3">
      <c r="A2" s="58">
        <v>2</v>
      </c>
      <c r="B2" s="82" t="s">
        <v>573</v>
      </c>
      <c r="C2" s="83" t="s">
        <v>675</v>
      </c>
    </row>
    <row r="3" spans="1:3" ht="24" x14ac:dyDescent="0.3">
      <c r="A3" s="58">
        <v>3</v>
      </c>
      <c r="B3" s="82" t="s">
        <v>575</v>
      </c>
      <c r="C3" s="83" t="s">
        <v>676</v>
      </c>
    </row>
    <row r="4" spans="1:3" x14ac:dyDescent="0.3">
      <c r="A4" s="58">
        <v>4</v>
      </c>
      <c r="B4" s="82" t="s">
        <v>577</v>
      </c>
      <c r="C4" s="83" t="s">
        <v>174</v>
      </c>
    </row>
    <row r="5" spans="1:3" ht="84" x14ac:dyDescent="0.3">
      <c r="A5" s="58">
        <v>5</v>
      </c>
      <c r="B5" s="82" t="s">
        <v>578</v>
      </c>
      <c r="C5" s="83" t="s">
        <v>677</v>
      </c>
    </row>
    <row r="6" spans="1:3" x14ac:dyDescent="0.3">
      <c r="A6" s="62">
        <v>6</v>
      </c>
      <c r="B6" s="84" t="s">
        <v>579</v>
      </c>
      <c r="C6" s="85" t="s">
        <v>678</v>
      </c>
    </row>
    <row r="7" spans="1:3" x14ac:dyDescent="0.3">
      <c r="A7" s="161">
        <v>7</v>
      </c>
      <c r="B7" s="86" t="s">
        <v>581</v>
      </c>
      <c r="C7" s="83" t="s">
        <v>679</v>
      </c>
    </row>
    <row r="8" spans="1:3" x14ac:dyDescent="0.3">
      <c r="A8" s="162"/>
      <c r="B8" s="86" t="s">
        <v>583</v>
      </c>
      <c r="C8" s="83" t="s">
        <v>680</v>
      </c>
    </row>
    <row r="9" spans="1:3" ht="24" x14ac:dyDescent="0.3">
      <c r="A9" s="70">
        <v>8</v>
      </c>
      <c r="B9" s="82" t="s">
        <v>584</v>
      </c>
      <c r="C9" s="87" t="s">
        <v>681</v>
      </c>
    </row>
    <row r="10" spans="1:3" x14ac:dyDescent="0.3">
      <c r="A10" s="58">
        <v>9</v>
      </c>
      <c r="B10" s="82" t="s">
        <v>586</v>
      </c>
      <c r="C10" s="83" t="s">
        <v>682</v>
      </c>
    </row>
    <row r="11" spans="1:3" x14ac:dyDescent="0.3">
      <c r="A11" s="58">
        <v>10</v>
      </c>
      <c r="B11" s="82" t="s">
        <v>588</v>
      </c>
      <c r="C11" s="83" t="s">
        <v>682</v>
      </c>
    </row>
    <row r="12" spans="1:3" x14ac:dyDescent="0.3">
      <c r="A12" s="58">
        <v>11</v>
      </c>
      <c r="B12" s="82" t="s">
        <v>590</v>
      </c>
      <c r="C12" s="83" t="s">
        <v>683</v>
      </c>
    </row>
    <row r="13" spans="1:3" x14ac:dyDescent="0.3">
      <c r="A13" s="58">
        <v>12</v>
      </c>
      <c r="B13" s="82" t="s">
        <v>592</v>
      </c>
      <c r="C13" s="83" t="s">
        <v>239</v>
      </c>
    </row>
    <row r="14" spans="1:3" ht="36" x14ac:dyDescent="0.3">
      <c r="A14" s="58">
        <v>13</v>
      </c>
      <c r="B14" s="88" t="s">
        <v>594</v>
      </c>
      <c r="C14" s="89" t="s">
        <v>684</v>
      </c>
    </row>
    <row r="15" spans="1:3" ht="24" x14ac:dyDescent="0.3">
      <c r="A15" s="58">
        <v>14</v>
      </c>
      <c r="B15" s="82" t="s">
        <v>596</v>
      </c>
      <c r="C15" s="83" t="s">
        <v>685</v>
      </c>
    </row>
    <row r="16" spans="1:3" ht="24" x14ac:dyDescent="0.3">
      <c r="A16" s="58">
        <v>15</v>
      </c>
      <c r="B16" s="82" t="s">
        <v>598</v>
      </c>
      <c r="C16" s="90" t="s">
        <v>686</v>
      </c>
    </row>
    <row r="17" spans="1:3" x14ac:dyDescent="0.3">
      <c r="A17" s="163">
        <v>16</v>
      </c>
      <c r="B17" s="82" t="s">
        <v>599</v>
      </c>
      <c r="C17" s="83" t="s">
        <v>687</v>
      </c>
    </row>
    <row r="18" spans="1:3" x14ac:dyDescent="0.3">
      <c r="A18" s="164"/>
      <c r="B18" s="82" t="s">
        <v>601</v>
      </c>
      <c r="C18" s="87" t="s">
        <v>688</v>
      </c>
    </row>
    <row r="19" spans="1:3" x14ac:dyDescent="0.3">
      <c r="A19" s="165"/>
      <c r="B19" s="82" t="s">
        <v>603</v>
      </c>
      <c r="C19" s="83" t="s">
        <v>689</v>
      </c>
    </row>
    <row r="20" spans="1:3" x14ac:dyDescent="0.3">
      <c r="A20" s="147">
        <v>17</v>
      </c>
      <c r="B20" s="148" t="s">
        <v>1496</v>
      </c>
      <c r="C20" s="61" t="s">
        <v>242</v>
      </c>
    </row>
  </sheetData>
  <mergeCells count="2">
    <mergeCell ref="A7:A8"/>
    <mergeCell ref="A17:A19"/>
  </mergeCells>
  <hyperlinks>
    <hyperlink ref="C18" r:id="rId1" xr:uid="{0A08BC13-0D71-4243-B52D-2386A1B9559E}"/>
    <hyperlink ref="C9" r:id="rId2" xr:uid="{8BBD012A-C660-402C-A75D-B271A37E7DBB}"/>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C3C5F-0E04-400D-935D-7D0023C0387D}">
  <dimension ref="A1:E19"/>
  <sheetViews>
    <sheetView workbookViewId="0">
      <selection activeCell="F23" sqref="F23"/>
    </sheetView>
  </sheetViews>
  <sheetFormatPr defaultColWidth="11.5546875" defaultRowHeight="14.4" x14ac:dyDescent="0.3"/>
  <sheetData>
    <row r="1" spans="1:5" x14ac:dyDescent="0.3">
      <c r="A1" s="81" t="s">
        <v>714</v>
      </c>
    </row>
    <row r="3" spans="1:5" x14ac:dyDescent="0.3">
      <c r="A3" s="166" t="s">
        <v>616</v>
      </c>
      <c r="B3" s="167" t="s">
        <v>617</v>
      </c>
      <c r="C3" s="167"/>
      <c r="D3" s="167"/>
      <c r="E3" s="167"/>
    </row>
    <row r="4" spans="1:5" x14ac:dyDescent="0.3">
      <c r="A4" s="166"/>
      <c r="B4" s="92" t="s">
        <v>690</v>
      </c>
      <c r="C4" s="167" t="s">
        <v>692</v>
      </c>
      <c r="D4" s="167" t="s">
        <v>693</v>
      </c>
      <c r="E4" s="167" t="s">
        <v>694</v>
      </c>
    </row>
    <row r="5" spans="1:5" x14ac:dyDescent="0.3">
      <c r="A5" s="166"/>
      <c r="B5" s="92" t="s">
        <v>691</v>
      </c>
      <c r="C5" s="167"/>
      <c r="D5" s="167"/>
      <c r="E5" s="167"/>
    </row>
    <row r="6" spans="1:5" x14ac:dyDescent="0.3">
      <c r="A6" s="76" t="s">
        <v>620</v>
      </c>
      <c r="B6" s="78" t="s">
        <v>695</v>
      </c>
      <c r="C6" s="78" t="s">
        <v>621</v>
      </c>
      <c r="D6" s="78" t="s">
        <v>696</v>
      </c>
      <c r="E6" s="78">
        <v>583</v>
      </c>
    </row>
    <row r="7" spans="1:5" x14ac:dyDescent="0.3">
      <c r="A7" s="74" t="s">
        <v>625</v>
      </c>
      <c r="B7" s="75" t="s">
        <v>697</v>
      </c>
      <c r="C7" s="75" t="s">
        <v>626</v>
      </c>
      <c r="D7" s="75" t="s">
        <v>698</v>
      </c>
      <c r="E7" s="75" t="s">
        <v>699</v>
      </c>
    </row>
    <row r="8" spans="1:5" x14ac:dyDescent="0.3">
      <c r="A8" s="76" t="s">
        <v>630</v>
      </c>
      <c r="B8" s="78" t="s">
        <v>700</v>
      </c>
      <c r="C8" s="78" t="s">
        <v>631</v>
      </c>
      <c r="D8" s="78" t="s">
        <v>701</v>
      </c>
      <c r="E8" s="78">
        <v>173</v>
      </c>
    </row>
    <row r="9" spans="1:5" x14ac:dyDescent="0.3">
      <c r="A9" s="74" t="s">
        <v>635</v>
      </c>
      <c r="B9" s="75" t="s">
        <v>702</v>
      </c>
      <c r="C9" s="75" t="s">
        <v>636</v>
      </c>
      <c r="D9" s="75" t="s">
        <v>703</v>
      </c>
      <c r="E9" s="75">
        <v>-2</v>
      </c>
    </row>
    <row r="10" spans="1:5" x14ac:dyDescent="0.3">
      <c r="A10" s="76" t="s">
        <v>640</v>
      </c>
      <c r="B10" s="78" t="s">
        <v>704</v>
      </c>
      <c r="C10" s="78" t="s">
        <v>641</v>
      </c>
      <c r="D10" s="78" t="s">
        <v>705</v>
      </c>
      <c r="E10" s="78">
        <v>356</v>
      </c>
    </row>
    <row r="11" spans="1:5" x14ac:dyDescent="0.3">
      <c r="A11" s="74" t="s">
        <v>645</v>
      </c>
      <c r="B11" s="75" t="s">
        <v>706</v>
      </c>
      <c r="C11" s="75" t="s">
        <v>646</v>
      </c>
      <c r="D11" s="75" t="s">
        <v>705</v>
      </c>
      <c r="E11" s="75">
        <v>351</v>
      </c>
    </row>
    <row r="12" spans="1:5" x14ac:dyDescent="0.3">
      <c r="A12" s="76" t="s">
        <v>650</v>
      </c>
      <c r="B12" s="78" t="s">
        <v>707</v>
      </c>
      <c r="C12" s="78" t="s">
        <v>651</v>
      </c>
      <c r="D12" s="78" t="s">
        <v>705</v>
      </c>
      <c r="E12" s="78">
        <v>345</v>
      </c>
    </row>
    <row r="13" spans="1:5" x14ac:dyDescent="0.3">
      <c r="A13" s="74" t="s">
        <v>655</v>
      </c>
      <c r="B13" s="75" t="s">
        <v>708</v>
      </c>
      <c r="C13" s="75" t="s">
        <v>656</v>
      </c>
      <c r="D13" s="75" t="s">
        <v>709</v>
      </c>
      <c r="E13" s="75">
        <v>442</v>
      </c>
    </row>
    <row r="14" spans="1:5" x14ac:dyDescent="0.3">
      <c r="A14" s="76" t="s">
        <v>660</v>
      </c>
      <c r="B14" s="78" t="s">
        <v>710</v>
      </c>
      <c r="C14" s="78" t="s">
        <v>661</v>
      </c>
      <c r="D14" s="78" t="s">
        <v>696</v>
      </c>
      <c r="E14" s="78">
        <v>612</v>
      </c>
    </row>
    <row r="15" spans="1:5" x14ac:dyDescent="0.3">
      <c r="A15" s="79" t="s">
        <v>14</v>
      </c>
      <c r="B15" s="80" t="s">
        <v>711</v>
      </c>
      <c r="C15" s="80" t="s">
        <v>665</v>
      </c>
      <c r="D15" s="80" t="s">
        <v>712</v>
      </c>
      <c r="E15" s="80" t="s">
        <v>713</v>
      </c>
    </row>
    <row r="18" spans="1:1" x14ac:dyDescent="0.3">
      <c r="A18" s="53" t="s">
        <v>669</v>
      </c>
    </row>
    <row r="19" spans="1:1" x14ac:dyDescent="0.3">
      <c r="A19" s="53" t="s">
        <v>670</v>
      </c>
    </row>
  </sheetData>
  <mergeCells count="5">
    <mergeCell ref="A3:A5"/>
    <mergeCell ref="B3:E3"/>
    <mergeCell ref="C4:C5"/>
    <mergeCell ref="D4:D5"/>
    <mergeCell ref="E4: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8F8B-6B77-4B5E-9AA8-F1972A1A58AE}">
  <dimension ref="A1:C20"/>
  <sheetViews>
    <sheetView workbookViewId="0">
      <selection activeCell="C20" sqref="C20"/>
    </sheetView>
  </sheetViews>
  <sheetFormatPr defaultColWidth="11.5546875" defaultRowHeight="14.4" x14ac:dyDescent="0.3"/>
  <cols>
    <col min="1" max="1" width="5.6640625" customWidth="1"/>
    <col min="2" max="2" width="52.6640625" customWidth="1"/>
    <col min="3" max="3" width="53" customWidth="1"/>
  </cols>
  <sheetData>
    <row r="1" spans="1:3" ht="24" x14ac:dyDescent="0.3">
      <c r="A1" s="58">
        <v>1</v>
      </c>
      <c r="B1" s="82" t="s">
        <v>572</v>
      </c>
      <c r="C1" s="83" t="s">
        <v>715</v>
      </c>
    </row>
    <row r="2" spans="1:3" ht="60" x14ac:dyDescent="0.3">
      <c r="A2" s="58">
        <v>2</v>
      </c>
      <c r="B2" s="82" t="s">
        <v>573</v>
      </c>
      <c r="C2" s="83" t="s">
        <v>675</v>
      </c>
    </row>
    <row r="3" spans="1:3" ht="25.8" x14ac:dyDescent="0.3">
      <c r="A3" s="58">
        <v>3</v>
      </c>
      <c r="B3" s="82" t="s">
        <v>575</v>
      </c>
      <c r="C3" s="83" t="s">
        <v>716</v>
      </c>
    </row>
    <row r="4" spans="1:3" x14ac:dyDescent="0.3">
      <c r="A4" s="58">
        <v>4</v>
      </c>
      <c r="B4" s="82" t="s">
        <v>577</v>
      </c>
      <c r="C4" s="83" t="s">
        <v>717</v>
      </c>
    </row>
    <row r="5" spans="1:3" ht="27.6" x14ac:dyDescent="0.3">
      <c r="A5" s="58">
        <v>5</v>
      </c>
      <c r="B5" s="82" t="s">
        <v>578</v>
      </c>
      <c r="C5" s="83" t="s">
        <v>718</v>
      </c>
    </row>
    <row r="6" spans="1:3" x14ac:dyDescent="0.3">
      <c r="A6" s="62">
        <v>6</v>
      </c>
      <c r="B6" s="84" t="s">
        <v>579</v>
      </c>
      <c r="C6" s="85" t="s">
        <v>719</v>
      </c>
    </row>
    <row r="7" spans="1:3" x14ac:dyDescent="0.3">
      <c r="A7" s="161">
        <v>7</v>
      </c>
      <c r="B7" s="86" t="s">
        <v>581</v>
      </c>
      <c r="C7" s="83" t="s">
        <v>679</v>
      </c>
    </row>
    <row r="8" spans="1:3" x14ac:dyDescent="0.3">
      <c r="A8" s="162"/>
      <c r="B8" s="86" t="s">
        <v>583</v>
      </c>
      <c r="C8" s="83" t="s">
        <v>680</v>
      </c>
    </row>
    <row r="9" spans="1:3" ht="24" x14ac:dyDescent="0.3">
      <c r="A9" s="70">
        <v>8</v>
      </c>
      <c r="B9" s="82" t="s">
        <v>584</v>
      </c>
      <c r="C9" s="87" t="s">
        <v>681</v>
      </c>
    </row>
    <row r="10" spans="1:3" x14ac:dyDescent="0.3">
      <c r="A10" s="58">
        <v>9</v>
      </c>
      <c r="B10" s="82" t="s">
        <v>586</v>
      </c>
      <c r="C10" s="83" t="s">
        <v>682</v>
      </c>
    </row>
    <row r="11" spans="1:3" x14ac:dyDescent="0.3">
      <c r="A11" s="58">
        <v>10</v>
      </c>
      <c r="B11" s="82" t="s">
        <v>588</v>
      </c>
      <c r="C11" s="83" t="s">
        <v>682</v>
      </c>
    </row>
    <row r="12" spans="1:3" x14ac:dyDescent="0.3">
      <c r="A12" s="58">
        <v>11</v>
      </c>
      <c r="B12" s="82" t="s">
        <v>590</v>
      </c>
      <c r="C12" s="83" t="s">
        <v>683</v>
      </c>
    </row>
    <row r="13" spans="1:3" x14ac:dyDescent="0.3">
      <c r="A13" s="58">
        <v>12</v>
      </c>
      <c r="B13" s="82" t="s">
        <v>592</v>
      </c>
      <c r="C13" s="83" t="s">
        <v>239</v>
      </c>
    </row>
    <row r="14" spans="1:3" ht="36" x14ac:dyDescent="0.3">
      <c r="A14" s="58">
        <v>13</v>
      </c>
      <c r="B14" s="88" t="s">
        <v>594</v>
      </c>
      <c r="C14" s="89" t="s">
        <v>684</v>
      </c>
    </row>
    <row r="15" spans="1:3" ht="24" x14ac:dyDescent="0.3">
      <c r="A15" s="58">
        <v>14</v>
      </c>
      <c r="B15" s="82" t="s">
        <v>596</v>
      </c>
      <c r="C15" s="83" t="s">
        <v>685</v>
      </c>
    </row>
    <row r="16" spans="1:3" ht="24" x14ac:dyDescent="0.3">
      <c r="A16" s="58">
        <v>15</v>
      </c>
      <c r="B16" s="82" t="s">
        <v>598</v>
      </c>
      <c r="C16" s="90" t="s">
        <v>686</v>
      </c>
    </row>
    <row r="17" spans="1:3" x14ac:dyDescent="0.3">
      <c r="A17" s="163">
        <v>16</v>
      </c>
      <c r="B17" s="82" t="s">
        <v>599</v>
      </c>
      <c r="C17" s="83" t="s">
        <v>687</v>
      </c>
    </row>
    <row r="18" spans="1:3" x14ac:dyDescent="0.3">
      <c r="A18" s="164"/>
      <c r="B18" s="82" t="s">
        <v>601</v>
      </c>
      <c r="C18" s="87" t="s">
        <v>688</v>
      </c>
    </row>
    <row r="19" spans="1:3" x14ac:dyDescent="0.3">
      <c r="A19" s="165"/>
      <c r="B19" s="82" t="s">
        <v>603</v>
      </c>
      <c r="C19" s="83" t="s">
        <v>689</v>
      </c>
    </row>
    <row r="20" spans="1:3" x14ac:dyDescent="0.3">
      <c r="A20" s="147">
        <v>17</v>
      </c>
      <c r="B20" s="148" t="s">
        <v>1496</v>
      </c>
      <c r="C20" s="61" t="s">
        <v>246</v>
      </c>
    </row>
  </sheetData>
  <mergeCells count="2">
    <mergeCell ref="A17:A19"/>
    <mergeCell ref="A7:A8"/>
  </mergeCells>
  <hyperlinks>
    <hyperlink ref="C18" r:id="rId1" xr:uid="{95ACFE2B-3556-4E0E-865A-48E002C6DFE3}"/>
    <hyperlink ref="C9" r:id="rId2" xr:uid="{0BA39CFF-B2F8-4C41-A413-AFC5E23B3A5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lpstr>'C58'!_Hlk159422955</vt:lpstr>
      <vt:lpstr>'indicadores anuario'!Print_Area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Jaime Cruz</cp:lastModifiedBy>
  <dcterms:created xsi:type="dcterms:W3CDTF">2024-05-02T16:53:54Z</dcterms:created>
  <dcterms:modified xsi:type="dcterms:W3CDTF">2024-05-08T18:09:43Z</dcterms:modified>
</cp:coreProperties>
</file>