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707" tabRatio="918" firstSheet="9" activeTab="32"/>
  </bookViews>
  <sheets>
    <sheet name="indicadores anuario" sheetId="1" r:id="rId1"/>
    <sheet name="C50" sheetId="3" r:id="rId2"/>
    <sheet name="FT50" sheetId="2" r:id="rId3"/>
    <sheet name="C51" sheetId="4" r:id="rId4"/>
    <sheet name="FT51" sheetId="5" r:id="rId5"/>
    <sheet name="C52" sheetId="6" r:id="rId6"/>
    <sheet name="FT52" sheetId="7" r:id="rId7"/>
    <sheet name="C53" sheetId="8" r:id="rId8"/>
    <sheet name="FT53" sheetId="9" r:id="rId9"/>
    <sheet name="C54" sheetId="10" r:id="rId10"/>
    <sheet name="FT54" sheetId="11" r:id="rId11"/>
    <sheet name="C55" sheetId="12" r:id="rId12"/>
    <sheet name="FT55" sheetId="13" r:id="rId13"/>
    <sheet name="C56" sheetId="14" r:id="rId14"/>
    <sheet name="FT56" sheetId="15" r:id="rId15"/>
    <sheet name="C57" sheetId="16" r:id="rId16"/>
    <sheet name="FT57" sheetId="17" r:id="rId17"/>
    <sheet name="C58" sheetId="18" r:id="rId18"/>
    <sheet name="FT58" sheetId="19" r:id="rId19"/>
    <sheet name="C59" sheetId="20" r:id="rId20"/>
    <sheet name="FT59" sheetId="21" r:id="rId21"/>
    <sheet name="C60" sheetId="22" r:id="rId22"/>
    <sheet name="FT60" sheetId="23" r:id="rId23"/>
    <sheet name="C61" sheetId="24" r:id="rId24"/>
    <sheet name="FT61" sheetId="25" r:id="rId25"/>
    <sheet name="C62" sheetId="26" r:id="rId26"/>
    <sheet name="FT62" sheetId="27" r:id="rId27"/>
    <sheet name="C63" sheetId="28" r:id="rId28"/>
    <sheet name="FT63" sheetId="29" r:id="rId29"/>
    <sheet name="C64" sheetId="30" r:id="rId30"/>
    <sheet name="FT64" sheetId="31" r:id="rId31"/>
    <sheet name="C65" sheetId="32" r:id="rId32"/>
    <sheet name="FT65" sheetId="33" r:id="rId33"/>
  </sheets>
  <definedNames>
    <definedName name="\a">#REF!</definedName>
    <definedName name="\c">#N/A</definedName>
    <definedName name="\D">#REF!</definedName>
    <definedName name="\i">#N/A</definedName>
    <definedName name="\K">#REF!</definedName>
    <definedName name="\m">#N/A</definedName>
    <definedName name="\p">#REF!</definedName>
    <definedName name="\q">#N/A</definedName>
    <definedName name="\s">#N/A</definedName>
    <definedName name="\t">#N/A</definedName>
    <definedName name="\w">#N/A</definedName>
    <definedName name="\Z">#REF!</definedName>
    <definedName name="_">#REF!</definedName>
    <definedName name="___________________key2">#REF!</definedName>
    <definedName name="__________________key2">#REF!</definedName>
    <definedName name="_________________key2">#REF!</definedName>
    <definedName name="________________key2">#REF!</definedName>
    <definedName name="_______________key2">#REF!</definedName>
    <definedName name="______________key2">#REF!</definedName>
    <definedName name="_____________key2">#REF!</definedName>
    <definedName name="____________key2" hidden="1">#REF!</definedName>
    <definedName name="___________A2">#REF!</definedName>
    <definedName name="___________bol52">#REF!</definedName>
    <definedName name="___________BTP1">#REF!</definedName>
    <definedName name="___________BTP2">#REF!</definedName>
    <definedName name="___________CDB1">#REF!</definedName>
    <definedName name="___________CDB2">#REF!</definedName>
    <definedName name="___________cdr2">#REF!</definedName>
    <definedName name="___________Cdr7">#REF!</definedName>
    <definedName name="___________Cdr8">#REF!</definedName>
    <definedName name="___________Dur1">#REF!</definedName>
    <definedName name="___________G7" hidden="1">#REF!</definedName>
    <definedName name="___________gas001">#REF!</definedName>
    <definedName name="___________Gas01">#REF!</definedName>
    <definedName name="___________gas1">#REF!</definedName>
    <definedName name="___________Imp1">#REF!</definedName>
    <definedName name="___________Imp2">#REF!</definedName>
    <definedName name="___________key2" hidden="1">#REF!</definedName>
    <definedName name="___________p1">#REF!</definedName>
    <definedName name="___________RM1">#REF!</definedName>
    <definedName name="___________RM2">#REF!</definedName>
    <definedName name="__________A2">#REF!</definedName>
    <definedName name="__________bol52">#REF!</definedName>
    <definedName name="__________BTP1">#REF!</definedName>
    <definedName name="__________BTP2">#REF!</definedName>
    <definedName name="__________CDB1">#REF!</definedName>
    <definedName name="__________CDB2">#REF!</definedName>
    <definedName name="__________cdr2">#REF!</definedName>
    <definedName name="__________Cdr7">#REF!</definedName>
    <definedName name="__________Cdr8">#REF!</definedName>
    <definedName name="__________Dur1">#REF!</definedName>
    <definedName name="__________G7" hidden="1">#REF!</definedName>
    <definedName name="__________gas001">#REF!</definedName>
    <definedName name="__________Gas01">#REF!</definedName>
    <definedName name="__________gas1">#REF!</definedName>
    <definedName name="__________Imp1">#REF!</definedName>
    <definedName name="__________Imp2">#REF!</definedName>
    <definedName name="__________key2" hidden="1">#REF!</definedName>
    <definedName name="__________p1">#REF!</definedName>
    <definedName name="__________RM1">#REF!</definedName>
    <definedName name="__________RM2">#REF!</definedName>
    <definedName name="_________A2">#REF!</definedName>
    <definedName name="_________bol52">#REF!</definedName>
    <definedName name="_________BTP1">#REF!</definedName>
    <definedName name="_________BTP2">#REF!</definedName>
    <definedName name="_________CDB1">#REF!</definedName>
    <definedName name="_________CDB2">#REF!</definedName>
    <definedName name="_________cdr2">#REF!</definedName>
    <definedName name="_________Cdr7">#REF!</definedName>
    <definedName name="_________Cdr8">#REF!</definedName>
    <definedName name="_________Dur1">#REF!</definedName>
    <definedName name="_________G7" hidden="1">#REF!</definedName>
    <definedName name="_________gas001">#REF!</definedName>
    <definedName name="_________Gas01">#REF!</definedName>
    <definedName name="_________gas1">#REF!</definedName>
    <definedName name="_________Imp1">#REF!</definedName>
    <definedName name="_________Imp2">#REF!</definedName>
    <definedName name="_________key2" hidden="1">#REF!</definedName>
    <definedName name="_________p1">#REF!</definedName>
    <definedName name="_________RM1">#REF!</definedName>
    <definedName name="_________RM2">#REF!</definedName>
    <definedName name="________A2">#REF!</definedName>
    <definedName name="________bol52">#REF!</definedName>
    <definedName name="________BTP1">#REF!</definedName>
    <definedName name="________BTP2">#REF!</definedName>
    <definedName name="________CDB1">#REF!</definedName>
    <definedName name="________CDB2">#REF!</definedName>
    <definedName name="________cdr2">#REF!</definedName>
    <definedName name="________Cdr7">#REF!</definedName>
    <definedName name="________Cdr8">#REF!</definedName>
    <definedName name="________Dur1">#REF!</definedName>
    <definedName name="________FF1">#REF!</definedName>
    <definedName name="________G7" hidden="1">#REF!</definedName>
    <definedName name="________gas001">#REF!</definedName>
    <definedName name="________Gas01">#REF!</definedName>
    <definedName name="________gas1">#REF!</definedName>
    <definedName name="________Imp1">#REF!</definedName>
    <definedName name="________Imp2">#REF!</definedName>
    <definedName name="________key2" hidden="1">#REF!</definedName>
    <definedName name="________p1">#REF!</definedName>
    <definedName name="________RM1">#REF!</definedName>
    <definedName name="________RM2">#REF!</definedName>
    <definedName name="________TAB1998">#REF!</definedName>
    <definedName name="________TAB1999">#REF!</definedName>
    <definedName name="________TAB2000">#REF!</definedName>
    <definedName name="________TAB2001">#REF!</definedName>
    <definedName name="________TAB2002">#REF!</definedName>
    <definedName name="________TAB2003">#REF!</definedName>
    <definedName name="_______A2">#REF!</definedName>
    <definedName name="_______bol52">#REF!</definedName>
    <definedName name="_______BTP1">#REF!</definedName>
    <definedName name="_______BTP2">#REF!</definedName>
    <definedName name="_______CDB1">#REF!</definedName>
    <definedName name="_______CDB2">#REF!</definedName>
    <definedName name="_______cdr2">#REF!</definedName>
    <definedName name="_______Cdr7">#REF!</definedName>
    <definedName name="_______Cdr8">#REF!</definedName>
    <definedName name="_______Dur1">#REF!</definedName>
    <definedName name="_______FF1">#REF!</definedName>
    <definedName name="_______G7" hidden="1">#REF!</definedName>
    <definedName name="_______gas001">#REF!</definedName>
    <definedName name="_______Gas01">#REF!</definedName>
    <definedName name="_______gas1">#REF!</definedName>
    <definedName name="_______Imp1">#REF!</definedName>
    <definedName name="_______Imp2">#REF!</definedName>
    <definedName name="_______key2" hidden="1">#REF!</definedName>
    <definedName name="_______p1">#REF!</definedName>
    <definedName name="_______RM1">#REF!</definedName>
    <definedName name="_______RM2">#REF!</definedName>
    <definedName name="_______TAB1998">#REF!</definedName>
    <definedName name="_______TAB1999">#REF!</definedName>
    <definedName name="_______TAB2000">#REF!</definedName>
    <definedName name="_______TAB2001">#REF!</definedName>
    <definedName name="_______TAB2002">#REF!</definedName>
    <definedName name="_______TAB2003">#REF!</definedName>
    <definedName name="______A2">#REF!</definedName>
    <definedName name="______bol52">#REF!</definedName>
    <definedName name="______BTP1">#REF!</definedName>
    <definedName name="______BTP2">#REF!</definedName>
    <definedName name="______CDB1">#REF!</definedName>
    <definedName name="______CDB2">#REF!</definedName>
    <definedName name="______cdr2">#REF!</definedName>
    <definedName name="______Cdr7">#REF!</definedName>
    <definedName name="______Cdr8">#REF!</definedName>
    <definedName name="______Dur1">#REF!</definedName>
    <definedName name="______FF1">#REF!</definedName>
    <definedName name="______G7" hidden="1">#REF!</definedName>
    <definedName name="______gas001">#REF!</definedName>
    <definedName name="______Gas01">#REF!</definedName>
    <definedName name="______gas1">#REF!</definedName>
    <definedName name="______Imp1">#REF!</definedName>
    <definedName name="______Imp2">#REF!</definedName>
    <definedName name="______key2" hidden="1">#REF!</definedName>
    <definedName name="______p1">#REF!</definedName>
    <definedName name="______RM1">#REF!</definedName>
    <definedName name="______RM2">#REF!</definedName>
    <definedName name="______TAB1998">#REF!</definedName>
    <definedName name="______TAB1999">#REF!</definedName>
    <definedName name="______TAB2000">#REF!</definedName>
    <definedName name="______TAB2001">#REF!</definedName>
    <definedName name="______TAB2002">#REF!</definedName>
    <definedName name="______TAB2003">#REF!</definedName>
    <definedName name="_____A2">#REF!</definedName>
    <definedName name="_____bol52">#REF!</definedName>
    <definedName name="_____BTP1">#REF!</definedName>
    <definedName name="_____BTP2">#REF!</definedName>
    <definedName name="_____CDB1">#REF!</definedName>
    <definedName name="_____CDB2">#REF!</definedName>
    <definedName name="_____cdr2">#REF!</definedName>
    <definedName name="_____Cdr7">#REF!</definedName>
    <definedName name="_____Cdr8">#REF!</definedName>
    <definedName name="_____Dur1">#REF!</definedName>
    <definedName name="_____FF1">#REF!</definedName>
    <definedName name="_____G7" hidden="1">#REF!</definedName>
    <definedName name="_____gas001">#REF!</definedName>
    <definedName name="_____Gas01">#REF!</definedName>
    <definedName name="_____gas1">#REF!</definedName>
    <definedName name="_____Imp1">#REF!</definedName>
    <definedName name="_____Imp2">#REF!</definedName>
    <definedName name="_____key2" hidden="1">#REF!</definedName>
    <definedName name="_____p1">#REF!</definedName>
    <definedName name="_____RM1">#REF!</definedName>
    <definedName name="_____RM2">#REF!</definedName>
    <definedName name="_____TAB1998">#REF!</definedName>
    <definedName name="_____TAB1999">#REF!</definedName>
    <definedName name="_____TAB2000">#REF!</definedName>
    <definedName name="_____TAB2001">#REF!</definedName>
    <definedName name="_____TAB2002">#REF!</definedName>
    <definedName name="_____TAB2003">#REF!</definedName>
    <definedName name="____A2">#REF!</definedName>
    <definedName name="____bol52">#REF!</definedName>
    <definedName name="____BTP1">#REF!</definedName>
    <definedName name="____BTP2">#REF!</definedName>
    <definedName name="____CDB1">#REF!</definedName>
    <definedName name="____CDB2">#REF!</definedName>
    <definedName name="____cdr2">#REF!</definedName>
    <definedName name="____Cdr7">#REF!</definedName>
    <definedName name="____Cdr8">#REF!</definedName>
    <definedName name="____Dur1">#REF!</definedName>
    <definedName name="____G7" hidden="1">#REF!</definedName>
    <definedName name="____gas001">#REF!</definedName>
    <definedName name="____Gas01">#REF!</definedName>
    <definedName name="____gas1">#REF!</definedName>
    <definedName name="____Imp1">#REF!</definedName>
    <definedName name="____Imp2">#REF!</definedName>
    <definedName name="____key2" hidden="1">#REF!</definedName>
    <definedName name="____p1">#REF!</definedName>
    <definedName name="____RM1">#REF!</definedName>
    <definedName name="____RM2">#REF!</definedName>
    <definedName name="___A2">#REF!</definedName>
    <definedName name="___bol52">#REF!</definedName>
    <definedName name="___BTP1">#REF!</definedName>
    <definedName name="___BTP2">#REF!</definedName>
    <definedName name="___CDB1">#REF!</definedName>
    <definedName name="___CDB2">#REF!</definedName>
    <definedName name="___cdr2">#REF!</definedName>
    <definedName name="___Cdr7">#REF!</definedName>
    <definedName name="___Cdr8">#REF!</definedName>
    <definedName name="___Dur1">#REF!</definedName>
    <definedName name="___FF1">#REF!</definedName>
    <definedName name="___G7" hidden="1">#REF!</definedName>
    <definedName name="___gas001">#REF!</definedName>
    <definedName name="___Gas01">#REF!</definedName>
    <definedName name="___gas1">#REF!</definedName>
    <definedName name="___Imp1">#REF!</definedName>
    <definedName name="___Imp2">#REF!</definedName>
    <definedName name="___key2" hidden="1">#REF!</definedName>
    <definedName name="___p1">#REF!</definedName>
    <definedName name="___RM1">#REF!</definedName>
    <definedName name="___RM2">#REF!</definedName>
    <definedName name="___TAB1998">#REF!</definedName>
    <definedName name="___TAB1999">#REF!</definedName>
    <definedName name="___TAB2000">#REF!</definedName>
    <definedName name="___TAB2001">#REF!</definedName>
    <definedName name="___TAB2002">#REF!</definedName>
    <definedName name="___TAB2003">#REF!</definedName>
    <definedName name="__1__123Graph_ACHART_1" hidden="1">#REF!</definedName>
    <definedName name="__123Graph_A" hidden="1">#REF!</definedName>
    <definedName name="__123Graph_ACURRENT" hidden="1">#REF!</definedName>
    <definedName name="__123Graph_B" hidden="1">#REF!</definedName>
    <definedName name="__123Graph_BCURRENT" hidden="1">#REF!</definedName>
    <definedName name="__123Graph_D" hidden="1">#REF!</definedName>
    <definedName name="__123Graph_DCURRENT" hidden="1">#REF!</definedName>
    <definedName name="__123Graph_F" hidden="1">#REF!</definedName>
    <definedName name="__123Graph_FCURRENT" hidden="1">#REF!</definedName>
    <definedName name="__123Graph_X" hidden="1">#REF!</definedName>
    <definedName name="__123Graph_XCURRENT" hidden="1">#REF!</definedName>
    <definedName name="__2_">#REF!</definedName>
    <definedName name="__2__123Graph_XCHART_1" hidden="1">#REF!</definedName>
    <definedName name="__4_0">#REF!</definedName>
    <definedName name="__A2">#REF!</definedName>
    <definedName name="__bol52">#REF!</definedName>
    <definedName name="__BTP1">#REF!</definedName>
    <definedName name="__BTP2">#REF!</definedName>
    <definedName name="__CDB1">#REF!</definedName>
    <definedName name="__CDB2">#REF!</definedName>
    <definedName name="__cdr2">#REF!</definedName>
    <definedName name="__Cdr7">#REF!</definedName>
    <definedName name="__Cdr8">#REF!</definedName>
    <definedName name="__DES10">#REF!</definedName>
    <definedName name="__Dur1">#REF!</definedName>
    <definedName name="__FF1">#REF!</definedName>
    <definedName name="__G7" hidden="1">#REF!</definedName>
    <definedName name="__gas001">#REF!</definedName>
    <definedName name="__Gas01">#REF!</definedName>
    <definedName name="__gas1">#REF!</definedName>
    <definedName name="__Imp1">#REF!</definedName>
    <definedName name="__Imp2">#REF!</definedName>
    <definedName name="__key2" hidden="1">#REF!</definedName>
    <definedName name="__p1">#REF!</definedName>
    <definedName name="__R">#REF!</definedName>
    <definedName name="__RM1">#REF!</definedName>
    <definedName name="__RM2">#REF!</definedName>
    <definedName name="__TAB1998">#REF!</definedName>
    <definedName name="__TAB1999">#REF!</definedName>
    <definedName name="__TAB2000">#REF!</definedName>
    <definedName name="__TAB2001">#REF!</definedName>
    <definedName name="__TAB2002">#REF!</definedName>
    <definedName name="__TAB2003">#REF!</definedName>
    <definedName name="__VAR10">#REF!</definedName>
    <definedName name="__VAR92">#REF!</definedName>
    <definedName name="_1" hidden="1">#REF!</definedName>
    <definedName name="_1_">#REF!</definedName>
    <definedName name="_1__123Graph_ACHART_1" hidden="1">#REF!</definedName>
    <definedName name="_1__123Graph_AGráfico_1A" hidden="1">#REF!</definedName>
    <definedName name="_1_0">#REF!</definedName>
    <definedName name="_10_abc">#REF!</definedName>
    <definedName name="_16_0">#REF!</definedName>
    <definedName name="_2_">#REF!</definedName>
    <definedName name="_2__123Graph_ACHART_1" hidden="1">#REF!</definedName>
    <definedName name="_2__123Graph_BCHART_1" hidden="1">#REF!</definedName>
    <definedName name="_2__123Graph_XCHART_1" hidden="1">#REF!</definedName>
    <definedName name="_2_0">#REF!</definedName>
    <definedName name="_27_0">#REF!</definedName>
    <definedName name="_28_0">#REF!</definedName>
    <definedName name="_29_0">#REF!</definedName>
    <definedName name="_3__123Graph_ACHART_1" hidden="1">#REF!</definedName>
    <definedName name="_3__123Graph_BGráfico_1A" hidden="1">#REF!</definedName>
    <definedName name="_3__123Graph_XCHART_1" hidden="1">#REF!</definedName>
    <definedName name="_3_0">#REF!</definedName>
    <definedName name="_30_0">#REF!</definedName>
    <definedName name="_31_0">#REF!</definedName>
    <definedName name="_4__123Graph_CCHART_1" hidden="1">#REF!</definedName>
    <definedName name="_4__123Graph_XCHART_1" hidden="1">#REF!</definedName>
    <definedName name="_4_0">#REF!</definedName>
    <definedName name="_5__123Graph_CGráfico_1A" hidden="1">#REF!</definedName>
    <definedName name="_5_0">#REF!</definedName>
    <definedName name="_6__123Graph_DGráfico_1A" hidden="1">#REF!</definedName>
    <definedName name="_6_0">#REF!</definedName>
    <definedName name="_7.4">#N/A</definedName>
    <definedName name="_7.5">#REF!</definedName>
    <definedName name="_7.6">#N/A</definedName>
    <definedName name="_7.7">#N/A</definedName>
    <definedName name="_7_">#REF!</definedName>
    <definedName name="_7__123Graph_EGráfico_1A" hidden="1">#REF!</definedName>
    <definedName name="_7_0">#REF!</definedName>
    <definedName name="_8__123Graph_ACHART_1" hidden="1">#REF!</definedName>
    <definedName name="_8__123Graph_FGráfico_1A" hidden="1">#REF!</definedName>
    <definedName name="_9__123Graph_XCHART_1" hidden="1">#REF!</definedName>
    <definedName name="_9__123Graph_XGráfico_1A" hidden="1">#REF!</definedName>
    <definedName name="_A">#REF!</definedName>
    <definedName name="_A2">#REF!</definedName>
    <definedName name="_bol52">#REF!</definedName>
    <definedName name="_BTP1">#REF!</definedName>
    <definedName name="_BTP2">#REF!</definedName>
    <definedName name="_C">#REF!</definedName>
    <definedName name="_CDB1">#REF!</definedName>
    <definedName name="_CDB2">#REF!</definedName>
    <definedName name="_cdr2">#REF!</definedName>
    <definedName name="_Cdr7">#REF!</definedName>
    <definedName name="_Cdr8">#REF!</definedName>
    <definedName name="_DES10">#REF!</definedName>
    <definedName name="_Dur1">#REF!</definedName>
    <definedName name="_FF1">#REF!</definedName>
    <definedName name="_Fill" hidden="1">#REF!</definedName>
    <definedName name="_fill1" hidden="1">#REF!</definedName>
    <definedName name="_xlnm._FilterDatabase" localSheetId="0" hidden="1">'indicadores anuario'!$B$1:$S$18</definedName>
    <definedName name="_G7" hidden="1">#REF!</definedName>
    <definedName name="_gas001">#REF!</definedName>
    <definedName name="_Gas01">#REF!</definedName>
    <definedName name="_gas1">#REF!</definedName>
    <definedName name="_H">#REF!</definedName>
    <definedName name="_Hlk159422955" localSheetId="17">'C58'!$A$1</definedName>
    <definedName name="_Imp1">#REF!</definedName>
    <definedName name="_Imp2">#REF!</definedName>
    <definedName name="_key01" hidden="1">#REF!</definedName>
    <definedName name="_Key1" hidden="1">#REF!</definedName>
    <definedName name="_Key2" hidden="1">#REF!</definedName>
    <definedName name="_Key2A">#REF!</definedName>
    <definedName name="_key3" hidden="1">#REF!</definedName>
    <definedName name="_M">#N/A</definedName>
    <definedName name="_MatInverse_In" hidden="1">#REF!</definedName>
    <definedName name="_MatInverse_Out" hidden="1">#REF!</definedName>
    <definedName name="_MatMult_A" hidden="1">#REF!</definedName>
    <definedName name="_MatMult_AxB" hidden="1">#REF!</definedName>
    <definedName name="_MatMult_B" hidden="1">#REF!</definedName>
    <definedName name="_Order1" hidden="1">0</definedName>
    <definedName name="_Order2" hidden="1">0</definedName>
    <definedName name="_P">#REF!</definedName>
    <definedName name="_p1">#REF!</definedName>
    <definedName name="_Parse_Out" hidden="1">#REF!</definedName>
    <definedName name="_Parse_Out8">#REF!</definedName>
    <definedName name="_R">#REF!</definedName>
    <definedName name="_RM1">#REF!</definedName>
    <definedName name="_RM2">#REF!</definedName>
    <definedName name="_S">#REF!</definedName>
    <definedName name="_Sort" hidden="1">#REF!</definedName>
    <definedName name="_sort01" hidden="1">#REF!</definedName>
    <definedName name="_sort1" hidden="1">#REF!</definedName>
    <definedName name="_TAB1998">#REF!</definedName>
    <definedName name="_TAB1999">#REF!</definedName>
    <definedName name="_TAB2000">#REF!</definedName>
    <definedName name="_TAB2001">#REF!</definedName>
    <definedName name="_TAB2002">#REF!</definedName>
    <definedName name="_TAB2003">#REF!</definedName>
    <definedName name="_VAR10">#REF!</definedName>
    <definedName name="_VAR92">#REF!</definedName>
    <definedName name="a">#REF!</definedName>
    <definedName name="A_impresión_IM">#REF!</definedName>
    <definedName name="A87_">#REF!</definedName>
    <definedName name="aa">#REF!</definedName>
    <definedName name="aaaa">#REF!</definedName>
    <definedName name="aaaaa" hidden="1">#REF!</definedName>
    <definedName name="actual">#REF!</definedName>
    <definedName name="actual8">#REF!</definedName>
    <definedName name="ada" hidden="1">#REF!</definedName>
    <definedName name="ADAN">#REF!</definedName>
    <definedName name="adicional">#REF!</definedName>
    <definedName name="AFRE">#REF!</definedName>
    <definedName name="ALIMENTOS">#REF!</definedName>
    <definedName name="AMESES">#REF!</definedName>
    <definedName name="anexo">#REF!</definedName>
    <definedName name="anexo_especial">#REF!</definedName>
    <definedName name="anexos">#REF!</definedName>
    <definedName name="Área_de_impresión8">#REF!</definedName>
    <definedName name="area1">#REF!</definedName>
    <definedName name="area2">#REF!</definedName>
    <definedName name="area3">#REF!</definedName>
    <definedName name="area4">#REF!</definedName>
    <definedName name="AreaDeFechasC1">#REF!</definedName>
    <definedName name="AreaDeFechasC3">#REF!</definedName>
    <definedName name="AreaDeFechasC5">#REF!</definedName>
    <definedName name="AreaDeFechasC6">#REF!</definedName>
    <definedName name="AreaDeFechasC8">#REF!</definedName>
    <definedName name="AreaDeFechasDeCuadro1">#REF!</definedName>
    <definedName name="AreaDeFechasDeCuadro3">#REF!</definedName>
    <definedName name="AreaDeFechasDeCuadro5">#REF!</definedName>
    <definedName name="AreaDeFechasDeCuadro6">#REF!</definedName>
    <definedName name="AreaDeFechasDeCuadro8">#REF!</definedName>
    <definedName name="as">#REF!</definedName>
    <definedName name="asad">#REF!</definedName>
    <definedName name="asdd">#REF!,#REF!</definedName>
    <definedName name="asde" hidden="1">#REF!</definedName>
    <definedName name="axdas">#REF!</definedName>
    <definedName name="AYACUCHO">#REF!</definedName>
    <definedName name="B">#REF!</definedName>
    <definedName name="base0">#REF!</definedName>
    <definedName name="baseFP">#REF!</definedName>
    <definedName name="baseProm">#REF!</definedName>
    <definedName name="BLPH1" hidden="1">#REF!</definedName>
    <definedName name="BLPH100">#REF!</definedName>
    <definedName name="BLPH101">#REF!</definedName>
    <definedName name="BLPH104">#REF!</definedName>
    <definedName name="BLPH109">#REF!</definedName>
    <definedName name="BLPH110">#REF!</definedName>
    <definedName name="BLPH111">#REF!</definedName>
    <definedName name="BLPH136">#REF!</definedName>
    <definedName name="BLPH137">#REF!</definedName>
    <definedName name="BLPH138">#REF!</definedName>
    <definedName name="BLPH139">#REF!</definedName>
    <definedName name="BLPH140">#REF!</definedName>
    <definedName name="BLPH141">#REF!</definedName>
    <definedName name="BLPH142">#REF!</definedName>
    <definedName name="BLPH143">#REF!</definedName>
    <definedName name="BLPH144">#REF!</definedName>
    <definedName name="BLPH145">#REF!</definedName>
    <definedName name="BLPH146">#REF!</definedName>
    <definedName name="BLPH147">#REF!</definedName>
    <definedName name="BLPH148">#REF!</definedName>
    <definedName name="BLPH149">#REF!</definedName>
    <definedName name="BLPH150">#REF!</definedName>
    <definedName name="BLPH151">#REF!</definedName>
    <definedName name="BLPH152">#REF!</definedName>
    <definedName name="BLPH153">#REF!</definedName>
    <definedName name="BLPH159">#REF!</definedName>
    <definedName name="BLPH33">#REF!</definedName>
    <definedName name="BLPH34">#REF!</definedName>
    <definedName name="BLPH35">#REF!</definedName>
    <definedName name="BLPH36">#REF!</definedName>
    <definedName name="BLPH37">#REF!</definedName>
    <definedName name="BLPH38">#REF!</definedName>
    <definedName name="BLPH39">#REF!</definedName>
    <definedName name="BLPH49">#REF!</definedName>
    <definedName name="BLPH50">#REF!</definedName>
    <definedName name="BLPH51">#REF!</definedName>
    <definedName name="BLPH52">#REF!</definedName>
    <definedName name="BLPH53">#REF!</definedName>
    <definedName name="BLPH61">#REF!</definedName>
    <definedName name="BLPH62">#REF!</definedName>
    <definedName name="BLPH63">#REF!</definedName>
    <definedName name="BLPH64">#REF!</definedName>
    <definedName name="BLPH65">#REF!</definedName>
    <definedName name="BLPH66">#REF!</definedName>
    <definedName name="BLPH67">#REF!</definedName>
    <definedName name="BLPH68">#REF!</definedName>
    <definedName name="BLPH69">#REF!</definedName>
    <definedName name="BLPH70">#REF!</definedName>
    <definedName name="BLPH71">#REF!</definedName>
    <definedName name="BLPH72">#REF!</definedName>
    <definedName name="BLPH73">#REF!</definedName>
    <definedName name="BLPH74">#REF!</definedName>
    <definedName name="BLPH75">#REF!</definedName>
    <definedName name="BLPH84">#REF!</definedName>
    <definedName name="BLPH85">#REF!</definedName>
    <definedName name="BLPH86">#REF!</definedName>
    <definedName name="BLPH87">#REF!</definedName>
    <definedName name="BLPH88">#REF!</definedName>
    <definedName name="BLPH89">#REF!</definedName>
    <definedName name="BLPH94">#REF!</definedName>
    <definedName name="BLPH95">#REF!</definedName>
    <definedName name="BLPH96">#REF!</definedName>
    <definedName name="BLPH97">#REF!</definedName>
    <definedName name="BLPH98">#REF!</definedName>
    <definedName name="BLPH99">#REF!</definedName>
    <definedName name="bol03_98">#REF!</definedName>
    <definedName name="bos">#REF!</definedName>
    <definedName name="CABEZA1">#REF!</definedName>
    <definedName name="capitulo" hidden="1">#REF!</definedName>
    <definedName name="cara">#REF!</definedName>
    <definedName name="cartera" hidden="1">255</definedName>
    <definedName name="caudal">#REF!</definedName>
    <definedName name="caudal1">#REF!</definedName>
    <definedName name="cdr">#REF!</definedName>
    <definedName name="CEI_impresionç">#REF!</definedName>
    <definedName name="CODIGO">#N/A</definedName>
    <definedName name="COMER">#REF!</definedName>
    <definedName name="COMER1">#REF!</definedName>
    <definedName name="CONSTA">#REF!</definedName>
    <definedName name="consulta">#REF!</definedName>
    <definedName name="CONSUMO_INTERNO">#REF!</definedName>
    <definedName name="CONTINENTAL">#REF!</definedName>
    <definedName name="CONTINENTAL8">#REF!</definedName>
    <definedName name="copia" hidden="1">#REF!</definedName>
    <definedName name="copia7" hidden="1">#REF!</definedName>
    <definedName name="CORR">#REF!</definedName>
    <definedName name="COSECHA">#REF!</definedName>
    <definedName name="_xlnm.Criteria">#REF!</definedName>
    <definedName name="Criteria2">#REF!</definedName>
    <definedName name="CSP">#REF!</definedName>
    <definedName name="cua">#REF!</definedName>
    <definedName name="cuadro">#REF!</definedName>
    <definedName name="cuadro_mes">#REF!</definedName>
    <definedName name="Cuadro_N__001">#REF!</definedName>
    <definedName name="cuadro_N__002">#REF!</definedName>
    <definedName name="Cuadro_N__003">#REF!</definedName>
    <definedName name="cuadro_n__004">#REF!</definedName>
    <definedName name="Cuadro_N__01">#REF!</definedName>
    <definedName name="Cuadro_N__03">#REF!</definedName>
    <definedName name="Cuadro_N__04">#REF!</definedName>
    <definedName name="cuadro_N__05">#REF!</definedName>
    <definedName name="Cuadro_N__06">#REF!</definedName>
    <definedName name="Cuadro_N__1">#REF!</definedName>
    <definedName name="Cuadro_N__10">#REF!</definedName>
    <definedName name="Cuadro_N__11">#REF!</definedName>
    <definedName name="Cuadro_N__12">#REF!</definedName>
    <definedName name="Cuadro_N__13">#REF!</definedName>
    <definedName name="Cuadro_N__14">#REF!</definedName>
    <definedName name="Cuadro_N__19">#REF!</definedName>
    <definedName name="Cuadro_N__2">#REF!</definedName>
    <definedName name="Cuadro_N__20">#REF!</definedName>
    <definedName name="Cuadro_N__21">#REF!</definedName>
    <definedName name="Cuadro_N__22">#REF!</definedName>
    <definedName name="Cuadro_N__23">#REF!</definedName>
    <definedName name="Cuadro_N__24">#REF!</definedName>
    <definedName name="Cuadro_N__25">#REF!</definedName>
    <definedName name="Cuadro_N__26">#REF!</definedName>
    <definedName name="Cuadro_N__3">#REF!</definedName>
    <definedName name="Cuadro_N__30">#REF!</definedName>
    <definedName name="Cuadro_N__31">#REF!</definedName>
    <definedName name="Cuadro_N__32">#REF!</definedName>
    <definedName name="Cuadro_N__4">#REF!</definedName>
    <definedName name="Cuadro_N__5">#REF!</definedName>
    <definedName name="cuadro_N__6">#REF!</definedName>
    <definedName name="Cuadro_N__8">#REF!</definedName>
    <definedName name="Cuadro_N__9">#REF!</definedName>
    <definedName name="Cuadro_N_1">#REF!</definedName>
    <definedName name="cuadro1">#REF!</definedName>
    <definedName name="cuadro2">#REF!</definedName>
    <definedName name="cuadros">#REF!</definedName>
    <definedName name="cv">#REF!</definedName>
    <definedName name="d">#REF!</definedName>
    <definedName name="daklsñjfkjasñ">#REF!</definedName>
    <definedName name="DAT">#REF!</definedName>
    <definedName name="DATA_V9">#REF!</definedName>
    <definedName name="Database">#REF!</definedName>
    <definedName name="Database2">#REF!</definedName>
    <definedName name="datos">#REF!</definedName>
    <definedName name="Datos_para_ApéndiceC1">#REF!</definedName>
    <definedName name="DATOS1">#REF!</definedName>
    <definedName name="DatosBase">#REF!</definedName>
    <definedName name="DATOSCOM">#REF!</definedName>
    <definedName name="datric04">#REF!</definedName>
    <definedName name="DDDD">#REF!</definedName>
    <definedName name="deer">#REF!</definedName>
    <definedName name="dfasñljskña">#REF!</definedName>
    <definedName name="dfsfd">#REF!</definedName>
    <definedName name="DíasHábiles">#REF!</definedName>
    <definedName name="Display_Week" localSheetId="0">#REF!</definedName>
    <definedName name="Display_Week">#REF!</definedName>
    <definedName name="dklñfjadskfjañdf">#REF!</definedName>
    <definedName name="DOC">#REF!</definedName>
    <definedName name="dos">#REF!</definedName>
    <definedName name="DPD">#REF!</definedName>
    <definedName name="DurA">#REF!</definedName>
    <definedName name="E_DC91">#REF!</definedName>
    <definedName name="EMBI">#REF!</definedName>
    <definedName name="EMPCOM">#REF!</definedName>
    <definedName name="Ends">#REF!</definedName>
    <definedName name="erika">#REF!</definedName>
    <definedName name="estacion" localSheetId="0">#REF!</definedName>
    <definedName name="estacion">#REF!</definedName>
    <definedName name="Excel_BuiltIn__FilterDatabase_23">#REF!</definedName>
    <definedName name="fadsfkañlj">#REF!,#REF!</definedName>
    <definedName name="fajkdlñfjafklñdfjak">#REF!</definedName>
    <definedName name="FBKF1">#REF!</definedName>
    <definedName name="fecha">#REF!</definedName>
    <definedName name="FechasDeCuadroAnexo">#REF!</definedName>
    <definedName name="FechasDeCuadroDeAFP">#REF!</definedName>
    <definedName name="FechasDeCuadroDeAhorro">#REF!</definedName>
    <definedName name="FechasDeCuadroDeBonos">#REF!</definedName>
    <definedName name="FechasPanelDeCuadroAnexo">#REF!</definedName>
    <definedName name="FechasPanelDeCuadroDeAFP">#REF!</definedName>
    <definedName name="FechasPanelDeCuadroDeAhorro">#REF!</definedName>
    <definedName name="FechasPanelDeCuadroDeBolsa">#REF!</definedName>
    <definedName name="FechasPanelDeCuadroDeBonos">#REF!</definedName>
    <definedName name="FechasPanelDeCuadroExtra">#REF!</definedName>
    <definedName name="FechasPanelDeTodosLosCuadros">#REF!</definedName>
    <definedName name="FemaleDa">#REF!</definedName>
    <definedName name="FER">#REF!</definedName>
    <definedName name="FERIADOS2023">#REF!</definedName>
    <definedName name="FF">#REF!</definedName>
    <definedName name="fgsg">#REF!</definedName>
    <definedName name="FIN">#N/A</definedName>
    <definedName name="FLUJO">#REF!</definedName>
    <definedName name="FRE">#REF!</definedName>
    <definedName name="fsdafasfsadfasd" hidden="1">#REF!</definedName>
    <definedName name="fsdf" hidden="1">#REF!</definedName>
    <definedName name="FUENTE">#N/A</definedName>
    <definedName name="g.">#REF!</definedName>
    <definedName name="GABY">#REF!</definedName>
    <definedName name="GAS">#REF!</definedName>
    <definedName name="gasto2">#REF!</definedName>
    <definedName name="gdgdg" hidden="1">#REF!</definedName>
    <definedName name="gfsg">#REF!</definedName>
    <definedName name="gm">#REF!</definedName>
    <definedName name="graf" hidden="1">#REF!</definedName>
    <definedName name="Graf_Options">#REF!</definedName>
    <definedName name="Grafico22n" hidden="1">#REF!</definedName>
    <definedName name="Graficos">#REF!</definedName>
    <definedName name="GRTES">#REF!</definedName>
    <definedName name="gsfdgs">#REF!,#REF!,#REF!,#REF!,#REF!</definedName>
    <definedName name="HAR">#REF!</definedName>
    <definedName name="HELP">#REF!</definedName>
    <definedName name="HER">#REF!</definedName>
    <definedName name="hfghfh">#REF!</definedName>
    <definedName name="hhh">#REF!</definedName>
    <definedName name="hi">#REF!</definedName>
    <definedName name="hjk">#REF!</definedName>
    <definedName name="HO">#REF!</definedName>
    <definedName name="HO_2">#REF!</definedName>
    <definedName name="HOM">#REF!</definedName>
    <definedName name="HTML1_1" hidden="1">"[ieim4000.xls]IECM4213!$A$1:$G$37"</definedName>
    <definedName name="HTML1_10" hidden="1">"pabad@inei.gob.pe"</definedName>
    <definedName name="HTML1_11" hidden="1">1</definedName>
    <definedName name="HTML1_12" hidden="1">"C:\IEWM\IEWM4213.htm"</definedName>
    <definedName name="HTML1_2" hidden="1">1</definedName>
    <definedName name="HTML1_3" hidden="1">"EVOLUCION DE LA TASA DE DESEMPLEO"</definedName>
    <definedName name="HTML1_4" hidden="1">""</definedName>
    <definedName name="HTML1_5" hidden="1">""</definedName>
    <definedName name="HTML1_6" hidden="1">1</definedName>
    <definedName name="HTML1_7" hidden="1">1</definedName>
    <definedName name="HTML1_8" hidden="1">"4/11/97"</definedName>
    <definedName name="HTML1_9" hidden="1">""</definedName>
    <definedName name="HTMLCount" hidden="1">1</definedName>
    <definedName name="IEric04">#REF!</definedName>
    <definedName name="II">#REF!</definedName>
    <definedName name="Imp">#REF!</definedName>
    <definedName name="IMPBICOM">#REF!</definedName>
    <definedName name="IMPR">#REF!,#REF!,#REF!</definedName>
    <definedName name="IMPRESION">#REF!,#REF!</definedName>
    <definedName name="Imprimir_área_IM">#REF!</definedName>
    <definedName name="IN">#REF!</definedName>
    <definedName name="IN_2">#REF!</definedName>
    <definedName name="INDI">#REF!</definedName>
    <definedName name="INDI8889">#REF!</definedName>
    <definedName name="INDICE">#N/A</definedName>
    <definedName name="INDICE87">#REF!</definedName>
    <definedName name="INDICEALFABETICO">#REF!</definedName>
    <definedName name="inicio">#REF!</definedName>
    <definedName name="inicio1">#REF!</definedName>
    <definedName name="Input_File">#REF!</definedName>
    <definedName name="Inputs_C1">#REF!</definedName>
    <definedName name="Inputs_C1F">#REF!</definedName>
    <definedName name="Inputs_C3">#REF!</definedName>
    <definedName name="Inputs_C3F">#REF!</definedName>
    <definedName name="Inputs_C5">#REF!</definedName>
    <definedName name="Inputs_C5F">#REF!</definedName>
    <definedName name="Inputs_C6">#REF!</definedName>
    <definedName name="Inputs_C6F">#REF!</definedName>
    <definedName name="Inputs_C8">#REF!</definedName>
    <definedName name="Inputs_C8F">#REF!</definedName>
    <definedName name="INTERVALS">#REF!</definedName>
    <definedName name="INTERVALS_OLD">#REF!</definedName>
    <definedName name="INVALIDEZ">#REF!</definedName>
    <definedName name="INVERSION">#REF!</definedName>
    <definedName name="inversion001">#REF!</definedName>
    <definedName name="inversion01">#REF!</definedName>
    <definedName name="inversiones">#REF!</definedName>
    <definedName name="IPCs_2002_3">#REF!</definedName>
    <definedName name="IPCs_2002_3a">#REF!</definedName>
    <definedName name="IPE_03_04">#REF!</definedName>
    <definedName name="is">#REF!</definedName>
    <definedName name="j" hidden="1">#REF!</definedName>
    <definedName name="jenny">#REF!</definedName>
    <definedName name="JET">#N/A</definedName>
    <definedName name="jhgfjh">#REF!,#REF!,#REF!</definedName>
    <definedName name="jhjbj">#REF!</definedName>
    <definedName name="jj">#REF!</definedName>
    <definedName name="jj___0">#REF!</definedName>
    <definedName name="jk">#REF!</definedName>
    <definedName name="jojolete" hidden="1">#REF!</definedName>
    <definedName name="k">#REF!</definedName>
    <definedName name="kghiog">#REF!,#REF!</definedName>
    <definedName name="kl">#REF!</definedName>
    <definedName name="leña">#REF!</definedName>
    <definedName name="Libor">#REF!</definedName>
    <definedName name="LIMA_I">#REF!</definedName>
    <definedName name="LIMA_II">#REF!</definedName>
    <definedName name="LISTA">#REF!</definedName>
    <definedName name="LTP">#REF!</definedName>
    <definedName name="LUN">#REF!</definedName>
    <definedName name="MACRO">#N/A</definedName>
    <definedName name="maestra">#REF!</definedName>
    <definedName name="maestro">#REF!</definedName>
    <definedName name="MaleData">#REF!</definedName>
    <definedName name="Maximum">#REF!</definedName>
    <definedName name="Maximum_used">#REF!</definedName>
    <definedName name="MENU">#REF!</definedName>
    <definedName name="MES">#REF!</definedName>
    <definedName name="Meses">#REF!</definedName>
    <definedName name="Meses1">#REF!</definedName>
    <definedName name="mio">#REF!</definedName>
    <definedName name="miuo">#REF!</definedName>
    <definedName name="n">#REF!</definedName>
    <definedName name="N2O_1">#REF!</definedName>
    <definedName name="NOM">#REF!</definedName>
    <definedName name="NombresDeSeriesC1">#REF!</definedName>
    <definedName name="NombresDeSeriesC3">#REF!</definedName>
    <definedName name="NombresDeSeriesC5">#REF!</definedName>
    <definedName name="NombresDeSeriesC6">#REF!</definedName>
    <definedName name="NOTA">#N/A</definedName>
    <definedName name="NUEVA">#REF!</definedName>
    <definedName name="NUMERO">#N/A</definedName>
    <definedName name="NumeroDeFechasDeCuadroDeAFP">#REF!</definedName>
    <definedName name="NumeroDeFechasDeCuadroDeAhorro">#REF!</definedName>
    <definedName name="NumeroDeFechasDeCuadroDeAnexo">#REF!</definedName>
    <definedName name="NumeroDeFechasDeCuadroDeBonos">#REF!</definedName>
    <definedName name="NV">#REF!</definedName>
    <definedName name="NV_2">#REF!</definedName>
    <definedName name="ñññ">#REF!</definedName>
    <definedName name="OCT">#REF!</definedName>
    <definedName name="Ordenrent">#REF!</definedName>
    <definedName name="p">#REF!</definedName>
    <definedName name="pa">#REF!</definedName>
    <definedName name="PanelDeOpciones">#REF!</definedName>
    <definedName name="PanelDeOpcionesParaMenú">#REF!</definedName>
    <definedName name="PanelDeOpcionesSinTítulos">#REF!</definedName>
    <definedName name="PBI">#REF!</definedName>
    <definedName name="PE">#REF!</definedName>
    <definedName name="pegado" hidden="1">#REF!</definedName>
    <definedName name="pg">#REF!</definedName>
    <definedName name="pgraficos" hidden="1">#REF!</definedName>
    <definedName name="PIURA_I">#REF!</definedName>
    <definedName name="pk">#REF!</definedName>
    <definedName name="PLANTILLA">#REF!</definedName>
    <definedName name="pñ">#REF!</definedName>
    <definedName name="POBLA">#REF!</definedName>
    <definedName name="pobr1">#REF!</definedName>
    <definedName name="porcentajes">#REF!</definedName>
    <definedName name="PR">#REF!</definedName>
    <definedName name="PR_2">#REF!</definedName>
    <definedName name="preci">#REF!</definedName>
    <definedName name="precipitacion">#REF!</definedName>
    <definedName name="PreCuadro">#REF!</definedName>
    <definedName name="PreCuadroA">#REF!</definedName>
    <definedName name="PREPARA">#N/A</definedName>
    <definedName name="presenta">#REF!</definedName>
    <definedName name="PRINT">#REF!</definedName>
    <definedName name="_xlnm.Print_Area" localSheetId="0">'indicadores anuario'!$B$1:$Z$18</definedName>
    <definedName name="Print_Area_MI">#REF!</definedName>
    <definedName name="Project_Start" localSheetId="0">#REF!</definedName>
    <definedName name="Project_Start">#REF!</definedName>
    <definedName name="Proms">#REF!</definedName>
    <definedName name="Pyramid_Filename">#REF!</definedName>
    <definedName name="Pyramid_Title">#REF!</definedName>
    <definedName name="PZs">#REF!</definedName>
    <definedName name="qp">#REF!</definedName>
    <definedName name="QQQQ">#REF!</definedName>
    <definedName name="Rango_Maestro">#REF!</definedName>
    <definedName name="rango0">#REF!</definedName>
    <definedName name="rango1">#REF!</definedName>
    <definedName name="REAL">#REF!</definedName>
    <definedName name="RedsBTPLTP">#REF!</definedName>
    <definedName name="RedsCDBCRP">#REF!</definedName>
    <definedName name="RENAMU2012">#REF!</definedName>
    <definedName name="RENAMU2013">#REF!</definedName>
    <definedName name="RENAMU2014">#REF!</definedName>
    <definedName name="RENDIMIENTO">#REF!</definedName>
    <definedName name="rentames">#REF!</definedName>
    <definedName name="ResEMBIe">#REF!</definedName>
    <definedName name="ResEMBIf">#REF!</definedName>
    <definedName name="ResEMBIp">#REF!</definedName>
    <definedName name="rfd">#REF!</definedName>
    <definedName name="RO">#REF!</definedName>
    <definedName name="RO_2">#REF!</definedName>
    <definedName name="rr">#REF!</definedName>
    <definedName name="S">#REF!</definedName>
    <definedName name="S17b">#REF!</definedName>
    <definedName name="sad">#REF!</definedName>
    <definedName name="sadadad" hidden="1">#REF!</definedName>
    <definedName name="sadgfdfs">#REF!,#REF!</definedName>
    <definedName name="salud">#REF!</definedName>
    <definedName name="SAUL">#REF!</definedName>
    <definedName name="sdd">#REF!,#REF!,#REF!,#REF!,#REF!</definedName>
    <definedName name="sdsadfd">#REF!,#REF!,#REF!</definedName>
    <definedName name="Sector3">#REF!</definedName>
    <definedName name="Sector4">#REF!</definedName>
    <definedName name="sgfsg">#REF!</definedName>
    <definedName name="sh">#REF!</definedName>
    <definedName name="SIEMBRA">#REF!</definedName>
    <definedName name="SIEMBRAS">#REF!</definedName>
    <definedName name="SOBREVIVENCIA">#REF!</definedName>
    <definedName name="SPSS">#REF!</definedName>
    <definedName name="sss">#REF!,#REF!</definedName>
    <definedName name="sssas">#REF!</definedName>
    <definedName name="Stop_at_age">#REF!</definedName>
    <definedName name="SUPERCOS">#REF!</definedName>
    <definedName name="svs">#REF!</definedName>
    <definedName name="Tab_Títulos">#REF!</definedName>
    <definedName name="TAB1998___0">#REF!</definedName>
    <definedName name="TAB1998___16">#REF!</definedName>
    <definedName name="TAB1998___22">#REF!</definedName>
    <definedName name="TAB1998___48">#REF!</definedName>
    <definedName name="TAB1998___60">#REF!</definedName>
    <definedName name="TAB1998___67">#REF!</definedName>
    <definedName name="TAB1998___68">#REF!</definedName>
    <definedName name="TAB1998___7">#REF!</definedName>
    <definedName name="TAB1998___70">#REF!</definedName>
    <definedName name="TAB1998___71">#REF!</definedName>
    <definedName name="TAB1998___72">#REF!</definedName>
    <definedName name="TAB1998___73">#REF!</definedName>
    <definedName name="TAB1998___74">#REF!</definedName>
    <definedName name="TAB1998___75">#REF!</definedName>
    <definedName name="TAB1998___83">#REF!</definedName>
    <definedName name="TAB1999___0">#REF!</definedName>
    <definedName name="TAB1999___16">#REF!</definedName>
    <definedName name="TAB1999___22">#REF!</definedName>
    <definedName name="TAB1999___48">#REF!</definedName>
    <definedName name="TAB1999___60">#REF!</definedName>
    <definedName name="TAB1999___67">#REF!</definedName>
    <definedName name="TAB1999___68">#REF!</definedName>
    <definedName name="TAB1999___7">#REF!</definedName>
    <definedName name="TAB1999___70">#REF!</definedName>
    <definedName name="TAB1999___71">#REF!</definedName>
    <definedName name="TAB1999___72">#REF!</definedName>
    <definedName name="TAB1999___73">#REF!</definedName>
    <definedName name="TAB1999___74">#REF!</definedName>
    <definedName name="TAB1999___75">#REF!</definedName>
    <definedName name="TAB1999___83">#REF!</definedName>
    <definedName name="TAB2000___0">#REF!</definedName>
    <definedName name="TAB2000___16">#REF!</definedName>
    <definedName name="TAB2000___22">#REF!</definedName>
    <definedName name="TAB2000___48">#REF!</definedName>
    <definedName name="TAB2000___60">#REF!</definedName>
    <definedName name="TAB2000___67">#REF!</definedName>
    <definedName name="TAB2000___68">#REF!</definedName>
    <definedName name="TAB2000___7">#REF!</definedName>
    <definedName name="TAB2000___70">#REF!</definedName>
    <definedName name="TAB2000___71">#REF!</definedName>
    <definedName name="TAB2000___72">#REF!</definedName>
    <definedName name="TAB2000___73">#REF!</definedName>
    <definedName name="TAB2000___74">#REF!</definedName>
    <definedName name="TAB2000___75">#REF!</definedName>
    <definedName name="TAB2000___83">#REF!</definedName>
    <definedName name="TAB2001___0">#REF!</definedName>
    <definedName name="TAB2001___16">#REF!</definedName>
    <definedName name="TAB2001___22">#REF!</definedName>
    <definedName name="TAB2001___48">#REF!</definedName>
    <definedName name="TAB2001___60">#REF!</definedName>
    <definedName name="TAB2001___67">#REF!</definedName>
    <definedName name="TAB2001___68">#REF!</definedName>
    <definedName name="TAB2001___7">#REF!</definedName>
    <definedName name="TAB2001___70">#REF!</definedName>
    <definedName name="TAB2001___71">#REF!</definedName>
    <definedName name="TAB2001___72">#REF!</definedName>
    <definedName name="TAB2001___73">#REF!</definedName>
    <definedName name="TAB2001___74">#REF!</definedName>
    <definedName name="TAB2001___75">#REF!</definedName>
    <definedName name="TAB2001___83">#REF!</definedName>
    <definedName name="TAB2002___0">#REF!</definedName>
    <definedName name="TAB2002___16">#REF!</definedName>
    <definedName name="TAB2002___22">#REF!</definedName>
    <definedName name="TAB2002___48">#REF!</definedName>
    <definedName name="TAB2002___60">#REF!</definedName>
    <definedName name="TAB2002___67">#REF!</definedName>
    <definedName name="TAB2002___68">#REF!</definedName>
    <definedName name="TAB2002___7">#REF!</definedName>
    <definedName name="TAB2002___70">#REF!</definedName>
    <definedName name="TAB2002___71">#REF!</definedName>
    <definedName name="TAB2002___72">#REF!</definedName>
    <definedName name="TAB2002___73">#REF!</definedName>
    <definedName name="TAB2002___74">#REF!</definedName>
    <definedName name="TAB2002___75">#REF!</definedName>
    <definedName name="TAB2002___83">#REF!</definedName>
    <definedName name="TAB2003___0">#REF!</definedName>
    <definedName name="TAB2003___16">#REF!</definedName>
    <definedName name="TAB2003___22">#REF!</definedName>
    <definedName name="TAB2003___48">#REF!</definedName>
    <definedName name="TAB2003___60">#REF!</definedName>
    <definedName name="TAB2003___67">#REF!</definedName>
    <definedName name="TAB2003___68">#REF!</definedName>
    <definedName name="TAB2003___7">#REF!</definedName>
    <definedName name="TAB2003___70">#REF!</definedName>
    <definedName name="TAB2003___71">#REF!</definedName>
    <definedName name="TAB2003___72">#REF!</definedName>
    <definedName name="TAB2003___73">#REF!</definedName>
    <definedName name="TAB2003___74">#REF!</definedName>
    <definedName name="TAB2003___75">#REF!</definedName>
    <definedName name="TAB2003___83">#REF!</definedName>
    <definedName name="tabla">#REF!</definedName>
    <definedName name="tabla___0">#REF!</definedName>
    <definedName name="tabla___11">#REF!</definedName>
    <definedName name="tabla___16">#REF!</definedName>
    <definedName name="tabla___22">#REF!</definedName>
    <definedName name="tabla___48">#REF!</definedName>
    <definedName name="tabla___60">#REF!</definedName>
    <definedName name="tabla___67">#REF!</definedName>
    <definedName name="tabla___68">#REF!</definedName>
    <definedName name="tabla___7">#REF!</definedName>
    <definedName name="tabla___70">#REF!</definedName>
    <definedName name="tabla___71">#REF!</definedName>
    <definedName name="tabla___72">#REF!</definedName>
    <definedName name="tabla___73">#REF!</definedName>
    <definedName name="tabla___74">#REF!</definedName>
    <definedName name="tabla___75">#REF!</definedName>
    <definedName name="tabla___8">#REF!</definedName>
    <definedName name="tabla___83">#REF!</definedName>
    <definedName name="Tabla_de_Meses">#REF!</definedName>
    <definedName name="TABLA00">#REF!</definedName>
    <definedName name="TABLA00___0">#REF!</definedName>
    <definedName name="TABLA00___11">#REF!</definedName>
    <definedName name="TABLA00___16">#REF!</definedName>
    <definedName name="TABLA00___22">#REF!</definedName>
    <definedName name="TABLA00___48">#REF!</definedName>
    <definedName name="TABLA00___60">#REF!</definedName>
    <definedName name="TABLA00___67">#REF!</definedName>
    <definedName name="TABLA00___68">#REF!</definedName>
    <definedName name="TABLA00___7">#REF!</definedName>
    <definedName name="TABLA00___70">#REF!</definedName>
    <definedName name="TABLA00___71">#REF!</definedName>
    <definedName name="TABLA00___72">#REF!</definedName>
    <definedName name="TABLA00___73">#REF!</definedName>
    <definedName name="TABLA00___74">#REF!</definedName>
    <definedName name="TABLA00___75">#REF!</definedName>
    <definedName name="TABLA00___8">#REF!</definedName>
    <definedName name="TABLA00___83">#REF!</definedName>
    <definedName name="TABLA01">#REF!</definedName>
    <definedName name="TABLA01___0">#REF!</definedName>
    <definedName name="TABLA01___11">#REF!</definedName>
    <definedName name="TABLA01___16">#REF!</definedName>
    <definedName name="TABLA01___22">#REF!</definedName>
    <definedName name="TABLA01___48">#REF!</definedName>
    <definedName name="TABLA01___60">#REF!</definedName>
    <definedName name="TABLA01___67">#REF!</definedName>
    <definedName name="TABLA01___68">#REF!</definedName>
    <definedName name="TABLA01___7">#REF!</definedName>
    <definedName name="TABLA01___70">#REF!</definedName>
    <definedName name="TABLA01___71">#REF!</definedName>
    <definedName name="TABLA01___72">#REF!</definedName>
    <definedName name="TABLA01___73">#REF!</definedName>
    <definedName name="TABLA01___74">#REF!</definedName>
    <definedName name="TABLA01___75">#REF!</definedName>
    <definedName name="TABLA01___8">#REF!</definedName>
    <definedName name="TABLA01___83">#REF!</definedName>
    <definedName name="TABLA02">#REF!</definedName>
    <definedName name="TABLA02___0">#REF!</definedName>
    <definedName name="TABLA02___11">#REF!</definedName>
    <definedName name="TABLA02___16">#REF!</definedName>
    <definedName name="TABLA02___22">#REF!</definedName>
    <definedName name="TABLA02___48">#REF!</definedName>
    <definedName name="TABLA02___60">#REF!</definedName>
    <definedName name="TABLA02___67">#REF!</definedName>
    <definedName name="TABLA02___68">#REF!</definedName>
    <definedName name="TABLA02___7">#REF!</definedName>
    <definedName name="TABLA02___70">#REF!</definedName>
    <definedName name="TABLA02___71">#REF!</definedName>
    <definedName name="TABLA02___72">#REF!</definedName>
    <definedName name="TABLA02___73">#REF!</definedName>
    <definedName name="TABLA02___74">#REF!</definedName>
    <definedName name="TABLA02___75">#REF!</definedName>
    <definedName name="TABLA02___8">#REF!</definedName>
    <definedName name="TABLA02___83">#REF!</definedName>
    <definedName name="TABLA03">#REF!</definedName>
    <definedName name="TABLA03___0">#REF!</definedName>
    <definedName name="TABLA03___11">#REF!</definedName>
    <definedName name="TABLA03___16">#REF!</definedName>
    <definedName name="TABLA03___22">#REF!</definedName>
    <definedName name="TABLA03___48">#REF!</definedName>
    <definedName name="TABLA03___60">#REF!</definedName>
    <definedName name="TABLA03___67">#REF!</definedName>
    <definedName name="TABLA03___68">#REF!</definedName>
    <definedName name="TABLA03___7">#REF!</definedName>
    <definedName name="TABLA03___70">#REF!</definedName>
    <definedName name="TABLA03___71">#REF!</definedName>
    <definedName name="TABLA03___72">#REF!</definedName>
    <definedName name="TABLA03___73">#REF!</definedName>
    <definedName name="TABLA03___74">#REF!</definedName>
    <definedName name="TABLA03___75">#REF!</definedName>
    <definedName name="TABLA03___8">#REF!</definedName>
    <definedName name="TABLA03___83">#REF!</definedName>
    <definedName name="TABLA2000">#REF!</definedName>
    <definedName name="TABLA2001">#REF!</definedName>
    <definedName name="TABLA2002">#REF!</definedName>
    <definedName name="TABLA2003">#REF!</definedName>
    <definedName name="TABLA98">#REF!</definedName>
    <definedName name="TABLA99">#REF!</definedName>
    <definedName name="TablaMeses">#REF!</definedName>
    <definedName name="TC">#REF!</definedName>
    <definedName name="TC_2002_3">#REF!</definedName>
    <definedName name="TC_2002_3a">#REF!</definedName>
    <definedName name="TCR">#REF!</definedName>
    <definedName name="Test">#REF!</definedName>
    <definedName name="TITL">#REF!</definedName>
    <definedName name="TOTAL">#REF!</definedName>
    <definedName name="TOTAL8">#REF!</definedName>
    <definedName name="treint">#REF!</definedName>
    <definedName name="TUTOR">#REF!</definedName>
    <definedName name="UN">#REF!</definedName>
    <definedName name="UN_2">#REF!</definedName>
    <definedName name="uno">#REF!</definedName>
    <definedName name="VALOR">#N/A</definedName>
    <definedName name="VARACU">#N/A</definedName>
    <definedName name="VARACUM">#REF!</definedName>
    <definedName name="VARMEN">#N/A</definedName>
    <definedName name="ves">#REF!</definedName>
    <definedName name="VOL">#REF!</definedName>
    <definedName name="VOLUMEN">#N/A</definedName>
    <definedName name="VVALOR">#N/A</definedName>
    <definedName name="wwwww">#REF!</definedName>
    <definedName name="x">#REF!</definedName>
    <definedName name="xCol">#REF!</definedName>
    <definedName name="xCurrent">#REF!</definedName>
    <definedName name="xRuta">#REF!</definedName>
    <definedName name="xRuta2">#REF!</definedName>
    <definedName name="xx">#REF!</definedName>
    <definedName name="xxAMano">#REF!</definedName>
    <definedName name="xxDate">#REF!</definedName>
    <definedName name="xxDEF">#REF!</definedName>
    <definedName name="xxDesF">#REF!</definedName>
    <definedName name="xxEditarCifrasEnCuadros">#REF!</definedName>
    <definedName name="xxEscalaMínima">#REF!</definedName>
    <definedName name="xxFechaFin">#REF!</definedName>
    <definedName name="xxFechaInicio">#REF!</definedName>
    <definedName name="xxFinalFechasC1">#REF!</definedName>
    <definedName name="xxFinalFechasC3">#REF!</definedName>
    <definedName name="xxFinalFechasC5">#REF!</definedName>
    <definedName name="xxFinalFechasC6">#REF!</definedName>
    <definedName name="xxFinalFechasC8">#REF!</definedName>
    <definedName name="xxFinalSeriesC1">#REF!</definedName>
    <definedName name="xxFinalSeriesC3">#REF!</definedName>
    <definedName name="xxFinalSeriesC5">#REF!</definedName>
    <definedName name="xxFinalSeriesC6">#REF!</definedName>
    <definedName name="xxFinalSeriesC8">#REF!</definedName>
    <definedName name="xxIdiomaEspañol">#REF!</definedName>
    <definedName name="xxIdiomaInglés">#REF!</definedName>
    <definedName name="xxInicioFechasC1">#REF!</definedName>
    <definedName name="xxInicioFechasC3">#REF!</definedName>
    <definedName name="xxInicioFechasC5">#REF!</definedName>
    <definedName name="xxInicioFechasC6">#REF!</definedName>
    <definedName name="xxInicioFechasC8">#REF!</definedName>
    <definedName name="xxInicioSeriesC1">#REF!</definedName>
    <definedName name="xxInicioSeriesC3">#REF!</definedName>
    <definedName name="xxInicioSeriesC5">#REF!</definedName>
    <definedName name="xxInicioSeriesC6">#REF!</definedName>
    <definedName name="xxInicioSeriesC8">#REF!</definedName>
    <definedName name="xxInterpol">#REF!</definedName>
    <definedName name="xxLanguage">#REF!</definedName>
    <definedName name="xxLapso">#REF!</definedName>
    <definedName name="xxLastDate">#REF!</definedName>
    <definedName name="xxMercado">#REF!</definedName>
    <definedName name="xxNumeroDeFechasC1">#REF!</definedName>
    <definedName name="xxNumeroDeFechasC3">#REF!</definedName>
    <definedName name="xxNumeroDeFechasC5">#REF!</definedName>
    <definedName name="xxNumeroDeFechasC6">#REF!</definedName>
    <definedName name="xxNumeroDeFechasC8">#REF!</definedName>
    <definedName name="xxOpcionesFAME">#REF!</definedName>
    <definedName name="xxPorcentaje">#REF!</definedName>
    <definedName name="xxPromD">#REF!</definedName>
    <definedName name="xxReal">#REF!</definedName>
    <definedName name="xxSecundary">#REF!</definedName>
    <definedName name="xxSelectBTP1">#REF!</definedName>
    <definedName name="xxSelectCDB1">#REF!</definedName>
    <definedName name="xxSufijoEspañol">#REF!</definedName>
    <definedName name="xxSufijoInglés">#REF!</definedName>
    <definedName name="xxTC">#REF!</definedName>
    <definedName name="xxTolerance">#REF!</definedName>
    <definedName name="xxUltimaFechaCuadroDeAFP">#REF!</definedName>
    <definedName name="xxUltimaFechaCuadroDeAhorro">#REF!</definedName>
    <definedName name="xxUltimaFechaCuadroDeBolsa">#REF!</definedName>
    <definedName name="xxUltimaFechaCuadroDeBonos">#REF!</definedName>
    <definedName name="xxUltimaFechaCuadroDeTasas">#REF!</definedName>
    <definedName name="xxUltimaFechaDeCuadroAnexo">#REF!</definedName>
    <definedName name="xxx" hidden="1">#REF!</definedName>
    <definedName name="xxxx" hidden="1">#REF!</definedName>
    <definedName name="xxxxxxx">#REF!</definedName>
    <definedName name="xxxxxxxxxxx">#REF!</definedName>
    <definedName name="xxxxxxxxxxxxxx">#REF!</definedName>
    <definedName name="xxxxxxxxxxxxxxxx">#REF!</definedName>
    <definedName name="xy">#REF!</definedName>
    <definedName name="Y">#REF!</definedName>
    <definedName name="ye">#REF!</definedName>
    <definedName name="YieldsDAY">#REF!</definedName>
    <definedName name="YieldsFIN">#REF!</definedName>
    <definedName name="YieldsPRM">#REF!</definedName>
    <definedName name="yu">#REF!</definedName>
    <definedName name="zssdd">#REF!</definedName>
    <definedName name="zzz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I68" authorId="0">
      <text>
        <r>
          <rPr>
            <sz val="10"/>
            <color rgb="FF000000"/>
            <rFont val="Calibri"/>
            <scheme val="minor"/>
            <charset val="0"/>
          </rPr>
          <t>solo prov Lima</t>
        </r>
      </text>
    </comment>
  </commentList>
</comments>
</file>

<file path=xl/comments10.xml><?xml version="1.0" encoding="utf-8"?>
<comments xmlns="http://schemas.openxmlformats.org/spreadsheetml/2006/main">
  <authors>
    <author/>
  </authors>
  <commentList>
    <comment ref="C10" authorId="0">
      <text>
        <r>
          <rPr>
            <sz val="10"/>
            <color rgb="FF000000"/>
            <rFont val="Calibri"/>
            <scheme val="minor"/>
            <charset val="0"/>
          </rPr>
          <t>======
ID#AAABGlvixDc
    (2024-02-14 23:22:02)
Anual
Mensual
Diaria
Horaria</t>
        </r>
      </text>
    </comment>
    <comment ref="C11" authorId="0">
      <text>
        <r>
          <rPr>
            <sz val="10"/>
            <color rgb="FF000000"/>
            <rFont val="Calibri"/>
            <scheme val="minor"/>
            <charset val="0"/>
          </rPr>
          <t>======
ID#AAABGlvixFA
    (2024-02-14 23:22:02)
Anual
Mensual
Diaria
Horaria</t>
        </r>
      </text>
    </comment>
    <comment ref="C13" authorId="0">
      <text>
        <r>
          <rPr>
            <sz val="10"/>
            <color rgb="FF000000"/>
            <rFont val="Calibri"/>
            <scheme val="minor"/>
            <charset val="0"/>
          </rPr>
          <t>======
ID#AAABGlvixFI
    (2024-02-14 23:22:02)
Nacional
Departamental
Provincial
Distrital
Centro poblado
Otros (unidades hidrográficas, cuencas, estaciones, corredores, etc)</t>
        </r>
      </text>
    </comment>
  </commentList>
</comments>
</file>

<file path=xl/comments11.xml><?xml version="1.0" encoding="utf-8"?>
<comments xmlns="http://schemas.openxmlformats.org/spreadsheetml/2006/main">
  <authors>
    <author/>
  </authors>
  <commentList>
    <comment ref="C10" authorId="0">
      <text>
        <r>
          <rPr>
            <sz val="10"/>
            <color rgb="FF000000"/>
            <rFont val="Calibri"/>
            <scheme val="minor"/>
            <charset val="0"/>
          </rPr>
          <t>======
ID#AAABGlvixFM
    (2024-02-14 23:22:02)
Anual
Mensual
Diaria
Horaria</t>
        </r>
      </text>
    </comment>
    <comment ref="C11" authorId="0">
      <text>
        <r>
          <rPr>
            <sz val="10"/>
            <color rgb="FF000000"/>
            <rFont val="Calibri"/>
            <scheme val="minor"/>
            <charset val="0"/>
          </rPr>
          <t>======
ID#AAABGlvixDI
    (2024-02-14 23:22:02)
Anual
Mensual
Diaria
Horaria</t>
        </r>
      </text>
    </comment>
    <comment ref="C13" authorId="0">
      <text>
        <r>
          <rPr>
            <sz val="10"/>
            <color rgb="FF000000"/>
            <rFont val="Calibri"/>
            <scheme val="minor"/>
            <charset val="0"/>
          </rPr>
          <t>======
ID#AAABGlvixDs
    (2024-02-14 23:22:02)
Nacional
Departamental
Provincial
Distrital
Centro poblado
Otros (unidades hidrográficas, cuencas, estaciones, corredores, etc)</t>
        </r>
      </text>
    </comment>
  </commentList>
</comments>
</file>

<file path=xl/comments2.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3.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4.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5.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6.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7.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8.xml><?xml version="1.0" encoding="utf-8"?>
<comments xmlns="http://schemas.openxmlformats.org/spreadsheetml/2006/main">
  <authors>
    <author>Eber Figueroa Farfán</author>
  </authors>
  <commentList>
    <comment ref="C5" authorId="0">
      <text>
        <r>
          <rPr>
            <b/>
            <sz val="9"/>
            <rFont val="Tahoma"/>
            <charset val="134"/>
          </rPr>
          <t>Eber Figueroa Farfán:</t>
        </r>
        <r>
          <rPr>
            <sz val="9"/>
            <rFont val="Tahoma"/>
            <charset val="134"/>
          </rPr>
          <t xml:space="preserve">
tiene que ser formula y no imagen</t>
        </r>
      </text>
    </comment>
  </commentList>
</comments>
</file>

<file path=xl/comments9.xml><?xml version="1.0" encoding="utf-8"?>
<comments xmlns="http://schemas.openxmlformats.org/spreadsheetml/2006/main">
  <authors>
    <author/>
  </authors>
  <commentList>
    <comment ref="C10" authorId="0">
      <text>
        <r>
          <rPr>
            <sz val="10"/>
            <color rgb="FF000000"/>
            <rFont val="Calibri"/>
            <scheme val="minor"/>
            <charset val="0"/>
          </rPr>
          <t>======
ID#AAABGlvixEM
    (2024-02-14 23:22:02)
Anual
Mensual
Diaria
Horaria</t>
        </r>
      </text>
    </comment>
    <comment ref="C11" authorId="0">
      <text>
        <r>
          <rPr>
            <sz val="10"/>
            <color rgb="FF000000"/>
            <rFont val="Calibri"/>
            <scheme val="minor"/>
            <charset val="0"/>
          </rPr>
          <t>======
ID#AAABGlvixEU
    (2024-02-14 23:22:02)
Anual
Mensual
Diaria
Horaria</t>
        </r>
      </text>
    </comment>
    <comment ref="C13" authorId="0">
      <text>
        <r>
          <rPr>
            <sz val="10"/>
            <color rgb="FF000000"/>
            <rFont val="Calibri"/>
            <scheme val="minor"/>
            <charset val="0"/>
          </rPr>
          <t>======
ID#AAABGlvixD0
    (2024-02-14 23:22:02)
Nacional
Departamental
Provincial
Distrital
Centro poblado
Otros (unidades hidrográficas, cuencas, estaciones, corredores, etc)</t>
        </r>
      </text>
    </comment>
  </commentList>
</comments>
</file>

<file path=xl/sharedStrings.xml><?xml version="1.0" encoding="utf-8"?>
<sst xmlns="http://schemas.openxmlformats.org/spreadsheetml/2006/main" count="2784" uniqueCount="1516">
  <si>
    <t>new_ID</t>
  </si>
  <si>
    <t>ID</t>
  </si>
  <si>
    <t>Indicador</t>
  </si>
  <si>
    <t>Unidad de Medida</t>
  </si>
  <si>
    <t>2014</t>
  </si>
  <si>
    <t>2015</t>
  </si>
  <si>
    <t>2016</t>
  </si>
  <si>
    <t>2017</t>
  </si>
  <si>
    <t>2018</t>
  </si>
  <si>
    <t>2019</t>
  </si>
  <si>
    <t>2020</t>
  </si>
  <si>
    <t>2021</t>
  </si>
  <si>
    <t>2022</t>
  </si>
  <si>
    <t>2023</t>
  </si>
  <si>
    <t>Total</t>
  </si>
  <si>
    <t>Observaciones</t>
  </si>
  <si>
    <t>Entidad</t>
  </si>
  <si>
    <t>Ámbito</t>
  </si>
  <si>
    <t>Mapa/Infografia</t>
  </si>
  <si>
    <t>PNA</t>
  </si>
  <si>
    <t>SINIA</t>
  </si>
  <si>
    <t>INEA</t>
  </si>
  <si>
    <t>ODS</t>
  </si>
  <si>
    <t>MDEA</t>
  </si>
  <si>
    <t>PDF</t>
  </si>
  <si>
    <t>APP</t>
  </si>
  <si>
    <t>Temperatura del aire promedio anual en estación de medición según departamento</t>
  </si>
  <si>
    <t>Grados Celsius</t>
  </si>
  <si>
    <t>SENAMHI</t>
  </si>
  <si>
    <t>Departamento</t>
  </si>
  <si>
    <t>Mapa</t>
  </si>
  <si>
    <t>1.1.1 a</t>
  </si>
  <si>
    <t>Cuadro 1</t>
  </si>
  <si>
    <t>1.1.1 - 1</t>
  </si>
  <si>
    <t>Temperatura máxima promedio anual en estación de medición según departamento</t>
  </si>
  <si>
    <t>Cuadro 2</t>
  </si>
  <si>
    <t>1.1.1 - 2</t>
  </si>
  <si>
    <t>Temperatura mínima promedio anual en estación de medición según departamento</t>
  </si>
  <si>
    <t>Cuadro 3</t>
  </si>
  <si>
    <t>1.1.1 - 3</t>
  </si>
  <si>
    <t>Precipitación total anual en estación de medición según departamento</t>
  </si>
  <si>
    <t>Milimetros</t>
  </si>
  <si>
    <t>1.1.1 b</t>
  </si>
  <si>
    <t>Cuadro 4</t>
  </si>
  <si>
    <t>1.1.1 - 4</t>
  </si>
  <si>
    <t>Humedad relativa promedio anual en estación de medición según departamento</t>
  </si>
  <si>
    <t>Porcentaje</t>
  </si>
  <si>
    <t>1.1.1 c</t>
  </si>
  <si>
    <t>Cuadro 5</t>
  </si>
  <si>
    <t>1.1.1 - 5</t>
  </si>
  <si>
    <t>Horas de sol total anual en estación de medición según departamento</t>
  </si>
  <si>
    <t>Horas</t>
  </si>
  <si>
    <t>1.1.1 d</t>
  </si>
  <si>
    <t>Cuadro 6</t>
  </si>
  <si>
    <t>1.1.1 - 6</t>
  </si>
  <si>
    <t>Radiación ultravioleta promedio y máximo anual según principales provincias</t>
  </si>
  <si>
    <t>UV</t>
  </si>
  <si>
    <t>agrupado por provincias</t>
  </si>
  <si>
    <t>Provincia</t>
  </si>
  <si>
    <t>1.1.1 e</t>
  </si>
  <si>
    <t>Cuadro 7</t>
  </si>
  <si>
    <t>1.1.1 - 7</t>
  </si>
  <si>
    <t>Radiación ultravioleta promedio y máximo anual según principales departamentos</t>
  </si>
  <si>
    <t>agrupado por dptos</t>
  </si>
  <si>
    <t>Cuadro 8</t>
  </si>
  <si>
    <t>1.1.1 - 8</t>
  </si>
  <si>
    <t>Ozono atmosférico mínimo, máximo y promedio anual en la estación de Marcapomacocha</t>
  </si>
  <si>
    <t>DU</t>
  </si>
  <si>
    <t>Otros</t>
  </si>
  <si>
    <t>1.1.1 f</t>
  </si>
  <si>
    <t>Cuadro 9</t>
  </si>
  <si>
    <t>1.1.1 - 9</t>
  </si>
  <si>
    <t>Número de clasificación climática por departamento</t>
  </si>
  <si>
    <t>Número</t>
  </si>
  <si>
    <t>data disponible de 2023</t>
  </si>
  <si>
    <t>Infografía</t>
  </si>
  <si>
    <t>1.1.1 h</t>
  </si>
  <si>
    <t>Cuadro 10</t>
  </si>
  <si>
    <t>1.1.1 - 10</t>
  </si>
  <si>
    <t>Distribución de superficie de lagunas de origen glaciar por cordillera</t>
  </si>
  <si>
    <t>Km2</t>
  </si>
  <si>
    <t>data disponible de  2016 y 2020. SI VA INDICADOR</t>
  </si>
  <si>
    <t>INAIGEM</t>
  </si>
  <si>
    <t>1.1.2 a</t>
  </si>
  <si>
    <t>Cuadro 11</t>
  </si>
  <si>
    <t>1.1.2 - 1</t>
  </si>
  <si>
    <t>Lagunas de origen glaciar por cordillera</t>
  </si>
  <si>
    <t>data disponible de  2016 y 2020. Falta descripción en FT
SI VA INDICADOR</t>
  </si>
  <si>
    <t>Cuadro 12</t>
  </si>
  <si>
    <t>1.1.2 - 2</t>
  </si>
  <si>
    <t>Lagunas de origen glaciar por departamento</t>
  </si>
  <si>
    <t>Cuadro 13</t>
  </si>
  <si>
    <t>1.1.2 - 3</t>
  </si>
  <si>
    <t>Distribución de superficie glaciar por cordillera</t>
  </si>
  <si>
    <t>1.1.2 b</t>
  </si>
  <si>
    <t>Cuadro 14</t>
  </si>
  <si>
    <t>1.1.2 - 4</t>
  </si>
  <si>
    <t>Glaciares libres de detritos por cordillera</t>
  </si>
  <si>
    <t>Cuadro 15</t>
  </si>
  <si>
    <t>1.1.2 - 5</t>
  </si>
  <si>
    <t>Fluctuación del frente glaciar Huillca</t>
  </si>
  <si>
    <t>Metros</t>
  </si>
  <si>
    <t>Cuadro 16</t>
  </si>
  <si>
    <t>1.1.2 - 6</t>
  </si>
  <si>
    <t>Aporte anual por fusión del glaciar Huillca</t>
  </si>
  <si>
    <t>Metros cúbicos</t>
  </si>
  <si>
    <t>Falta formula de FT</t>
  </si>
  <si>
    <t>Cuadro 17</t>
  </si>
  <si>
    <t>1.1.2 - 7</t>
  </si>
  <si>
    <t>Superficie priorizadas para la recuperación de los ecosistemas degradados</t>
  </si>
  <si>
    <t>Hectáreas</t>
  </si>
  <si>
    <t>solo data disponible 2018</t>
  </si>
  <si>
    <t>DGOTGIRN</t>
  </si>
  <si>
    <t>1.2.1 a</t>
  </si>
  <si>
    <t>Cuadro 18</t>
  </si>
  <si>
    <t>1.2.1 - 1</t>
  </si>
  <si>
    <t>Superficie de los ecosistemas degradados</t>
  </si>
  <si>
    <t>Cuadro 19</t>
  </si>
  <si>
    <t>1.2.1 - 2</t>
  </si>
  <si>
    <t>Pérdida de la cobertura vegetal por unidad de ecosistemas costeros, andinos, de yunga y selva tropical</t>
  </si>
  <si>
    <t>precisar formula, esta como imagen</t>
  </si>
  <si>
    <t>Cuadro 20</t>
  </si>
  <si>
    <t>1.2.1 - 3</t>
  </si>
  <si>
    <t>Superficie de ecosistemas degradados por región natural, según tipo</t>
  </si>
  <si>
    <t>Cuadro 21</t>
  </si>
  <si>
    <t>1.2.1 - 4</t>
  </si>
  <si>
    <t>Superficie degradada por ecosistema terrestre natural</t>
  </si>
  <si>
    <t>Cuadro 22</t>
  </si>
  <si>
    <t>1.2.1 - 5</t>
  </si>
  <si>
    <t>Iniciativas de recuperación de ecosistemas identificadas por departamento</t>
  </si>
  <si>
    <t>Cuadro 23</t>
  </si>
  <si>
    <t>1.2.1 - 6</t>
  </si>
  <si>
    <t>Superficie de humedales Ramsar</t>
  </si>
  <si>
    <t>DGDB</t>
  </si>
  <si>
    <t>Cuadro 24</t>
  </si>
  <si>
    <t>1.2.1 - 7</t>
  </si>
  <si>
    <t>Superficie de humedales por tipo de ecosistemas y regiones naturales</t>
  </si>
  <si>
    <t>Cuadro 25</t>
  </si>
  <si>
    <t>1.2.1 - 8</t>
  </si>
  <si>
    <t>Inventario Nacional de Bofedales</t>
  </si>
  <si>
    <t>solo disponible de 2023. SI VA INDICADOR</t>
  </si>
  <si>
    <t>Cuadro 26</t>
  </si>
  <si>
    <t>1.2.1 - 9</t>
  </si>
  <si>
    <t>Superficie de ANP por nivel de administración</t>
  </si>
  <si>
    <t>SERNARP</t>
  </si>
  <si>
    <t>1.2.2 a</t>
  </si>
  <si>
    <t>Cuadro 27</t>
  </si>
  <si>
    <t>1.2.2 - 1</t>
  </si>
  <si>
    <t>ANP por nivel de administración</t>
  </si>
  <si>
    <t>Cuadro 28</t>
  </si>
  <si>
    <t>1.2.2 - 2</t>
  </si>
  <si>
    <t xml:space="preserve">Superficie de ANP de administración nacional con categoría definitiva y transitoria </t>
  </si>
  <si>
    <t>Cuadro 29</t>
  </si>
  <si>
    <t>1.2.2 - 3</t>
  </si>
  <si>
    <t>ANP de administración nacional con categoría definitiva y transitoria</t>
  </si>
  <si>
    <t>Cuadro 30</t>
  </si>
  <si>
    <t>1.2.2 - 4</t>
  </si>
  <si>
    <t>Número de acuerdos de conservación suscritos por ANP</t>
  </si>
  <si>
    <t>Cuadro 31</t>
  </si>
  <si>
    <t>1.2.2 - 5</t>
  </si>
  <si>
    <t>Deforestación de la muestra de ANP en ocho ecosistemas de la amazonía peruana</t>
  </si>
  <si>
    <t>Cuadro 32</t>
  </si>
  <si>
    <t>1.2.2 - 6</t>
  </si>
  <si>
    <t>Deforestación por ANP del bioma amazónico</t>
  </si>
  <si>
    <t>Cuadro 33</t>
  </si>
  <si>
    <t>1.2.2 - 7</t>
  </si>
  <si>
    <t>Número de visitantes por ANP</t>
  </si>
  <si>
    <t>Cuadro 34</t>
  </si>
  <si>
    <t>1.2.2 - 8</t>
  </si>
  <si>
    <t>Número de visitantes por categoria de ANP</t>
  </si>
  <si>
    <t xml:space="preserve">Número </t>
  </si>
  <si>
    <t>Cuadro 35</t>
  </si>
  <si>
    <t>1.2.2 - 9</t>
  </si>
  <si>
    <t>Ingresos brutos directos generados por la actividad turística</t>
  </si>
  <si>
    <t>Soles</t>
  </si>
  <si>
    <t>Cuadro 36</t>
  </si>
  <si>
    <t>1.2.2 - 10</t>
  </si>
  <si>
    <t>Especies de fauna y flora existentes</t>
  </si>
  <si>
    <t>1.2.2 b</t>
  </si>
  <si>
    <t>Cuadro 37</t>
  </si>
  <si>
    <t>1.2.2 - 11</t>
  </si>
  <si>
    <t>Especies de fauna y flora amenazadas</t>
  </si>
  <si>
    <t>hay data de 2004 y 2006</t>
  </si>
  <si>
    <t>Cuadro 38</t>
  </si>
  <si>
    <t>1.2.2 - 12</t>
  </si>
  <si>
    <t>Especies de fauna y flora endémicas</t>
  </si>
  <si>
    <t>Cuadro 39</t>
  </si>
  <si>
    <t>1.2.2 - 13</t>
  </si>
  <si>
    <t>Superficie de bosque húmedo amazónico según departamento</t>
  </si>
  <si>
    <t>PNCBMCC</t>
  </si>
  <si>
    <t>1.2.3 a</t>
  </si>
  <si>
    <t>Cuadro 40</t>
  </si>
  <si>
    <t>1.2.3 - 1</t>
  </si>
  <si>
    <t>Porcentaje de la superficie departamental y bosque húmedo amazónico según departamento</t>
  </si>
  <si>
    <t>Cuadro 41</t>
  </si>
  <si>
    <t>1.2.3 - 2</t>
  </si>
  <si>
    <t>Promedio anual de partículas inferiores a 2,5 micras (PM2,5) en el aire de los Distritos de la Provincia de Lima por estaciones de medición</t>
  </si>
  <si>
    <t xml:space="preserve">Microgramo por metro cúbico (μg/m³)
</t>
  </si>
  <si>
    <t>op1</t>
  </si>
  <si>
    <t>c3</t>
  </si>
  <si>
    <t>cap 2</t>
  </si>
  <si>
    <t>ods 7</t>
  </si>
  <si>
    <t>1.3.1 a</t>
  </si>
  <si>
    <t>Cuadro 42</t>
  </si>
  <si>
    <t>1.3.1 - 1</t>
  </si>
  <si>
    <t>Promedio anual de partículas inferiores a 10 micras (PM10) en el aire de los Distritos de la Provincia de Lima por estaciones de medición</t>
  </si>
  <si>
    <t>Cuadro 43</t>
  </si>
  <si>
    <t>1.3.1 - 2</t>
  </si>
  <si>
    <t>Material particulado con diámetro menor a 2,5 micras (PM2,5) promedio anual según estaciones de monitoreo de OEFA</t>
  </si>
  <si>
    <t>OEFA</t>
  </si>
  <si>
    <t>Cuadro 44</t>
  </si>
  <si>
    <t>1.3.1 - 3</t>
  </si>
  <si>
    <t>Material particulado con diámetro menor a 10 micras (PM10) promedio mensual y anual según estaciones de monitoreo de OEFA</t>
  </si>
  <si>
    <t>Cuadro 45</t>
  </si>
  <si>
    <t>1.3.1 - 4</t>
  </si>
  <si>
    <t>Promedio anual de dióxido de nitrógeno (NO2) en Lima Metropolitana por estaciones de medición</t>
  </si>
  <si>
    <t>1.3.1 b</t>
  </si>
  <si>
    <t>Cuadro 46</t>
  </si>
  <si>
    <t>1.3.1 - 5</t>
  </si>
  <si>
    <t>Promedio anual de dióxido de azufre (SO2) en el aire de la Provincia de Lima por estaciones de medicion</t>
  </si>
  <si>
    <t>Cuadro 47</t>
  </si>
  <si>
    <t>1.3.1 - 6</t>
  </si>
  <si>
    <t>Dióxido de azufre (SO2) promedio anual según estaciones de monitoreo de OEFA</t>
  </si>
  <si>
    <t>Cuadro 48</t>
  </si>
  <si>
    <t>1.3.1 - 7</t>
  </si>
  <si>
    <t>Sulfuro de hidrógeno (H2S) promedio anual según estaciones de monitoreo de OEFA</t>
  </si>
  <si>
    <t>Cuadro 49</t>
  </si>
  <si>
    <t>1.3.1 - 8</t>
  </si>
  <si>
    <t>Número de negocios sostenibles identificados en el Catálogo de Eco y Bionegocios según departamentos</t>
  </si>
  <si>
    <t xml:space="preserve">Número
</t>
  </si>
  <si>
    <t>DGEFA</t>
  </si>
  <si>
    <t>2.1.1 a</t>
  </si>
  <si>
    <t>Cuadro 50</t>
  </si>
  <si>
    <t>2.1.1 - 1</t>
  </si>
  <si>
    <t xml:space="preserve">Número de negocios sostenibles identificados en el Catálogo de Eco y Bionegocios según rubro
</t>
  </si>
  <si>
    <t>Cuadro 51</t>
  </si>
  <si>
    <t>2.1.1 - 2</t>
  </si>
  <si>
    <t>Ahorro total de los recursos de agua, energía y papel reportados por las entidades públicas</t>
  </si>
  <si>
    <t>DGCA</t>
  </si>
  <si>
    <t>Nacional</t>
  </si>
  <si>
    <t>2.1.1 b</t>
  </si>
  <si>
    <t>Cuadro 52</t>
  </si>
  <si>
    <t>2.1.1 - 3</t>
  </si>
  <si>
    <t>Ahorro en el consumo de agua reportados por las entidades públicas</t>
  </si>
  <si>
    <t>m3</t>
  </si>
  <si>
    <t>Cuadro 53</t>
  </si>
  <si>
    <t>2.1.1 - 4</t>
  </si>
  <si>
    <t>Ahorro en el consumo de energía reportados por las entidades públicas</t>
  </si>
  <si>
    <t>kWh</t>
  </si>
  <si>
    <t>nueva</t>
  </si>
  <si>
    <t>Cuadro 54</t>
  </si>
  <si>
    <t>2.1.1 - 5</t>
  </si>
  <si>
    <t>Ahorro del consumo del recurso papel reportados por las entidades públicas</t>
  </si>
  <si>
    <t>kg</t>
  </si>
  <si>
    <t>Cuadro 55</t>
  </si>
  <si>
    <t>2.1.1 - 6</t>
  </si>
  <si>
    <t>Instituciones públicas del Gobierno Nacional, Regional y Local que reportan medidas de ecoeficiencia</t>
  </si>
  <si>
    <t>número</t>
  </si>
  <si>
    <t>Cuadro 56</t>
  </si>
  <si>
    <t>2.1.1 - 7</t>
  </si>
  <si>
    <t>Instituciones públicas del Gobierno Nacional, Regional, Local y autónomos que cuentan con Planes de Ecoeficiencia vigente</t>
  </si>
  <si>
    <t>Cuadro 57</t>
  </si>
  <si>
    <t>2.1.1 - 8</t>
  </si>
  <si>
    <t>Pérdida de la superficie de la cobertura vegetal</t>
  </si>
  <si>
    <t>2.2.1 a</t>
  </si>
  <si>
    <t>Cuadro 58</t>
  </si>
  <si>
    <t>2.2.1 - 1</t>
  </si>
  <si>
    <t>Pérdida de bosque húmedo amazónico según departamento</t>
  </si>
  <si>
    <t>Cuadro 59</t>
  </si>
  <si>
    <t>2.2.1 - 2</t>
  </si>
  <si>
    <t>Variación anual de la tasa de la pérdida de bosques húmedos amazónicos</t>
  </si>
  <si>
    <t>Cuadro 60</t>
  </si>
  <si>
    <t>2.2.1 - 3</t>
  </si>
  <si>
    <t>Pérdida de bosques húmedo amazónico por categoría territorial</t>
  </si>
  <si>
    <t>Cuadro 61</t>
  </si>
  <si>
    <t>2.2.1 - 4</t>
  </si>
  <si>
    <t>Cambio de usos de la tierra en bosque húmedo amazónico</t>
  </si>
  <si>
    <t>2.2.1 b</t>
  </si>
  <si>
    <t>Cuadro 62</t>
  </si>
  <si>
    <t>2.2.1 - 5</t>
  </si>
  <si>
    <t>Porcentaje de campos de cultivo con presencia ilegal de OVM en el Perú</t>
  </si>
  <si>
    <t>2.3.1</t>
  </si>
  <si>
    <t>Cuadro 63</t>
  </si>
  <si>
    <t>2.3.1 - 1</t>
  </si>
  <si>
    <t>Control de ingreso de OVM con fines de cultivo o crianza</t>
  </si>
  <si>
    <t>Cuadro 64</t>
  </si>
  <si>
    <t>2.3.1 - 2</t>
  </si>
  <si>
    <t>Índice de cultivos nativos de la agrobiodiversidad conservados</t>
  </si>
  <si>
    <t>Índice</t>
  </si>
  <si>
    <t>solo data total</t>
  </si>
  <si>
    <t>Cuadro 65</t>
  </si>
  <si>
    <t>2.3.1 - 3</t>
  </si>
  <si>
    <t>Generación per cápita de residuos sólidos domiciliarios urbanos</t>
  </si>
  <si>
    <t>Kilogramos por habitante por día (kg/hab/día)</t>
  </si>
  <si>
    <t>DGRS</t>
  </si>
  <si>
    <t>3.1.1</t>
  </si>
  <si>
    <t>Cuadro 66</t>
  </si>
  <si>
    <t>3.1.1 - 1</t>
  </si>
  <si>
    <t>Generación anual de residuos sólidos domiciliarios urbanos</t>
  </si>
  <si>
    <t>Toneladas</t>
  </si>
  <si>
    <t>Cuadro 67</t>
  </si>
  <si>
    <t>3.1.1 - 2</t>
  </si>
  <si>
    <t>Generación anual de residuos sólidos no domiciliarios</t>
  </si>
  <si>
    <t>Cuadro 68</t>
  </si>
  <si>
    <t>3.1.1 - 3</t>
  </si>
  <si>
    <t>Generación per cápita de residuos sólidos municipales</t>
  </si>
  <si>
    <t>Cuadro 69</t>
  </si>
  <si>
    <t>3.1.1 - 4</t>
  </si>
  <si>
    <t>Generación anual de residuos sólidos municipales</t>
  </si>
  <si>
    <t>Cuadro 70</t>
  </si>
  <si>
    <t>3.1.1 - 5</t>
  </si>
  <si>
    <t>Composición promedio de residuos sólidos domiciliarios</t>
  </si>
  <si>
    <t>data incompleta o insuficiente</t>
  </si>
  <si>
    <t>Cuadro 71</t>
  </si>
  <si>
    <t>3.1.1 - 6</t>
  </si>
  <si>
    <t>Residuos sólidos municipales dispuestos en una infraestructura de disposición final adecuada</t>
  </si>
  <si>
    <t>3.1.2</t>
  </si>
  <si>
    <t>Cuadro 72</t>
  </si>
  <si>
    <t>3.1.2 - 1</t>
  </si>
  <si>
    <t>Porcentaje de residuos sólidos municipales generados que se disponen en una infraestructura de disposición final adecuada</t>
  </si>
  <si>
    <t>Cuadro 73</t>
  </si>
  <si>
    <t>3.1.2 - 2</t>
  </si>
  <si>
    <t>Valorización de residuos sólidos municipales</t>
  </si>
  <si>
    <t>3.2.1</t>
  </si>
  <si>
    <t>Cuadro 74</t>
  </si>
  <si>
    <t>3.2.1 - 1</t>
  </si>
  <si>
    <t>Porcentaje de residuos sólidos municipales valorizados respecto a lo generado</t>
  </si>
  <si>
    <t>Cuadro 75</t>
  </si>
  <si>
    <t>3.2.1 - 2</t>
  </si>
  <si>
    <t>Cantidad de municipalidades que implementan efectivamente la valorización de residuos sólidos inorgánicos</t>
  </si>
  <si>
    <t>Cuadro 76</t>
  </si>
  <si>
    <t>3.2.1 - 3</t>
  </si>
  <si>
    <t>Cantidad de municipalidades que implementan efectivamente la valorización de residuos sólidos orgánicos</t>
  </si>
  <si>
    <t>Cuadro 77</t>
  </si>
  <si>
    <t>3.2.1 - 4</t>
  </si>
  <si>
    <t>Productores de aparatos eléctricos y electrónicos (AEE) que presentaron declaración anual en el SIGERSOL</t>
  </si>
  <si>
    <t>3.2.2</t>
  </si>
  <si>
    <t>Cuadro 78</t>
  </si>
  <si>
    <t>3.2.2 - 1</t>
  </si>
  <si>
    <t>Cantidad anual de RAEE manejado por operadores de RAEE</t>
  </si>
  <si>
    <t>Cuadro 79</t>
  </si>
  <si>
    <t>3.2.2 - 2</t>
  </si>
  <si>
    <t>Número de sismos ocurridos</t>
  </si>
  <si>
    <t>Falta información en FT</t>
  </si>
  <si>
    <t>IGP</t>
  </si>
  <si>
    <t>4.1.1 a</t>
  </si>
  <si>
    <t>Cuadro 80</t>
  </si>
  <si>
    <t>4.1.1 - 1</t>
  </si>
  <si>
    <t>Rango de magnitudes de los sismos</t>
  </si>
  <si>
    <t>Magnitud</t>
  </si>
  <si>
    <t>Cuadro 81</t>
  </si>
  <si>
    <t>4.1.1 - 2</t>
  </si>
  <si>
    <t xml:space="preserve">Número de alertas de los peligros volcánicos por volcán </t>
  </si>
  <si>
    <t>4.1.1 b</t>
  </si>
  <si>
    <t>Cuadro 82</t>
  </si>
  <si>
    <t>4.1.1 - 3</t>
  </si>
  <si>
    <t xml:space="preserve">Número de boletines vulcanológicos emitidos por volcán </t>
  </si>
  <si>
    <t>Cuadro 83</t>
  </si>
  <si>
    <t>4.1.1 - 4</t>
  </si>
  <si>
    <t>Número de monitoreo en las estaciones en las quebradas Huaycoloro y Rioseco</t>
  </si>
  <si>
    <t>Cuadro 84</t>
  </si>
  <si>
    <t>4.1.1 - 5</t>
  </si>
  <si>
    <t>Helada meteorológica de mayor magnitud mensual en estación de medición según departamento</t>
  </si>
  <si>
    <t>4.1.2 a</t>
  </si>
  <si>
    <t>Cuadro 85</t>
  </si>
  <si>
    <t>4.1.2 - 1</t>
  </si>
  <si>
    <t>Número de eventos de friajes total anual a nivel nacional</t>
  </si>
  <si>
    <t>Cuadro 86</t>
  </si>
  <si>
    <t>4.1.2 - 2</t>
  </si>
  <si>
    <t>Emisiones de dióxido de carbono equivalente</t>
  </si>
  <si>
    <t>Gigagramos de dióxido de carbono equivalente (Gg CO2eq)</t>
  </si>
  <si>
    <t>DGCCD</t>
  </si>
  <si>
    <t>4.2.1 a</t>
  </si>
  <si>
    <t>Cuadro 87</t>
  </si>
  <si>
    <t>4.2.1 - 1</t>
  </si>
  <si>
    <t>Emisiones de dióxido de carbono equivalente per cápita</t>
  </si>
  <si>
    <t>Toneladas de dióxido de carbono equivalente por habitante (t CO2eq)</t>
  </si>
  <si>
    <t>Cuadro 88</t>
  </si>
  <si>
    <t>4.2.1 - 2</t>
  </si>
  <si>
    <t>Distribución de las emisiones de GEI por sectores IPCC en el INGEI</t>
  </si>
  <si>
    <t>GgC02eq</t>
  </si>
  <si>
    <t>Cuadro 89</t>
  </si>
  <si>
    <t>4.2.1 - 3</t>
  </si>
  <si>
    <t>Emisiones de GEI sin UTCUTS y por sector IPCC</t>
  </si>
  <si>
    <t>Gg CO2eq</t>
  </si>
  <si>
    <t>Cuadro 90</t>
  </si>
  <si>
    <t>4.2.1 - 4</t>
  </si>
  <si>
    <t>Porcentaje de emisiones de GEI por sector IPCC</t>
  </si>
  <si>
    <t>Cuadro 91</t>
  </si>
  <si>
    <t>4.2.1 - 5</t>
  </si>
  <si>
    <t>Número de comunidades amazónicas en el ámbito de intervención del IIAP</t>
  </si>
  <si>
    <t>no precisa año</t>
  </si>
  <si>
    <t>IIAP</t>
  </si>
  <si>
    <t>5.1.1</t>
  </si>
  <si>
    <t>Cuadro 92</t>
  </si>
  <si>
    <t>5.1.1 - 1</t>
  </si>
  <si>
    <t>Mujeres que participan en el programa de voluntariado ambiental del MINAM</t>
  </si>
  <si>
    <t>DGECIA</t>
  </si>
  <si>
    <t>Cuadro 93</t>
  </si>
  <si>
    <t>5.1.1 - 2</t>
  </si>
  <si>
    <t>Conflictos socioambientales gestionados de manera prioritaria con participación del MINAM</t>
  </si>
  <si>
    <t>OGASA</t>
  </si>
  <si>
    <t>5.2.1 a</t>
  </si>
  <si>
    <t>Cuadro 94</t>
  </si>
  <si>
    <t>5.2.1 - 1</t>
  </si>
  <si>
    <t>Avanzada Social realizada por el Senace</t>
  </si>
  <si>
    <t>SENACE</t>
  </si>
  <si>
    <t>Cuadro 95</t>
  </si>
  <si>
    <t>5.2.1 - 2</t>
  </si>
  <si>
    <t>Número de casos ambientales registrados en el Sistema Único de Administración de Expedientes de las Procuradurías Públicas (SAEP)</t>
  </si>
  <si>
    <t>resumido a nivel de dpto</t>
  </si>
  <si>
    <t>PROCURADURIA</t>
  </si>
  <si>
    <t>5.1.2</t>
  </si>
  <si>
    <t>Cuadro 96</t>
  </si>
  <si>
    <t>5.2.2 - 1</t>
  </si>
  <si>
    <t>Número de casos por tipo de delitos ambientales registrados en el Sistema Único de Administración de Expedientes de las Procuradurías Públicas (SAEP)</t>
  </si>
  <si>
    <t>se realizaron mejoras al indicador enviado</t>
  </si>
  <si>
    <t>Cuadro 97</t>
  </si>
  <si>
    <t>5.2.2 - 2</t>
  </si>
  <si>
    <t>Numero de proyectos de inversión pública en el ámbito de intervención del PEPENAR</t>
  </si>
  <si>
    <t>PEPENAR</t>
  </si>
  <si>
    <t>6.1.1</t>
  </si>
  <si>
    <t>?????</t>
  </si>
  <si>
    <t>6.1.1 -</t>
  </si>
  <si>
    <t xml:space="preserve">Inversiones del Sector Ambiente según presupuesto y nivel de ejecución 										</t>
  </si>
  <si>
    <t>Soles y Porcentaje</t>
  </si>
  <si>
    <t>No concuerda con Consulta Amigable MEF / NO presenta Formato 1 de Indicadores</t>
  </si>
  <si>
    <t>OGPP</t>
  </si>
  <si>
    <t>6.1.1 a</t>
  </si>
  <si>
    <t>Cuadro 98</t>
  </si>
  <si>
    <t>6.1.1 - 1</t>
  </si>
  <si>
    <t xml:space="preserve">Número de inversiones con presupuesto del Sector Ambiente	</t>
  </si>
  <si>
    <t>Cuadro 99</t>
  </si>
  <si>
    <t>6.1.1 - 2</t>
  </si>
  <si>
    <t>Monto de inversión pública en el ámbito de intervención del PEPENAR</t>
  </si>
  <si>
    <t>Cuadro 100</t>
  </si>
  <si>
    <t>6.1.1 - 3</t>
  </si>
  <si>
    <t>Proyectos aprobados por SENACE por tipo de estudio de impacto ambiental e instrumentos de gestión ambiental</t>
  </si>
  <si>
    <t>Cuadro 101</t>
  </si>
  <si>
    <t>6.1.1 - 4</t>
  </si>
  <si>
    <t>Proyectos aprobados por SENACE por sectores</t>
  </si>
  <si>
    <t>Cuadro 102</t>
  </si>
  <si>
    <t>6.1.1 - 5</t>
  </si>
  <si>
    <t>Proyectos aprobados por SENACE por años</t>
  </si>
  <si>
    <t>Cuadro 103</t>
  </si>
  <si>
    <t>6.1.1 - 6</t>
  </si>
  <si>
    <t>Expedientes ingresados por IGA por sectores</t>
  </si>
  <si>
    <t>Cuadro 104</t>
  </si>
  <si>
    <t>6.1.1 - 7</t>
  </si>
  <si>
    <t>Expedientes ingresados por IGA por años</t>
  </si>
  <si>
    <t>Cuadro 105</t>
  </si>
  <si>
    <t>6.1.1 - 8</t>
  </si>
  <si>
    <t>Inversiones aprobadas por sectores</t>
  </si>
  <si>
    <t>Dolares</t>
  </si>
  <si>
    <t>Cuadro 106</t>
  </si>
  <si>
    <t>6.1.1 - 9</t>
  </si>
  <si>
    <t>Inversiones aprobadas por años</t>
  </si>
  <si>
    <t>Cuadro 107</t>
  </si>
  <si>
    <t>6.1.1 - 10</t>
  </si>
  <si>
    <t>Porcentaje de Gobiernos Subnacionales del SNGA que mejoran su desempeño</t>
  </si>
  <si>
    <t>DGPIGA</t>
  </si>
  <si>
    <t>6.2.1</t>
  </si>
  <si>
    <t>Cuadro 108</t>
  </si>
  <si>
    <t>6.2.1 - 1</t>
  </si>
  <si>
    <t xml:space="preserve">Número de gobiernos regionales y locales de nivel provincial asesorados en la implementación de los Sistemas Regionales y Locales de Gestión Ambiental </t>
  </si>
  <si>
    <t>Mejorar definición del indicador</t>
  </si>
  <si>
    <t>Cuadro 109</t>
  </si>
  <si>
    <t>6.2.1 - 2</t>
  </si>
  <si>
    <t>Acciones de apoyo y asistencia técnica realizadas por el IIAP a los gobiernos regionales y locales</t>
  </si>
  <si>
    <t>Cuadro 110</t>
  </si>
  <si>
    <t>6.2.1 - 3</t>
  </si>
  <si>
    <t>Acciones de supervisión ambiental ejecutadas por OEFA</t>
  </si>
  <si>
    <t>Cuadro 111</t>
  </si>
  <si>
    <t>6.2.1 - 4</t>
  </si>
  <si>
    <t>Número de convenios y acuerdos interinstitucionales del MINAM con agencias y entidades de cooperación técnica internacional</t>
  </si>
  <si>
    <t>OGCAI</t>
  </si>
  <si>
    <t>6.2.2</t>
  </si>
  <si>
    <t>Cuadro 112</t>
  </si>
  <si>
    <t>6.2.2 - 1</t>
  </si>
  <si>
    <t>Número de convenios suscritos por el IIAP y otros mecanismos de colaboración</t>
  </si>
  <si>
    <t>Cuadro 113</t>
  </si>
  <si>
    <t>6.2.2 - 2</t>
  </si>
  <si>
    <t>Número de usuarios que acceden a información ambiental del SINIA</t>
  </si>
  <si>
    <t>6.3.1 a</t>
  </si>
  <si>
    <t>Cuadro 114</t>
  </si>
  <si>
    <t>6.3.1 - 1</t>
  </si>
  <si>
    <t>Tipo de información ambiental disponible en el SINIA</t>
  </si>
  <si>
    <t>Cuadro 115</t>
  </si>
  <si>
    <t>6.3.1 - 2</t>
  </si>
  <si>
    <t>Regiones con sistemas de información ambiental regional implementados</t>
  </si>
  <si>
    <t>Cuadro 116</t>
  </si>
  <si>
    <t>6.3.1 - 3</t>
  </si>
  <si>
    <t>Provincias con sistemas de información ambiental local implementados</t>
  </si>
  <si>
    <t>Cuadro 117</t>
  </si>
  <si>
    <t>6.3.1 - 4</t>
  </si>
  <si>
    <t>Número de investigadores nacionales y extranjeros que cuenta el IIAP</t>
  </si>
  <si>
    <t>6.3.1 b</t>
  </si>
  <si>
    <t>Cuadro 118</t>
  </si>
  <si>
    <t>6.3.1 - 5</t>
  </si>
  <si>
    <t>Número de investigaciones en las regiones amazónicas</t>
  </si>
  <si>
    <t>Cuadro 119</t>
  </si>
  <si>
    <t>6.3.1 - 6</t>
  </si>
  <si>
    <t>Tipo de investigaciones realizadas por el IIAP</t>
  </si>
  <si>
    <t>no hay data</t>
  </si>
  <si>
    <t>Cuadro 120</t>
  </si>
  <si>
    <t>6.3.1 - 7</t>
  </si>
  <si>
    <t>Número de proyectos de investigación realizadas por el IIAP por fuente de financiamiento</t>
  </si>
  <si>
    <t>Cuadro 121</t>
  </si>
  <si>
    <t>6.3.1 - 8</t>
  </si>
  <si>
    <t>Número de investigación en cambio climático realizadas por el IIAP</t>
  </si>
  <si>
    <t>Cuadro 122</t>
  </si>
  <si>
    <t>6.3.1 - 9</t>
  </si>
  <si>
    <t>Número de investigaciones en deforestación realizadas por el IIAP</t>
  </si>
  <si>
    <t>Cuadro 123</t>
  </si>
  <si>
    <t>6.3.1 - 10</t>
  </si>
  <si>
    <t>Número de publicaciones generada por el IIAP</t>
  </si>
  <si>
    <t>Cuadro 124</t>
  </si>
  <si>
    <t>6.3.1 - 11</t>
  </si>
  <si>
    <t>Número de campañas y acciones de educación, información y comunicación ambiental</t>
  </si>
  <si>
    <t>6.3.2</t>
  </si>
  <si>
    <t>Cuadro 125</t>
  </si>
  <si>
    <t>6.3.2 - 1</t>
  </si>
  <si>
    <t>Gobiernos locales con Programa Municipal EDUCCA aprobados</t>
  </si>
  <si>
    <t>Cuadro 126</t>
  </si>
  <si>
    <t>6.3.2 - 2</t>
  </si>
  <si>
    <t>Índice de comportamiento ambiental de la ciudadanía</t>
  </si>
  <si>
    <t>Indice</t>
  </si>
  <si>
    <t>Cuadro 127</t>
  </si>
  <si>
    <t>6.3.2 - 3</t>
  </si>
  <si>
    <t>Número de postulaciones enviadas al Premio Nacional Ambiental Antonio por departamentos</t>
  </si>
  <si>
    <t>Cuadro 128</t>
  </si>
  <si>
    <t>Número de postulaciones enviadas al Premio Nacional Ambiental Antonio Brack por temática ambiental</t>
  </si>
  <si>
    <t>Cuadro 129</t>
  </si>
  <si>
    <t>6.3.2 - 4</t>
  </si>
  <si>
    <t>Número de postulaciones enviadas al Premio Nacional Ambiental Antonio Brack por categoría</t>
  </si>
  <si>
    <t>Cuadro 130</t>
  </si>
  <si>
    <t>6.3.2 - 5</t>
  </si>
  <si>
    <t>Número de negocios sostenibles identificados en el catálogo de eco y bionegocios según departamentos, 2019-2023 (número)</t>
  </si>
  <si>
    <t>Amazonas</t>
  </si>
  <si>
    <t>Ancash</t>
  </si>
  <si>
    <t>Apurímac</t>
  </si>
  <si>
    <t>Arequipa</t>
  </si>
  <si>
    <t xml:space="preserve"> Ayacucho</t>
  </si>
  <si>
    <t>Cajamarca</t>
  </si>
  <si>
    <t>Callao</t>
  </si>
  <si>
    <t>Cusco</t>
  </si>
  <si>
    <t>Huancavelica</t>
  </si>
  <si>
    <t>Huánuco</t>
  </si>
  <si>
    <t xml:space="preserve"> Ica</t>
  </si>
  <si>
    <t>Junín</t>
  </si>
  <si>
    <t>La Libertad</t>
  </si>
  <si>
    <t>Lambayeque</t>
  </si>
  <si>
    <t>Lima</t>
  </si>
  <si>
    <t>Loreto</t>
  </si>
  <si>
    <t>Madre de Dios</t>
  </si>
  <si>
    <t>Moquegua</t>
  </si>
  <si>
    <t>Pasco</t>
  </si>
  <si>
    <t>Piura</t>
  </si>
  <si>
    <t>Puno</t>
  </si>
  <si>
    <t>San Martin</t>
  </si>
  <si>
    <t>Tacna</t>
  </si>
  <si>
    <t>Tumbes</t>
  </si>
  <si>
    <t>Ucayali</t>
  </si>
  <si>
    <t>Nota: El catálogo es una herramienta impulsada por el MINAM que existe desde el 2019, por lo tanto, la data histórica se genera desde ese año.</t>
  </si>
  <si>
    <t>Fuente: MINAM- DGEFA. Catálogo de Eco y bionegocios: https://ecoybionegocios.pe/negocios/</t>
  </si>
  <si>
    <t>Elaboración: MINAM-DGECIA-DIIIA.</t>
  </si>
  <si>
    <t>Nombre del indicador o estadística ambiental</t>
  </si>
  <si>
    <r>
      <rPr>
        <b/>
        <i/>
        <sz val="10"/>
        <color rgb="FF000000"/>
        <rFont val="Calibri"/>
        <charset val="134"/>
      </rPr>
      <t xml:space="preserve">Negocios sostenibles identificados en el Catálogo de </t>
    </r>
    <r>
      <rPr>
        <b/>
        <i/>
        <sz val="10"/>
        <color rgb="FF000000"/>
        <rFont val="Calibri"/>
        <charset val="134"/>
      </rPr>
      <t>Eco y Bionegocios</t>
    </r>
    <r>
      <rPr>
        <b/>
        <i/>
        <sz val="10"/>
        <color rgb="FF000000"/>
        <rFont val="Calibri"/>
        <charset val="134"/>
      </rPr>
      <t xml:space="preserve"> según región</t>
    </r>
  </si>
  <si>
    <t>Finalidad</t>
  </si>
  <si>
    <t>Conocer la cantidad de negocios sostenibles que han sido identificados a través del Catálogo de Eco y Bionegocios en cada región del país</t>
  </si>
  <si>
    <t>Descripción/Definición</t>
  </si>
  <si>
    <t>El Catálogo es una herramienta de promoción desarrollada por el Ministerio del Ambiente para el impulso de los negocios sostenibles que cumplen con los Lineamientos de econegocios y bionegocios (RM 046-2020-MINAM). El Catálogo tiene como objetivo articular la oferta de bienes y servicios de los eco y bionegocios con los mercados nacionales e internacionales; así como promover el consumo responsable y fomentar la creación de este tipo de modelos de negocio. La postulación al Catálogo es gratuita y de forma virtual. 
Los econegocios son aquellos negocios que ofertan bienes o servicios que contribuyen al cuidado del ambiente; buscando no solo la sostenibilidad económica sino también la social y ambiental, con una distribución justa de los beneficios. Los econegocios tienen 4 categorías: productos de valorización de residuos, productos de construcción sostenible, productos de eficiencia de energía/recursos y bionegocio; este último hace referencia a los negocios que se basan en el aprovechamiento sostenible de los productos de la biodiversidad teniendo en cuenta los criterios de sostenibilidad ambiental, social y económica.</t>
  </si>
  <si>
    <t>Unidad de medida</t>
  </si>
  <si>
    <t>Fórmula de cálculo</t>
  </si>
  <si>
    <r>
      <rPr>
        <b/>
        <sz val="11"/>
        <color rgb="FF000000"/>
        <rFont val="Calibri"/>
        <charset val="134"/>
      </rPr>
      <t>EyBT = ∑ (EyB1 + EyB2 + EyB3 + … + EyB25) en el año X</t>
    </r>
    <r>
      <rPr>
        <b/>
        <sz val="10"/>
        <color rgb="FF000000"/>
        <rFont val="Calibri"/>
        <charset val="134"/>
      </rPr>
      <t xml:space="preserve">
Donde:
</t>
    </r>
    <r>
      <rPr>
        <sz val="10"/>
        <color rgb="FF000000"/>
        <rFont val="Calibri"/>
        <charset val="134"/>
      </rPr>
      <t xml:space="preserve">EyBT = Eco y Bionegocios identificados a nivel nacional a través del Catálogo hasta el año X
X = Año en el cual se está analizando el indicador
</t>
    </r>
    <r>
      <rPr>
        <b/>
        <sz val="10"/>
        <color rgb="FF000000"/>
        <rFont val="Calibri"/>
        <charset val="134"/>
      </rPr>
      <t>Los EyB con números hacen referencia a las regiones donde se ubican los eco y bionegocios identificados:</t>
    </r>
    <r>
      <rPr>
        <sz val="10"/>
        <color rgb="FF000000"/>
        <rFont val="Calibri"/>
        <charset val="134"/>
      </rPr>
      <t xml:space="preserve">
EyB1 = Amazonas, EyB2 = Ancash, EyB3 = Apurimac, EyB4 = Arequipa, EyB5 = Ayacucho, EyB6 = Cajamarca, EyB7 = Callao, EyB8 = Cusco, EyB9 = Huancavelica, EyB10 = Huanuco, EyB11 = Ica, EyB12 = Junin, EyB13 = La Libertad, EyB14 = 
Lambayeque, EyB15 = Lima, EyB16 = Loreto, EyB17 = Madre de Dios, EyB18 = Moquegua, EyB19 = Pasco, EyB20 = Piura, EyB21 = Puno, EyB22 = San Martin, EyB23 = Tacna, EyB24 = Tumbes y EyB25 = Ucayali.</t>
    </r>
  </si>
  <si>
    <t>Metodología de cálculo</t>
  </si>
  <si>
    <t>La cantidad de negocios sostenibles identificados en el Catálogo de Eco y Bionegocios según región se calcula mediante una suma acumulada de los Eco y Bionegocios identificados en cada una de las 25 regiones que existen a nivel nacional para cada año donde se analice/reporte el indicador. Todos los negocios sostenibles que forman parte del Catálogo de Eco y bionegocios, han sido analizados en base a la RM 046-2020-MINAM (Lineamientos Generales para Identificar y Promocionar los Econegocios y Bionegocios) y cumplen con estos lineamientos.
Cabe precisar que los valores son acumulativos en base al registro histórico de cada región.</t>
  </si>
  <si>
    <t xml:space="preserve">Fuente </t>
  </si>
  <si>
    <t>Ministerio del Ambiente</t>
  </si>
  <si>
    <t>Unidad orgánica generadora</t>
  </si>
  <si>
    <t>DGEFA. Dirección de Financiamiento Ambiental</t>
  </si>
  <si>
    <t>URL</t>
  </si>
  <si>
    <t>https://ecoybionegocios.pe/negocios/</t>
  </si>
  <si>
    <t>Periodicidad de generación de la información por la entidad</t>
  </si>
  <si>
    <t>Anual
Mensual</t>
  </si>
  <si>
    <t>Periodicidad de entrega/registro de la información por la entidad</t>
  </si>
  <si>
    <t>Anual
Trimestral
Mensual</t>
  </si>
  <si>
    <t>Periodo de serie de tiempo</t>
  </si>
  <si>
    <t>2019-2023</t>
  </si>
  <si>
    <t>Ámbito geográfico</t>
  </si>
  <si>
    <t>Nacional 
Departamental</t>
  </si>
  <si>
    <t>Limitaciones</t>
  </si>
  <si>
    <t>Este indicador se presenta sobre la base de datos de negocios sostenibles que han sido aceptados como parte del Catálogo de Eco y Bionegocios durante el periodo de su funcionamientos, considerando que es un indicador acumulativo. Está supeditado a factores externos como lo son los casos especiales de negocios sostenibles (por ejemplo: cuando cierran su negocio por razones personales o cuando sus actividades están paralizadas, inactivas, inhabilitadas, entre otros; o en su defecto, cuando deciden cambiar el rubro o sector de su negocio).</t>
  </si>
  <si>
    <t>Relación con objetivos de política, normas, metas ambientales nacionales</t>
  </si>
  <si>
    <t>Politica Nacional del Ambiente (PNA)
Plan Estratégico Sectorial Multianual (PESEM)</t>
  </si>
  <si>
    <t>Relación con iniciativas internacionales</t>
  </si>
  <si>
    <t>Objetivos de Desarrollo Sostenible (ODS)
ODS 8: Trabajo decente y crecimiento económico
ODS 12: Producción y consumo responsables
Iniciativa Latinoamericana y Caribeña para el Desarrollo Sostenible (ILAC)
Área prioritaria 6: Aspectos económicos, incluidos la competitividad, el comercio y patrones de producción y consumo sostenibles
Objetivo orientador: Marco Decenal de Programas sobre Consumo y Producción Sostenible
i. Mejorar progresivamente, hasta el 2030, la eficiencia de recursos y las
modalidades de consumo y producción sostenibles para apoyar el crecimiento
económico equitativo inclusivo.</t>
  </si>
  <si>
    <t>Datos del contacto</t>
  </si>
  <si>
    <t>Lady Diana Del Águila Caute (Directora de Financiamiento Ambiental)</t>
  </si>
  <si>
    <t>Correo electrónico</t>
  </si>
  <si>
    <t>ldelaguila@minam.gob.pe</t>
  </si>
  <si>
    <t>Teléfono/celular</t>
  </si>
  <si>
    <t xml:space="preserve"> +(51) 6116000 | Anexo: 1237</t>
  </si>
  <si>
    <t>Clasificación MDEA</t>
  </si>
  <si>
    <t>Rango de datos</t>
  </si>
  <si>
    <t>A3:F29</t>
  </si>
  <si>
    <t>Número de negocios sostenibles identificados en el catálogo de eco y bionegocios según rubro, 2019-2023 (número)</t>
  </si>
  <si>
    <t>Rubros</t>
  </si>
  <si>
    <t>Alimentación</t>
  </si>
  <si>
    <t>Cosmética/Bienestar</t>
  </si>
  <si>
    <t>Ecoturismo</t>
  </si>
  <si>
    <t>Eficiencia de recursos</t>
  </si>
  <si>
    <t>Moda sostenible</t>
  </si>
  <si>
    <t>Fuente: MINAM- DGEFA.</t>
  </si>
  <si>
    <t>Negocios sostenibles identificados en el Catálogo de Eco y Bionegocios según rubro</t>
  </si>
  <si>
    <t>Conocer la cantidad de negocios sostenibles que han sido identificados a través del Catálogo de Eco y Bionegocios a nivel nacional por rubro.</t>
  </si>
  <si>
    <r>
      <rPr>
        <sz val="10"/>
        <color rgb="FF000000"/>
        <rFont val="Calibri"/>
        <charset val="134"/>
      </rPr>
      <t xml:space="preserve">Los econegocios son aquellos negocios que ofertan bienes o servicios que contribuyen al cuidado del ambiente; buscando no solo la sostenibilidad económica sino también la social y ambiental, con una distribución justa de los beneficios. Los econegocios que pertenecen al Catálogo de Eco y Bionegocios del Minam se dividen en 5 rubros: 
</t>
    </r>
    <r>
      <rPr>
        <i/>
        <sz val="10"/>
        <color rgb="FF000000"/>
        <rFont val="Calibri"/>
        <charset val="134"/>
      </rPr>
      <t xml:space="preserve"> - Alimentación</t>
    </r>
    <r>
      <rPr>
        <sz val="10"/>
        <color rgb="FF000000"/>
        <rFont val="Calibri"/>
        <charset val="134"/>
      </rPr>
      <t xml:space="preserve">: Este rubro está integrado por los negocios que elaboran productos de consumo directo, a través de actividades agropecuarias sostenibles, las cuales conservan el recurso base del cual dependen y su hábitat. Además, emplean una nula o mínima cantidad de insumos artificiales en sus procesos y cumplen con prácticas de sostenibilidad ambiental y social.
- </t>
    </r>
    <r>
      <rPr>
        <i/>
        <sz val="10"/>
        <color rgb="FF000000"/>
        <rFont val="Calibri"/>
        <charset val="134"/>
      </rPr>
      <t>Ecoturismo</t>
    </r>
    <r>
      <rPr>
        <sz val="10"/>
        <color rgb="FF000000"/>
        <rFont val="Calibri"/>
        <charset val="134"/>
      </rPr>
      <t xml:space="preserve">: A este rubro pertenecen los negocios que desarrollan actividades vinculadas a la recreación y el turismo de naturaleza ecológicamente responsables. Estos negocios, además, revalorizan los valores culturales asociados a dichos lugares, contribuyendo a la conservación de los ecosistemas y a la generación de beneficios económicos para las comunidades locales.
</t>
    </r>
    <r>
      <rPr>
        <i/>
        <sz val="10"/>
        <color rgb="FF000000"/>
        <rFont val="Calibri"/>
        <charset val="134"/>
      </rPr>
      <t>- Eficiencia de recursos</t>
    </r>
    <r>
      <rPr>
        <sz val="10"/>
        <color rgb="FF000000"/>
        <rFont val="Calibri"/>
        <charset val="134"/>
      </rPr>
      <t xml:space="preserve">: En este rubro se encuentran los negocios que desarrollan productos, en base a procesos de innovación o desarrollos tecnológicos, orientados a la eficiencia del uso de la energía y los recursos naturales, entendiéndose esta como la optimización del consumo de energía y recursos.
</t>
    </r>
    <r>
      <rPr>
        <i/>
        <sz val="10"/>
        <color rgb="FF000000"/>
        <rFont val="Calibri"/>
        <charset val="134"/>
      </rPr>
      <t>- Moda sostenible</t>
    </r>
    <r>
      <rPr>
        <sz val="10"/>
        <color rgb="FF000000"/>
        <rFont val="Calibri"/>
        <charset val="134"/>
      </rPr>
      <t xml:space="preserve">: Este rubro lo conforman las empresas que fabrican prendas y accesorios de vestir, que incorporan el impacto social y ambiental, al maximizar los impactos positivos y minimizar los impactos negativos, en sus insumos y procesos de fabricación.
</t>
    </r>
    <r>
      <rPr>
        <i/>
        <sz val="10"/>
        <color rgb="FF000000"/>
        <rFont val="Calibri"/>
        <charset val="134"/>
      </rPr>
      <t>- Cosmética/bienestar</t>
    </r>
    <r>
      <rPr>
        <sz val="10"/>
        <color rgb="FF000000"/>
        <rFont val="Calibri"/>
        <charset val="134"/>
      </rPr>
      <t>: Este rubro incluye a los negocios que desarrollan productos derivados de las especies de flora (maderable y no maderable), bajo medidas de manejo y extracción sostenibles que permitan el mantenimiento y conservación de la especie y su hábitat, para destinarlos a la industria cosmética y de cuidado personal.</t>
    </r>
  </si>
  <si>
    <r>
      <rPr>
        <sz val="11"/>
        <color rgb="FF000000"/>
        <rFont val="Calibri"/>
        <charset val="134"/>
      </rPr>
      <t>EyBT = ∑ (EyBa + EyBb + EyBc + EyBd + EyBe) en el año X</t>
    </r>
    <r>
      <rPr>
        <sz val="10"/>
        <color rgb="FF000000"/>
        <rFont val="Calibri"/>
        <charset val="134"/>
      </rPr>
      <t xml:space="preserve">
Donde:
EyBT = Eco y Bionegocios identificados a nivel nacional a través del Catálogo hasta el año X
X = Año en el cual se está analizando el indicador
Los EyB con letras hacen referencia a los rubros a los que pertenecen los eco y bionegocios identificados:
EyBa = Alimentación
EyBb = Ecoturismo
EyBc = Eficiencia de Recursos
EyBd = Moda Sostenible
EyBe = Cosmética/Bienestar</t>
    </r>
  </si>
  <si>
    <t>La cantidad de negocios sostenibles identificados en el Catálogo de Eco y Bionegocios según su rubro se calcula mediante una suma acumulada de los Eco y Bionegocios identificados en cada rubro del Catálogo (5 rubros) para cada año donde se analice/reporte el indicador. Todos los negocios sostenibles que forman parte del Catálogo de Eco y bionegocios pertenecen a un rubro asignado durante su proceso de postulación.
Cabe precisar que los valores son acumulativos en base al registro histórico de cada rubro.</t>
  </si>
  <si>
    <t xml:space="preserve">Nacional </t>
  </si>
  <si>
    <t>A3:F9</t>
  </si>
  <si>
    <t>Ahorro total en el consumo de agua, energía y papel reportados por las entidades públicas, 2013-2022 (soles)</t>
  </si>
  <si>
    <t>Años</t>
  </si>
  <si>
    <t>Agua</t>
  </si>
  <si>
    <t>Energía</t>
  </si>
  <si>
    <t>Papel</t>
  </si>
  <si>
    <t>2013-2014</t>
  </si>
  <si>
    <t>5 320 150</t>
  </si>
  <si>
    <t>8 724 821</t>
  </si>
  <si>
    <t xml:space="preserve"> 5 166 291</t>
  </si>
  <si>
    <t xml:space="preserve"> 19 211 262</t>
  </si>
  <si>
    <t>2014-2015</t>
  </si>
  <si>
    <t>11 497 326</t>
  </si>
  <si>
    <t>2 935 900</t>
  </si>
  <si>
    <t xml:space="preserve"> 2 138 874</t>
  </si>
  <si>
    <t xml:space="preserve"> 16 572 100</t>
  </si>
  <si>
    <t>2015-2016</t>
  </si>
  <si>
    <t>1 726 311</t>
  </si>
  <si>
    <t>-2 993 832</t>
  </si>
  <si>
    <t xml:space="preserve"> 2 108 224</t>
  </si>
  <si>
    <t xml:space="preserve">  840 703</t>
  </si>
  <si>
    <t>2016-2017</t>
  </si>
  <si>
    <t>- 654 687</t>
  </si>
  <si>
    <t>1 583 076</t>
  </si>
  <si>
    <t xml:space="preserve"> 1 895 710</t>
  </si>
  <si>
    <t xml:space="preserve"> 2 824 099</t>
  </si>
  <si>
    <t>2017-2018</t>
  </si>
  <si>
    <t>4 586 392</t>
  </si>
  <si>
    <t>9 007 331</t>
  </si>
  <si>
    <t xml:space="preserve"> 4 564 971</t>
  </si>
  <si>
    <t xml:space="preserve"> 18 158 694</t>
  </si>
  <si>
    <t>2018-2019</t>
  </si>
  <si>
    <t>2 352 059</t>
  </si>
  <si>
    <t>10 716 628</t>
  </si>
  <si>
    <t xml:space="preserve"> 3 764 451</t>
  </si>
  <si>
    <t xml:space="preserve"> 16 833 138</t>
  </si>
  <si>
    <t>2019-2020</t>
  </si>
  <si>
    <t>3 445 100</t>
  </si>
  <si>
    <t>20 490 764</t>
  </si>
  <si>
    <t xml:space="preserve"> 11 177 599</t>
  </si>
  <si>
    <t xml:space="preserve"> 35 113 463</t>
  </si>
  <si>
    <t>2020-2021</t>
  </si>
  <si>
    <t>3 811 264</t>
  </si>
  <si>
    <t>9 530 326</t>
  </si>
  <si>
    <t xml:space="preserve"> 1 611 791</t>
  </si>
  <si>
    <t xml:space="preserve"> 14 953 381</t>
  </si>
  <si>
    <t>2021-2022</t>
  </si>
  <si>
    <t>9 157 935</t>
  </si>
  <si>
    <t>6 105 202</t>
  </si>
  <si>
    <t xml:space="preserve">  129 839</t>
  </si>
  <si>
    <t xml:space="preserve"> 15 392 976</t>
  </si>
  <si>
    <t>41 241 851</t>
  </si>
  <si>
    <t>66 100 216</t>
  </si>
  <si>
    <t xml:space="preserve"> 32 557 749</t>
  </si>
  <si>
    <t xml:space="preserve"> 139 899 816</t>
  </si>
  <si>
    <t>Fuente: MINAM-DGCA. Registro Nacional de Ecoeficiencia (Renace)</t>
  </si>
  <si>
    <t>Elaboración: MINAM-DGECIA-DIIIA</t>
  </si>
  <si>
    <t>Ahorros en soles de los recursos de agua, energía y papel reportados por las entidades públicas</t>
  </si>
  <si>
    <t>El Decreto Supremo n.° 016-2021-MINAM es la norma marco y, tiene por objeto establecer disposiciones para la Gestión de la Ecoeficiencia en las entidades de la administración pública, entendiéndose como un proceso permanente y continuo para optimizar el desempeño ambiental y económico de las entidades y lograr la mejora continua del servicio público</t>
  </si>
  <si>
    <t>Ahorro económico en la diferencia de los consumos de recursos (agua, energía y papel) comparados con dos años consecutivos</t>
  </si>
  <si>
    <t>[(Promedio percápita del consumo agua en soles del año1 - promedio percápita del consumo de agua en soles del año2)*(número total de personas del año2)] + [(Promedio percápita del consumo energía en soles del año1 - promedio percápita del consumo de energía en soles del año2)*(número total de personas del año2)] + [(Promedio percápita del consumo papel en soles del año1 - promedio percápita del consumo de papel en soles del año2)*(número total de personas del año2)]</t>
  </si>
  <si>
    <t>Relación de ahorros de dos años consecutivos</t>
  </si>
  <si>
    <t>Informes Anuales de Ecoeficiencia</t>
  </si>
  <si>
    <t>DCAE/DGCA</t>
  </si>
  <si>
    <t>https://www.gob.pe/institucion/minam/colecciones/11799-informes-anuales-de-ecoeficiencia</t>
  </si>
  <si>
    <t>Anual</t>
  </si>
  <si>
    <t>2 años</t>
  </si>
  <si>
    <t>Reportes dependen de cada entidad, cambios de personal de cada entidad dificulta la continuidad del reporte, aunado a la falta de conocimiento de la norma</t>
  </si>
  <si>
    <t>Decreto Supremo N° 016-2021-MINAM
Política Nacional del Ambiente al 2030</t>
  </si>
  <si>
    <t xml:space="preserve">Objetivos de Desarrollo Sostenible (ODS), Objetivo 12: "Garantizar modalidades de consumo y producción sostenibles" </t>
  </si>
  <si>
    <t>Ricardo Estrada Merino</t>
  </si>
  <si>
    <t>restrada@minam.gob.pe</t>
  </si>
  <si>
    <t>6116000 anexo 1269 / 989179556</t>
  </si>
  <si>
    <t>A3:E13</t>
  </si>
  <si>
    <t>Ahorro en el consumo de agua reportados por las entidades públicas, 2013-2022 (metros cúbicos)</t>
  </si>
  <si>
    <t xml:space="preserve">Metros cúbicos </t>
  </si>
  <si>
    <t>Soles (S/)</t>
  </si>
  <si>
    <t>Estadio nacional</t>
  </si>
  <si>
    <t>Piscina olímpica</t>
  </si>
  <si>
    <r>
      <rPr>
        <b/>
        <sz val="8"/>
        <color rgb="FFFFFFFF"/>
        <rFont val="Calibri"/>
        <charset val="134"/>
        <scheme val="minor"/>
      </rPr>
      <t>(m</t>
    </r>
    <r>
      <rPr>
        <b/>
        <vertAlign val="superscript"/>
        <sz val="8"/>
        <color rgb="FFFFFFFF"/>
        <rFont val="Calibri"/>
        <charset val="134"/>
        <scheme val="minor"/>
      </rPr>
      <t>3</t>
    </r>
    <r>
      <rPr>
        <b/>
        <sz val="8"/>
        <color rgb="FFFFFFFF"/>
        <rFont val="Calibri"/>
        <charset val="134"/>
        <scheme val="minor"/>
      </rPr>
      <t>)</t>
    </r>
  </si>
  <si>
    <t>1 457 587</t>
  </si>
  <si>
    <t>0,7</t>
  </si>
  <si>
    <t>2 557 583</t>
  </si>
  <si>
    <t>1,2</t>
  </si>
  <si>
    <t xml:space="preserve"> 1 023</t>
  </si>
  <si>
    <t xml:space="preserve"> 432 886</t>
  </si>
  <si>
    <t>0,2</t>
  </si>
  <si>
    <t>- 4 310</t>
  </si>
  <si>
    <t>0,0</t>
  </si>
  <si>
    <t xml:space="preserve"> 890 148</t>
  </si>
  <si>
    <t>0,4</t>
  </si>
  <si>
    <t xml:space="preserve"> 878 365</t>
  </si>
  <si>
    <t xml:space="preserve"> 861 315</t>
  </si>
  <si>
    <t>1 106 100</t>
  </si>
  <si>
    <t>0,5</t>
  </si>
  <si>
    <t>1 530 962</t>
  </si>
  <si>
    <t>9 710 634</t>
  </si>
  <si>
    <t>4,6</t>
  </si>
  <si>
    <t xml:space="preserve"> 3 884</t>
  </si>
  <si>
    <t>Ahorros en el consumo de agua (metros cúbicos) reportados por las entidades públicas</t>
  </si>
  <si>
    <r>
      <rPr>
        <i/>
        <sz val="9"/>
        <color rgb="FF000000"/>
        <rFont val="Calibri"/>
        <charset val="134"/>
      </rPr>
      <t>Ahorro en el consumo de agua (m</t>
    </r>
    <r>
      <rPr>
        <i/>
        <vertAlign val="superscript"/>
        <sz val="9"/>
        <color rgb="FF000000"/>
        <rFont val="Calibri"/>
        <charset val="134"/>
      </rPr>
      <t>3</t>
    </r>
    <r>
      <rPr>
        <i/>
        <sz val="9"/>
        <color rgb="FF000000"/>
        <rFont val="Calibri"/>
        <charset val="134"/>
      </rPr>
      <t>) en la diferencia de los consumos de recursos agua comparados con dos años consecutivos</t>
    </r>
  </si>
  <si>
    <r>
      <rPr>
        <i/>
        <sz val="9"/>
        <color rgb="FF000000"/>
        <rFont val="Calibri"/>
        <charset val="134"/>
      </rPr>
      <t>m</t>
    </r>
    <r>
      <rPr>
        <i/>
        <vertAlign val="superscript"/>
        <sz val="9"/>
        <color rgb="FF000000"/>
        <rFont val="Calibri"/>
        <charset val="134"/>
      </rPr>
      <t>3</t>
    </r>
  </si>
  <si>
    <r>
      <rPr>
        <i/>
        <sz val="9"/>
        <color rgb="FF000000"/>
        <rFont val="Calibri"/>
        <charset val="134"/>
      </rPr>
      <t>(Promedio el consumo de agua en m</t>
    </r>
    <r>
      <rPr>
        <i/>
        <vertAlign val="superscript"/>
        <sz val="9"/>
        <color rgb="FF000000"/>
        <rFont val="Calibri"/>
        <charset val="134"/>
      </rPr>
      <t>3</t>
    </r>
    <r>
      <rPr>
        <i/>
        <sz val="9"/>
        <color rgb="FF000000"/>
        <rFont val="Calibri"/>
        <charset val="134"/>
      </rPr>
      <t xml:space="preserve"> por persona del año1 - promedio del consumo de agua en m</t>
    </r>
    <r>
      <rPr>
        <i/>
        <vertAlign val="superscript"/>
        <sz val="9"/>
        <color rgb="FF000000"/>
        <rFont val="Calibri"/>
        <charset val="134"/>
      </rPr>
      <t>3</t>
    </r>
    <r>
      <rPr>
        <i/>
        <sz val="9"/>
        <color rgb="FF000000"/>
        <rFont val="Calibri"/>
        <charset val="134"/>
      </rPr>
      <t xml:space="preserve"> del año2)*(número total de personas del año2)</t>
    </r>
  </si>
  <si>
    <t>Relación de ahorros en el consumo de agua de dos años consecutivos</t>
  </si>
  <si>
    <t>A3:E15</t>
  </si>
  <si>
    <t>Ahorro en el consumo de energía reportados por las entidades públicas, 2013-2022 (Kilowatts hora)</t>
  </si>
  <si>
    <t>Kilowatts hora (kWh)</t>
  </si>
  <si>
    <t>Factor de emisión equivalente (Kg CO2e/kWh)</t>
  </si>
  <si>
    <r>
      <rPr>
        <b/>
        <sz val="8"/>
        <color rgb="FFFFFFFF"/>
        <rFont val="Calibri"/>
        <charset val="134"/>
        <scheme val="minor"/>
      </rPr>
      <t>Emisiones de CO</t>
    </r>
    <r>
      <rPr>
        <b/>
        <vertAlign val="subscript"/>
        <sz val="8"/>
        <color rgb="FFFFFFFF"/>
        <rFont val="Calibri"/>
        <charset val="134"/>
        <scheme val="minor"/>
      </rPr>
      <t>2</t>
    </r>
    <r>
      <rPr>
        <b/>
        <sz val="8"/>
        <color rgb="FFFFFFFF"/>
        <rFont val="Calibri"/>
        <charset val="134"/>
        <scheme val="minor"/>
      </rPr>
      <t xml:space="preserve">(e) </t>
    </r>
  </si>
  <si>
    <t>38 286 879</t>
  </si>
  <si>
    <t>0,66</t>
  </si>
  <si>
    <t>25 242 539</t>
  </si>
  <si>
    <t>25 323 673</t>
  </si>
  <si>
    <t>16 695 897</t>
  </si>
  <si>
    <t>-5 784 554</t>
  </si>
  <si>
    <t>-3 813 757</t>
  </si>
  <si>
    <t>4 779 482</t>
  </si>
  <si>
    <t>3 151 112</t>
  </si>
  <si>
    <t>15 476 850</t>
  </si>
  <si>
    <t>10 203 887</t>
  </si>
  <si>
    <t>7 113 943</t>
  </si>
  <si>
    <t>4 690 222</t>
  </si>
  <si>
    <t>27 625 698</t>
  </si>
  <si>
    <t>18 213 623</t>
  </si>
  <si>
    <t>34 892 349</t>
  </si>
  <si>
    <t>23 004 526</t>
  </si>
  <si>
    <t>12 356 970</t>
  </si>
  <si>
    <t>0,45</t>
  </si>
  <si>
    <t>5 586 586</t>
  </si>
  <si>
    <t>160 071 289</t>
  </si>
  <si>
    <t>102 974 636</t>
  </si>
  <si>
    <t>Ahorros en consumo de energia en Kilowatts.hora (Kw.h) reportados por las entidades públicas</t>
  </si>
  <si>
    <t>Ahorro en Kw.h en la diferencia de los consumos del recurso de energía comparados con dos años consecutivos</t>
  </si>
  <si>
    <t>Kilowatts.hora</t>
  </si>
  <si>
    <t>(Promedio el consumo de energía en Kw.h por persona del año1 - promedio del consumo de energía en KW.h del año2)*(número total de personas del año2)</t>
  </si>
  <si>
    <t>Reportes dependen de cada entidad, cambios de personal de cada entidad dificulta la continuidad del reporte, aunado a la falta de conocimineto de la norma</t>
  </si>
  <si>
    <t>A3:E14</t>
  </si>
  <si>
    <t>Ahorro en el consumo de papel reportados por las entidades públicas, 2013-2022 (kilogramos)</t>
  </si>
  <si>
    <t>Kilogramos (kg)</t>
  </si>
  <si>
    <t>Número de árboles</t>
  </si>
  <si>
    <t xml:space="preserve"> 942 132</t>
  </si>
  <si>
    <t>5 166 291</t>
  </si>
  <si>
    <t xml:space="preserve"> 16 017</t>
  </si>
  <si>
    <t xml:space="preserve"> 376 371</t>
  </si>
  <si>
    <t>2 138 874</t>
  </si>
  <si>
    <t xml:space="preserve"> 6 399</t>
  </si>
  <si>
    <t xml:space="preserve"> 441 427</t>
  </si>
  <si>
    <t>2 108 224</t>
  </si>
  <si>
    <t xml:space="preserve"> 7 505</t>
  </si>
  <si>
    <t xml:space="preserve"> 679 878</t>
  </si>
  <si>
    <t>1 895 710</t>
  </si>
  <si>
    <t xml:space="preserve"> 11 559</t>
  </si>
  <si>
    <t>1 448 798</t>
  </si>
  <si>
    <t>4 564 971</t>
  </si>
  <si>
    <t xml:space="preserve"> 24 631</t>
  </si>
  <si>
    <t xml:space="preserve"> 826 280</t>
  </si>
  <si>
    <t>3 764 451</t>
  </si>
  <si>
    <t xml:space="preserve"> 14 048</t>
  </si>
  <si>
    <t>2 190 522</t>
  </si>
  <si>
    <t>11 177 599</t>
  </si>
  <si>
    <t xml:space="preserve"> 37 241</t>
  </si>
  <si>
    <t xml:space="preserve"> 400 038</t>
  </si>
  <si>
    <t>1 611 791</t>
  </si>
  <si>
    <t xml:space="preserve"> 6 801</t>
  </si>
  <si>
    <t xml:space="preserve"> 145 788</t>
  </si>
  <si>
    <t xml:space="preserve"> 129 839</t>
  </si>
  <si>
    <t xml:space="preserve"> 2 479</t>
  </si>
  <si>
    <t>7 451 235</t>
  </si>
  <si>
    <t>32 557 749</t>
  </si>
  <si>
    <t xml:space="preserve"> 126 679</t>
  </si>
  <si>
    <t>Ahorros en Kilogramos (Kg) del consumo del recurso papel reportados por las entidades públicas</t>
  </si>
  <si>
    <t>Ahorro del consumo del recurso papel  en Kg comparados con dos años consecutivos</t>
  </si>
  <si>
    <t>kilogramos</t>
  </si>
  <si>
    <t>(Promedio el consumo de papel en Kg por persona del año1 - promedio del consumo de papel en Kg del año2)*(número total personas del año2)</t>
  </si>
  <si>
    <t>Relación de ahorros del consumo del recurso papel  de dos años consecutivos</t>
  </si>
  <si>
    <t>A3:D14</t>
  </si>
  <si>
    <t>Instituciones públicas del Gobierno Nacional, Regional, Local y organismos autónomos que reportan medidas de ecoeficiencia, 2014-2022 (número)</t>
  </si>
  <si>
    <t>Instituciones que reportan (n°)</t>
  </si>
  <si>
    <t>Promedio de instituciones que reportan 2014-2022 (n°)</t>
  </si>
  <si>
    <t>Gasto (S/)</t>
  </si>
  <si>
    <t>Variación Anual %</t>
  </si>
  <si>
    <t xml:space="preserve"> 116 362 895</t>
  </si>
  <si>
    <t>10,1%</t>
  </si>
  <si>
    <t xml:space="preserve"> 117 351 474</t>
  </si>
  <si>
    <t>-50,0%</t>
  </si>
  <si>
    <t xml:space="preserve"> 81 204 904</t>
  </si>
  <si>
    <t>-22,5%</t>
  </si>
  <si>
    <t xml:space="preserve"> 122 579 623</t>
  </si>
  <si>
    <t>27,3%</t>
  </si>
  <si>
    <t xml:space="preserve"> 117 819 979</t>
  </si>
  <si>
    <t>40,0%</t>
  </si>
  <si>
    <t xml:space="preserve"> 120 100 182</t>
  </si>
  <si>
    <t>6,1%</t>
  </si>
  <si>
    <t xml:space="preserve"> 99 695 805</t>
  </si>
  <si>
    <t>-13,5%</t>
  </si>
  <si>
    <t xml:space="preserve"> 131 513 437</t>
  </si>
  <si>
    <t>11,1%</t>
  </si>
  <si>
    <t xml:space="preserve"> 190 847 115</t>
  </si>
  <si>
    <t>1,0%</t>
  </si>
  <si>
    <t>Promedio</t>
  </si>
  <si>
    <t>121 941 713</t>
  </si>
  <si>
    <t>1,1%</t>
  </si>
  <si>
    <t>Fuente: MINAM-DGCA. Dirección de Calidad Ambiental y Ecoeficiencia. Informe Anual de Ecoeficiencia 2022. Registro Nacional de Ecoeficiencia (Renace)</t>
  </si>
  <si>
    <t>Número de entidades registradas y que reportan 2 años consecutivos en el Registro Nacional de Ecoeficiencia (RENACE)</t>
  </si>
  <si>
    <t>Sumatoria de entidades que reportan</t>
  </si>
  <si>
    <t>Sumatoria</t>
  </si>
  <si>
    <t>Instituciones públicas del Gobierno Nacional, Regional, Local y organismos autónomos que cuentan con planes de ecoeficiencia vigentes, 2022 (número)</t>
  </si>
  <si>
    <t>Aspectos</t>
  </si>
  <si>
    <t>Gobierno Nacional</t>
  </si>
  <si>
    <t>Gobierno Regional</t>
  </si>
  <si>
    <t>Gobierno Local</t>
  </si>
  <si>
    <t>Organismos autónomos</t>
  </si>
  <si>
    <t>Planes de ecoeficiencia vigentes (n°)</t>
  </si>
  <si>
    <t>Participación %</t>
  </si>
  <si>
    <t>44,7%</t>
  </si>
  <si>
    <t>2,1%</t>
  </si>
  <si>
    <t>8,5%</t>
  </si>
  <si>
    <t>100,0%</t>
  </si>
  <si>
    <t>Número de entidades registradas y que cuentan con Planes de Ecoeficiencia Vigente</t>
  </si>
  <si>
    <t>Sumatoria de entidades que tienen planes de ecoeficiencia vigente</t>
  </si>
  <si>
    <t>A3:F5</t>
  </si>
  <si>
    <r>
      <rPr>
        <b/>
        <sz val="8"/>
        <color theme="1"/>
        <rFont val="Calibri"/>
        <charset val="134"/>
        <scheme val="minor"/>
      </rPr>
      <t>Pérdida de la superficie de la cobertura vegetal, 2014-2023 (hectáreas</t>
    </r>
    <r>
      <rPr>
        <b/>
        <sz val="9"/>
        <color theme="1"/>
        <rFont val="Calibri"/>
        <charset val="134"/>
        <scheme val="minor"/>
      </rPr>
      <t>)</t>
    </r>
  </si>
  <si>
    <r>
      <rPr>
        <b/>
        <sz val="8"/>
        <color rgb="FFFFFFFF"/>
        <rFont val="Calibri"/>
        <charset val="134"/>
        <scheme val="minor"/>
      </rPr>
      <t xml:space="preserve">Departamento </t>
    </r>
    <r>
      <rPr>
        <b/>
        <sz val="7"/>
        <color rgb="FFFFFFFF"/>
        <rFont val="Calibri"/>
        <charset val="134"/>
        <scheme val="minor"/>
      </rPr>
      <t>1/</t>
    </r>
  </si>
  <si>
    <r>
      <rPr>
        <b/>
        <sz val="8"/>
        <color rgb="FFFFFFFF"/>
        <rFont val="Calibri"/>
        <charset val="134"/>
        <scheme val="minor"/>
      </rPr>
      <t xml:space="preserve">2023 </t>
    </r>
    <r>
      <rPr>
        <b/>
        <sz val="7"/>
        <color rgb="FFFFFFFF"/>
        <rFont val="Calibri"/>
        <charset val="134"/>
        <scheme val="minor"/>
      </rPr>
      <t>2/</t>
    </r>
  </si>
  <si>
    <t xml:space="preserve"> 5 206,41</t>
  </si>
  <si>
    <t xml:space="preserve">  901,44</t>
  </si>
  <si>
    <t xml:space="preserve"> 1 612,42</t>
  </si>
  <si>
    <t xml:space="preserve"> 5 317,69</t>
  </si>
  <si>
    <t xml:space="preserve"> 1 813,69</t>
  </si>
  <si>
    <t xml:space="preserve"> 2 167,96</t>
  </si>
  <si>
    <t xml:space="preserve"> 3 012,46</t>
  </si>
  <si>
    <t xml:space="preserve"> 1 481,70</t>
  </si>
  <si>
    <t xml:space="preserve"> 1 512,27</t>
  </si>
  <si>
    <t xml:space="preserve">  352,44</t>
  </si>
  <si>
    <t xml:space="preserve">  8,91</t>
  </si>
  <si>
    <t xml:space="preserve">  14,50</t>
  </si>
  <si>
    <t xml:space="preserve">  103,66</t>
  </si>
  <si>
    <t xml:space="preserve">  956,04</t>
  </si>
  <si>
    <t xml:space="preserve">  16,29</t>
  </si>
  <si>
    <t xml:space="preserve">  138,29</t>
  </si>
  <si>
    <t xml:space="preserve">  239,67</t>
  </si>
  <si>
    <t xml:space="preserve">  61,56</t>
  </si>
  <si>
    <t xml:space="preserve">  74,43</t>
  </si>
  <si>
    <t xml:space="preserve">  48,87</t>
  </si>
  <si>
    <t xml:space="preserve">  0,00</t>
  </si>
  <si>
    <t xml:space="preserve">  10,31</t>
  </si>
  <si>
    <t xml:space="preserve">  5,38</t>
  </si>
  <si>
    <t xml:space="preserve">  9,26</t>
  </si>
  <si>
    <t xml:space="preserve">  70,92</t>
  </si>
  <si>
    <t xml:space="preserve">  19,26</t>
  </si>
  <si>
    <t xml:space="preserve">  271,62</t>
  </si>
  <si>
    <t xml:space="preserve">  5,04</t>
  </si>
  <si>
    <t xml:space="preserve">  787,46</t>
  </si>
  <si>
    <t xml:space="preserve"> 1 842,81</t>
  </si>
  <si>
    <t xml:space="preserve">  32,01</t>
  </si>
  <si>
    <t xml:space="preserve"> 1 234,74</t>
  </si>
  <si>
    <t xml:space="preserve">  204,11</t>
  </si>
  <si>
    <t xml:space="preserve">  98,46</t>
  </si>
  <si>
    <t xml:space="preserve">  416,61</t>
  </si>
  <si>
    <t xml:space="preserve">  179,64</t>
  </si>
  <si>
    <t xml:space="preserve">  117,18</t>
  </si>
  <si>
    <t xml:space="preserve">  43,38</t>
  </si>
  <si>
    <t>Ayacucho</t>
  </si>
  <si>
    <t xml:space="preserve">  1,41</t>
  </si>
  <si>
    <t xml:space="preserve">  19,47</t>
  </si>
  <si>
    <t xml:space="preserve">  25,69</t>
  </si>
  <si>
    <t xml:space="preserve">  166,89</t>
  </si>
  <si>
    <t xml:space="preserve">  52,43</t>
  </si>
  <si>
    <t xml:space="preserve">  87,80</t>
  </si>
  <si>
    <t xml:space="preserve">  111,87</t>
  </si>
  <si>
    <t xml:space="preserve">  146,52</t>
  </si>
  <si>
    <t xml:space="preserve">  104,13</t>
  </si>
  <si>
    <t xml:space="preserve">  44,91</t>
  </si>
  <si>
    <t xml:space="preserve">  108,90</t>
  </si>
  <si>
    <t xml:space="preserve"> 2 038,01</t>
  </si>
  <si>
    <t xml:space="preserve"> 1 056,41</t>
  </si>
  <si>
    <t xml:space="preserve"> 2 665,91</t>
  </si>
  <si>
    <t xml:space="preserve"> 1 065,14</t>
  </si>
  <si>
    <t xml:space="preserve">  434,27</t>
  </si>
  <si>
    <t xml:space="preserve"> 2 988,21</t>
  </si>
  <si>
    <t xml:space="preserve">  183,22</t>
  </si>
  <si>
    <t xml:space="preserve">  917,01</t>
  </si>
  <si>
    <t xml:space="preserve">  204,66</t>
  </si>
  <si>
    <t xml:space="preserve">  601,25</t>
  </si>
  <si>
    <t xml:space="preserve">  338,68</t>
  </si>
  <si>
    <t xml:space="preserve">  669,37</t>
  </si>
  <si>
    <t xml:space="preserve"> 6 323,46</t>
  </si>
  <si>
    <t xml:space="preserve"> 2 184,39</t>
  </si>
  <si>
    <t xml:space="preserve"> 2 922,57</t>
  </si>
  <si>
    <t xml:space="preserve"> 3 369,42</t>
  </si>
  <si>
    <t xml:space="preserve"> 1 673,31</t>
  </si>
  <si>
    <t xml:space="preserve"> 2 330,28</t>
  </si>
  <si>
    <t xml:space="preserve">  257,49</t>
  </si>
  <si>
    <t xml:space="preserve">  33,58</t>
  </si>
  <si>
    <t xml:space="preserve">  7,23</t>
  </si>
  <si>
    <t xml:space="preserve">  18,90</t>
  </si>
  <si>
    <t xml:space="preserve">  15,12</t>
  </si>
  <si>
    <t xml:space="preserve"> 5 728,85</t>
  </si>
  <si>
    <t xml:space="preserve"> 1 182,67</t>
  </si>
  <si>
    <t xml:space="preserve"> 1 913,24</t>
  </si>
  <si>
    <t xml:space="preserve"> 7 431,87</t>
  </si>
  <si>
    <t xml:space="preserve"> 3 993,31</t>
  </si>
  <si>
    <t xml:space="preserve"> 7 056,59</t>
  </si>
  <si>
    <t xml:space="preserve"> 3 569,01</t>
  </si>
  <si>
    <t xml:space="preserve"> 4 907,23</t>
  </si>
  <si>
    <t xml:space="preserve"> 7 299,81</t>
  </si>
  <si>
    <t xml:space="preserve">  910,08</t>
  </si>
  <si>
    <t>Ica</t>
  </si>
  <si>
    <t xml:space="preserve">  11,48</t>
  </si>
  <si>
    <t xml:space="preserve">  112,00</t>
  </si>
  <si>
    <t xml:space="preserve">  26,57</t>
  </si>
  <si>
    <t xml:space="preserve">  10,76</t>
  </si>
  <si>
    <t xml:space="preserve">  15,84</t>
  </si>
  <si>
    <t xml:space="preserve">  28,08</t>
  </si>
  <si>
    <t xml:space="preserve">  16,65</t>
  </si>
  <si>
    <t xml:space="preserve">  21,15</t>
  </si>
  <si>
    <t xml:space="preserve">  25,29</t>
  </si>
  <si>
    <t xml:space="preserve">  136,82</t>
  </si>
  <si>
    <t xml:space="preserve">  130,84</t>
  </si>
  <si>
    <t xml:space="preserve">  577,84</t>
  </si>
  <si>
    <t xml:space="preserve"> 2 607,44</t>
  </si>
  <si>
    <t xml:space="preserve"> 1 163,16</t>
  </si>
  <si>
    <t xml:space="preserve"> 3 809,29</t>
  </si>
  <si>
    <t xml:space="preserve"> 3 255,03</t>
  </si>
  <si>
    <t xml:space="preserve"> 5 266,84</t>
  </si>
  <si>
    <t xml:space="preserve"> 1 519,11</t>
  </si>
  <si>
    <t xml:space="preserve">  124,47</t>
  </si>
  <si>
    <t xml:space="preserve">  23,37</t>
  </si>
  <si>
    <t xml:space="preserve">  39,64</t>
  </si>
  <si>
    <t xml:space="preserve">  171,13</t>
  </si>
  <si>
    <t xml:space="preserve"> 1 667,83</t>
  </si>
  <si>
    <t xml:space="preserve">  169,61</t>
  </si>
  <si>
    <t xml:space="preserve">  202,82</t>
  </si>
  <si>
    <t xml:space="preserve">  806,46</t>
  </si>
  <si>
    <t xml:space="preserve">  219,12</t>
  </si>
  <si>
    <t xml:space="preserve">  165,96</t>
  </si>
  <si>
    <t xml:space="preserve">  195,57</t>
  </si>
  <si>
    <t xml:space="preserve">  231,19</t>
  </si>
  <si>
    <t xml:space="preserve">  8,68</t>
  </si>
  <si>
    <t xml:space="preserve">  180,87</t>
  </si>
  <si>
    <t xml:space="preserve">  886,37</t>
  </si>
  <si>
    <t xml:space="preserve">  101,47</t>
  </si>
  <si>
    <t xml:space="preserve">  101,69</t>
  </si>
  <si>
    <t xml:space="preserve">  227,64</t>
  </si>
  <si>
    <t xml:space="preserve">  110,88</t>
  </si>
  <si>
    <t xml:space="preserve">  232,20</t>
  </si>
  <si>
    <t xml:space="preserve">  75,96</t>
  </si>
  <si>
    <t xml:space="preserve">  266,78</t>
  </si>
  <si>
    <t xml:space="preserve">  20,63</t>
  </si>
  <si>
    <t xml:space="preserve">  56,45</t>
  </si>
  <si>
    <t xml:space="preserve"> 1 130,62</t>
  </si>
  <si>
    <t xml:space="preserve">  58,65</t>
  </si>
  <si>
    <t xml:space="preserve">  28,16</t>
  </si>
  <si>
    <t xml:space="preserve">  67,32</t>
  </si>
  <si>
    <t xml:space="preserve">  46,53</t>
  </si>
  <si>
    <t xml:space="preserve">  47,25</t>
  </si>
  <si>
    <t xml:space="preserve">  76,50</t>
  </si>
  <si>
    <t xml:space="preserve"> 35 454,64</t>
  </si>
  <si>
    <t xml:space="preserve"> 14 452,49</t>
  </si>
  <si>
    <t xml:space="preserve"> 12 233,86</t>
  </si>
  <si>
    <t xml:space="preserve"> 74 227,33</t>
  </si>
  <si>
    <t xml:space="preserve"> 21 170,49</t>
  </si>
  <si>
    <t xml:space="preserve"> 19 018,04</t>
  </si>
  <si>
    <t xml:space="preserve"> 20 758,42</t>
  </si>
  <si>
    <t xml:space="preserve"> 17 163,96</t>
  </si>
  <si>
    <t xml:space="preserve"> 20 670,68</t>
  </si>
  <si>
    <t xml:space="preserve"> 8 741,22</t>
  </si>
  <si>
    <t xml:space="preserve"> 4 359,30</t>
  </si>
  <si>
    <t xml:space="preserve"> 4 347,25</t>
  </si>
  <si>
    <t xml:space="preserve"> 8 634,25</t>
  </si>
  <si>
    <t xml:space="preserve"> 33 040,85</t>
  </si>
  <si>
    <t xml:space="preserve"> 12 962,30</t>
  </si>
  <si>
    <t xml:space="preserve"> 24 404,73</t>
  </si>
  <si>
    <t xml:space="preserve"> 14 836,24</t>
  </si>
  <si>
    <t xml:space="preserve"> 25 075,20</t>
  </si>
  <si>
    <t xml:space="preserve"> 23 754,35</t>
  </si>
  <si>
    <t xml:space="preserve"> 4 326,84</t>
  </si>
  <si>
    <t xml:space="preserve">  306,39</t>
  </si>
  <si>
    <t xml:space="preserve">  908,35</t>
  </si>
  <si>
    <t xml:space="preserve">  48,90</t>
  </si>
  <si>
    <t xml:space="preserve">  282,60</t>
  </si>
  <si>
    <t xml:space="preserve">  38,38</t>
  </si>
  <si>
    <t xml:space="preserve">  16,20</t>
  </si>
  <si>
    <t xml:space="preserve">  532,11</t>
  </si>
  <si>
    <t xml:space="preserve">  170,82</t>
  </si>
  <si>
    <t xml:space="preserve">  209,31</t>
  </si>
  <si>
    <t xml:space="preserve"> 1 311,65</t>
  </si>
  <si>
    <t xml:space="preserve">  871,49</t>
  </si>
  <si>
    <t xml:space="preserve">  990,61</t>
  </si>
  <si>
    <t xml:space="preserve">  627,75</t>
  </si>
  <si>
    <t xml:space="preserve">  897,39</t>
  </si>
  <si>
    <t xml:space="preserve"> 1 028,25</t>
  </si>
  <si>
    <t xml:space="preserve">  78,48</t>
  </si>
  <si>
    <t xml:space="preserve">  956,42</t>
  </si>
  <si>
    <t xml:space="preserve">  56,53</t>
  </si>
  <si>
    <t xml:space="preserve">  75,59</t>
  </si>
  <si>
    <t xml:space="preserve"> 2 880,10</t>
  </si>
  <si>
    <t xml:space="preserve">  346,17</t>
  </si>
  <si>
    <t xml:space="preserve">  112,48</t>
  </si>
  <si>
    <t xml:space="preserve">  973,89</t>
  </si>
  <si>
    <t xml:space="preserve">  106,47</t>
  </si>
  <si>
    <t xml:space="preserve">  944,73</t>
  </si>
  <si>
    <t xml:space="preserve">  439,47</t>
  </si>
  <si>
    <t xml:space="preserve">  610,20</t>
  </si>
  <si>
    <t xml:space="preserve">  144,56</t>
  </si>
  <si>
    <t xml:space="preserve">  469,78</t>
  </si>
  <si>
    <t xml:space="preserve"> 3 149,85</t>
  </si>
  <si>
    <t xml:space="preserve"> 1 751,38</t>
  </si>
  <si>
    <t xml:space="preserve"> 2 501,29</t>
  </si>
  <si>
    <t xml:space="preserve"> 3 909,95</t>
  </si>
  <si>
    <t xml:space="preserve"> 1 588,02</t>
  </si>
  <si>
    <t xml:space="preserve"> 1 461,51</t>
  </si>
  <si>
    <t xml:space="preserve">  120,42</t>
  </si>
  <si>
    <t xml:space="preserve"> 3 600,61</t>
  </si>
  <si>
    <t xml:space="preserve"> 2 407,86</t>
  </si>
  <si>
    <t xml:space="preserve"> 2 684,65</t>
  </si>
  <si>
    <t xml:space="preserve"> 6 518,15</t>
  </si>
  <si>
    <t xml:space="preserve"> 3 569,14</t>
  </si>
  <si>
    <t xml:space="preserve"> 3 916,22</t>
  </si>
  <si>
    <t xml:space="preserve"> 4 988,22</t>
  </si>
  <si>
    <t xml:space="preserve"> 4 025,55</t>
  </si>
  <si>
    <t xml:space="preserve"> 7 865,01</t>
  </si>
  <si>
    <t xml:space="preserve"> 1 527,39</t>
  </si>
  <si>
    <t xml:space="preserve">  96,88</t>
  </si>
  <si>
    <t xml:space="preserve"> 1 826,21</t>
  </si>
  <si>
    <t xml:space="preserve">  16,15</t>
  </si>
  <si>
    <t xml:space="preserve">  7,32</t>
  </si>
  <si>
    <t xml:space="preserve">  161,55</t>
  </si>
  <si>
    <t xml:space="preserve">  15,03</t>
  </si>
  <si>
    <t xml:space="preserve">  14,85</t>
  </si>
  <si>
    <t xml:space="preserve">  10,35</t>
  </si>
  <si>
    <t xml:space="preserve">  178,02</t>
  </si>
  <si>
    <t xml:space="preserve">  570,27</t>
  </si>
  <si>
    <t xml:space="preserve">  406,72</t>
  </si>
  <si>
    <t xml:space="preserve">  668,91</t>
  </si>
  <si>
    <t xml:space="preserve"> 3 988,82</t>
  </si>
  <si>
    <t xml:space="preserve"> 2 579,18</t>
  </si>
  <si>
    <t xml:space="preserve"> 8 364,96</t>
  </si>
  <si>
    <t xml:space="preserve">  845,46</t>
  </si>
  <si>
    <t xml:space="preserve"> 9 184,61</t>
  </si>
  <si>
    <t xml:space="preserve"> 3 827,25</t>
  </si>
  <si>
    <t xml:space="preserve"> 4 655,29</t>
  </si>
  <si>
    <t xml:space="preserve"> 20 838,74</t>
  </si>
  <si>
    <t xml:space="preserve"> 7 234,29</t>
  </si>
  <si>
    <t xml:space="preserve"> 14 111,99</t>
  </si>
  <si>
    <t xml:space="preserve"> 16 759,24</t>
  </si>
  <si>
    <t xml:space="preserve"> 14 985,59</t>
  </si>
  <si>
    <t xml:space="preserve"> 20 108,93</t>
  </si>
  <si>
    <t xml:space="preserve"> 2 735,91</t>
  </si>
  <si>
    <t xml:space="preserve"> 67 982,64</t>
  </si>
  <si>
    <t xml:space="preserve"> 32 364,24</t>
  </si>
  <si>
    <t xml:space="preserve"> 35 494,87</t>
  </si>
  <si>
    <t xml:space="preserve"> 175 725,90</t>
  </si>
  <si>
    <t xml:space="preserve"> 59 210,05</t>
  </si>
  <si>
    <t xml:space="preserve"> 82 811,83</t>
  </si>
  <si>
    <t xml:space="preserve"> 85 468,28</t>
  </si>
  <si>
    <t xml:space="preserve"> 80 787,23</t>
  </si>
  <si>
    <t xml:space="preserve"> 98 845,83</t>
  </si>
  <si>
    <t xml:space="preserve"> 21 206,40</t>
  </si>
  <si>
    <t>Nota: 1/ En el análisis de pérdida por departamento, no se ha considerado a los ecosistemas acuáticos y las zonas intervenidas. 2/ Dato hasta julio de 2023.</t>
  </si>
  <si>
    <t>Fuente: MINAM-DGOTGIRN. Imágenes de satélite de los sensores MODIS (NDVI) y TRMM (Precipitaciones)-NASA. Mapa Nacional de Ecosistemas (DGOTGIRN).</t>
  </si>
  <si>
    <t>Implementación de una herramienta para la detección de los cambios de cobertura y uso del territorio, brindando información de alertas tempranas sobre el aumento y disminución de la cobertura de la tierra a través del sistema Terra-i Perú, correspondiente a datos a nivel departamental.</t>
  </si>
  <si>
    <t>Esta herramienta tiene un ámbito de monitoreo a nivel nacional y utiliza imágenes satelitales MODIS (NDVI) y TRMM (precipitaciones) que permiten obtener información en tiempo real, cada 16 días y con una resolución espacial de 250 metros, sobre los cambios de la cobertura de la tierra. Esta característica la convierte en un insumo importante para las actividades relacionadas  con la conservación, recuperación y el uso sostenible de los ecosistemas, la biodiversidad, la adaptación al cambio climático y la gestión de riesgos de desastres, entre otros, pero  de manera especial, para el diseño de políticas públicas relacionadas con el Ordenamiento Territorial.</t>
  </si>
  <si>
    <t>El sistema se basa en la premisa de que la vegetación natural sigue un patrón predecible de cambios en el verdor de una fecha a otra provocada por sitio específico de la tierra y las condiciones climáticas en el mismo período. La llamada red neuronal es "entrenada" para comprender el patrón normal de cambios en el verdor de la vegetación para un sitio en relación con el terreno y las precipitaciones. Luego se marca como áreas de cambio los sitios donde el verdor de la vegetación se modifica repentinamente más allá de los límites normales de los valores predichos respecto a los valores reales de la imagen satelital. Estos procesos son ejecutados en varios servidores y es actualizado con nuevas imágenes cada 16 días y con una resolución de 250 m.</t>
  </si>
  <si>
    <t>Fuente</t>
  </si>
  <si>
    <r>
      <rPr>
        <sz val="9"/>
        <color rgb="FF000000"/>
        <rFont val="Calibri"/>
        <charset val="134"/>
      </rPr>
      <t>Imágenes de satélite de los sensores MODIS (NDVI) y TRMM (Precipitaciones)
Mapa Nacional de Ecosistemas</t>
    </r>
    <r>
      <rPr>
        <sz val="9"/>
        <color rgb="FF0000FF"/>
        <rFont val="Calibri"/>
        <charset val="134"/>
      </rPr>
      <t xml:space="preserve"> (DGOTGIRN)</t>
    </r>
  </si>
  <si>
    <t>Dirección General de Ordenamiento Territorial y de la Gestión Integrada de los Recursos Naturales</t>
  </si>
  <si>
    <t>https://geoservidor.minam.gob.pe/informacion-institucional/publicaciones/</t>
  </si>
  <si>
    <t>Mensual</t>
  </si>
  <si>
    <t>Trimestral</t>
  </si>
  <si>
    <t>2014-2022</t>
  </si>
  <si>
    <t>Nacional
Departamentos</t>
  </si>
  <si>
    <t>Para garantizar una mayor confiabilidad del análisis de imágenes satelitales, es importante evaluar la precisión de las detecciones correspondientes a los cambios en la cobertura del suelo mediante la realización de procesos detallados de validación y verificación en el campo, siendo necesario el uso de utilizan drones UAV como una alternativa a la validación de campo y reducir los tiempos de validación de la informacion.</t>
  </si>
  <si>
    <t>Politica Nacional del Ambiente (PNA)
Programación Multianual de Inversiones (PMI)</t>
  </si>
  <si>
    <t>International Center for Tropical Agriculture</t>
  </si>
  <si>
    <t>Luis Quispe</t>
  </si>
  <si>
    <t>lquispec@minam.gob.pe</t>
  </si>
  <si>
    <t>A3:K29</t>
  </si>
  <si>
    <t>Pérdida de bosque húmedo amazónico según departamento, 2014-2021 (hectárea)</t>
  </si>
  <si>
    <t xml:space="preserve"> 5 199</t>
  </si>
  <si>
    <t xml:space="preserve"> 6 931</t>
  </si>
  <si>
    <t xml:space="preserve"> 6 984</t>
  </si>
  <si>
    <t xml:space="preserve"> 8 455</t>
  </si>
  <si>
    <t xml:space="preserve"> 7 453</t>
  </si>
  <si>
    <t xml:space="preserve"> 5 805</t>
  </si>
  <si>
    <t xml:space="preserve"> 11 541</t>
  </si>
  <si>
    <t xml:space="preserve"> 4 329</t>
  </si>
  <si>
    <t xml:space="preserve"> 2 781</t>
  </si>
  <si>
    <t xml:space="preserve"> 1 744</t>
  </si>
  <si>
    <t xml:space="preserve"> 2 166</t>
  </si>
  <si>
    <t xml:space="preserve"> 2 711</t>
  </si>
  <si>
    <t xml:space="preserve"> 1 147</t>
  </si>
  <si>
    <t xml:space="preserve"> 1 074</t>
  </si>
  <si>
    <t xml:space="preserve"> 1 890</t>
  </si>
  <si>
    <t xml:space="preserve"> 2 222</t>
  </si>
  <si>
    <t xml:space="preserve"> 1 276</t>
  </si>
  <si>
    <t xml:space="preserve"> 1 603</t>
  </si>
  <si>
    <t xml:space="preserve"> 5 087</t>
  </si>
  <si>
    <t xml:space="preserve"> 4 808</t>
  </si>
  <si>
    <t xml:space="preserve"> 5 700</t>
  </si>
  <si>
    <t xml:space="preserve"> 12 181</t>
  </si>
  <si>
    <t xml:space="preserve"> 9 643</t>
  </si>
  <si>
    <t xml:space="preserve"> 7 103</t>
  </si>
  <si>
    <t xml:space="preserve"> 8 858</t>
  </si>
  <si>
    <t xml:space="preserve"> 5 349</t>
  </si>
  <si>
    <t xml:space="preserve"> 27 596</t>
  </si>
  <si>
    <t xml:space="preserve"> 22 912</t>
  </si>
  <si>
    <t xml:space="preserve"> 18 198</t>
  </si>
  <si>
    <t xml:space="preserve"> 19 236</t>
  </si>
  <si>
    <t xml:space="preserve"> 16 560</t>
  </si>
  <si>
    <t xml:space="preserve"> 14 956</t>
  </si>
  <si>
    <t xml:space="preserve"> 17 911</t>
  </si>
  <si>
    <t xml:space="preserve"> 15 021</t>
  </si>
  <si>
    <t xml:space="preserve"> 12 277</t>
  </si>
  <si>
    <t xml:space="preserve"> 9 053</t>
  </si>
  <si>
    <t xml:space="preserve"> 16 377</t>
  </si>
  <si>
    <t xml:space="preserve"> 11 427</t>
  </si>
  <si>
    <t xml:space="preserve"> 8 497</t>
  </si>
  <si>
    <t xml:space="preserve"> 13 960</t>
  </si>
  <si>
    <t xml:space="preserve"> 20 766</t>
  </si>
  <si>
    <t xml:space="preserve"> 12 082</t>
  </si>
  <si>
    <t xml:space="preserve"> 37 564</t>
  </si>
  <si>
    <t xml:space="preserve"> 31 668</t>
  </si>
  <si>
    <t xml:space="preserve"> 37 151</t>
  </si>
  <si>
    <t xml:space="preserve"> 19 082</t>
  </si>
  <si>
    <t xml:space="preserve"> 26 203</t>
  </si>
  <si>
    <t xml:space="preserve"> 23 140</t>
  </si>
  <si>
    <t xml:space="preserve"> 34 778</t>
  </si>
  <si>
    <t xml:space="preserve"> 19 829</t>
  </si>
  <si>
    <t xml:space="preserve"> 15 767</t>
  </si>
  <si>
    <t xml:space="preserve"> 17 802</t>
  </si>
  <si>
    <t xml:space="preserve"> 17 054</t>
  </si>
  <si>
    <t xml:space="preserve"> 23 669</t>
  </si>
  <si>
    <t xml:space="preserve"> 23 492</t>
  </si>
  <si>
    <t xml:space="preserve"> 21 378</t>
  </si>
  <si>
    <t xml:space="preserve"> 23 042</t>
  </si>
  <si>
    <t xml:space="preserve"> 23 142</t>
  </si>
  <si>
    <t xml:space="preserve"> 9 987</t>
  </si>
  <si>
    <t xml:space="preserve"> 7 478</t>
  </si>
  <si>
    <t xml:space="preserve"> 7 503</t>
  </si>
  <si>
    <t xml:space="preserve"> 8 090</t>
  </si>
  <si>
    <t xml:space="preserve"> 5 610</t>
  </si>
  <si>
    <t xml:space="preserve"> 6 035</t>
  </si>
  <si>
    <t xml:space="preserve"> 8 677</t>
  </si>
  <si>
    <t xml:space="preserve"> 5 597</t>
  </si>
  <si>
    <t xml:space="preserve"> 2 942</t>
  </si>
  <si>
    <t xml:space="preserve"> 1 816</t>
  </si>
  <si>
    <t xml:space="preserve"> 2 109</t>
  </si>
  <si>
    <t xml:space="preserve"> 5 774</t>
  </si>
  <si>
    <t xml:space="preserve"> 6 701</t>
  </si>
  <si>
    <t xml:space="preserve"> 3 716</t>
  </si>
  <si>
    <t xml:space="preserve"> 5 601</t>
  </si>
  <si>
    <t xml:space="preserve"> 1 891</t>
  </si>
  <si>
    <t xml:space="preserve"> 26 400</t>
  </si>
  <si>
    <t xml:space="preserve"> 22 101</t>
  </si>
  <si>
    <t xml:space="preserve"> 20 589</t>
  </si>
  <si>
    <t xml:space="preserve"> 12 501</t>
  </si>
  <si>
    <t xml:space="preserve"> 21 376</t>
  </si>
  <si>
    <t xml:space="preserve"> 11 034</t>
  </si>
  <si>
    <t xml:space="preserve"> 20 149</t>
  </si>
  <si>
    <t xml:space="preserve"> 13 080</t>
  </si>
  <si>
    <t xml:space="preserve"> 32 637</t>
  </si>
  <si>
    <t xml:space="preserve"> 29 715</t>
  </si>
  <si>
    <t xml:space="preserve"> 29 611</t>
  </si>
  <si>
    <t xml:space="preserve"> 29 905</t>
  </si>
  <si>
    <t xml:space="preserve"> 25 991</t>
  </si>
  <si>
    <t xml:space="preserve"> 38 377</t>
  </si>
  <si>
    <t xml:space="preserve"> 47 267</t>
  </si>
  <si>
    <t xml:space="preserve"> 36 306</t>
  </si>
  <si>
    <t xml:space="preserve"> 177 566</t>
  </si>
  <si>
    <t xml:space="preserve"> 156 462</t>
  </si>
  <si>
    <t xml:space="preserve"> 164 662</t>
  </si>
  <si>
    <t xml:space="preserve"> 155 914</t>
  </si>
  <si>
    <t xml:space="preserve"> 154 766</t>
  </si>
  <si>
    <t xml:space="preserve"> 148 426</t>
  </si>
  <si>
    <t xml:space="preserve"> 203 272</t>
  </si>
  <si>
    <t xml:space="preserve"> 137 976</t>
  </si>
  <si>
    <t xml:space="preserve">Nota: Los totales pueden diferir por efecto de redondeo. Para mayor detalle, ver en geobosques en el siguiente enlace: </t>
  </si>
  <si>
    <t>http://geobosques.minam.gob.pe/geobosque/view/index.php</t>
  </si>
  <si>
    <t>Fuente: MINAM-PNCBMCC</t>
  </si>
  <si>
    <t>Conocer el comportamiento de la pérdida de bosques húmedos amazónicos a nivel departamental</t>
  </si>
  <si>
    <t>La pérdida de bosque se refiere a los cambios en la cobertura de bosque, los datos integran información de pérdida de origen natural y antrópico, y son identificados mediante el uso y la clasificación de imágenes de satélite LANDSAT, mediante procesos que comparan el estado de la cobertura en diferentes momentos. Los datos tienen una resolución de 30 metros o 0.09 hectáreas.</t>
  </si>
  <si>
    <t>Análisis espacial mediante sistemas de información geográfica entre el límite del departamento y la cobertura de la pérdida de bosque húmedo amazónico</t>
  </si>
  <si>
    <t>Clasificación de imágenes de satélite LANDSAT (Lansat Enhanced Thematic Mapper), la cual tiene las siguientes etapas: Pre-Procesamiento, etapa donde se ajustan y calibran las variaciones de las imágenes de satélite, clasificación de la pérdida de bosques, post clasificación, evaluación de exactitud.
Mayor detalle del proceso metodológico: https://geobosques.minam.gob.pe/geobosque/descargas_geobosque/perdida/documentos/Protocolo_Metodologico_Deteccion_Perdida_de_Bosque.pdf?Tue%20Feb%2021%202023%2013:06:55%20GMT-0500%20(hora%20est%C3%A1ndar%20de%20Per%C3%BA)</t>
  </si>
  <si>
    <t>MINAM - MIDAGRI</t>
  </si>
  <si>
    <t>Programa Nacional de Conservación de Bosques para la Mitigación del Cambio Climático</t>
  </si>
  <si>
    <t>https://geobosques.minam.gob.pe</t>
  </si>
  <si>
    <t>2012-2021</t>
  </si>
  <si>
    <t>Nacional
Departamental</t>
  </si>
  <si>
    <t>La información solo está disponible para el ámbito de los Bosques Húmedos Amazónicos.
La capacidad de detección depende de la resolución de las imágenes de satélite LANDSAT que son de 30 metros</t>
  </si>
  <si>
    <t>Politica Nacional del Ambiente (PNA)</t>
  </si>
  <si>
    <t>Rolando Vivanco Vicencio</t>
  </si>
  <si>
    <t>rvivanco@bosques.gob.pe</t>
  </si>
  <si>
    <t>A3:I19</t>
  </si>
  <si>
    <t>Variación anual de la tasa de la pérdida de bosques húmedos amazónicos, 2014-2021 (Porcentaje)</t>
  </si>
  <si>
    <t>Año</t>
  </si>
  <si>
    <t>Superficie de bosque (ha)</t>
  </si>
  <si>
    <t>Tasa de pérdida de bosques (%)</t>
  </si>
  <si>
    <t>Variación anual de la tasa de pérdida de bosques (%)</t>
  </si>
  <si>
    <t>69 054 393</t>
  </si>
  <si>
    <t>0,26</t>
  </si>
  <si>
    <t>18,4</t>
  </si>
  <si>
    <t>68 897 931</t>
  </si>
  <si>
    <t>0,23</t>
  </si>
  <si>
    <t>-11,7</t>
  </si>
  <si>
    <t>68 733 269</t>
  </si>
  <si>
    <t>0,24</t>
  </si>
  <si>
    <t>5,5</t>
  </si>
  <si>
    <t>68 577 355</t>
  </si>
  <si>
    <t>-5,1</t>
  </si>
  <si>
    <t>68 422 589</t>
  </si>
  <si>
    <t>-0,5</t>
  </si>
  <si>
    <t>68 274 163</t>
  </si>
  <si>
    <t>0,22</t>
  </si>
  <si>
    <t>-3,9</t>
  </si>
  <si>
    <t>68 070 891</t>
  </si>
  <si>
    <t>0,30</t>
  </si>
  <si>
    <t>37,2</t>
  </si>
  <si>
    <t>67 932 915</t>
  </si>
  <si>
    <t>0,20</t>
  </si>
  <si>
    <t>-31,9</t>
  </si>
  <si>
    <t>Nota: Información considerada para el ámbito del bosque húmedo amazónico.</t>
  </si>
  <si>
    <t>Variación Anual De La Tasa De La Pérdida De Bosques Húmedos Amazónicos</t>
  </si>
  <si>
    <t>Conocer el comportamiento de la tasa de la pérdida de bosques húmedos amazónicos</t>
  </si>
  <si>
    <r>
      <rPr>
        <sz val="9"/>
        <color rgb="FF4472C4"/>
        <rFont val="Calibri"/>
        <charset val="134"/>
      </rPr>
      <t xml:space="preserve">El indicador "Variación Anual de la Tasa de Pérdida de Bosques Húmedos" mide el cambio en la rapidez con la que se pierden los bosques húmedos en un año en comparación con el año anterior. Proporciona información sobre la dinámica de deforestación en un periodo de tiempo determinado. Una variación positiva indica un aumento en la tasa de pérdida de bosques, mientras que una variación negativa señala una disminución en esta tasa. Este indicador es fundamental para comprender la evolución de la </t>
    </r>
    <r>
      <rPr>
        <sz val="9"/>
        <color rgb="FFFF0000"/>
        <rFont val="Calibri"/>
        <charset val="134"/>
      </rPr>
      <t>pérdida de cobertura de bosques</t>
    </r>
    <r>
      <rPr>
        <sz val="9"/>
        <color rgb="FF4472C4"/>
        <rFont val="Calibri"/>
        <charset val="134"/>
      </rPr>
      <t xml:space="preserve"> y evaluar la eficacia de las medidas de conservación ambiental.</t>
    </r>
  </si>
  <si>
    <r>
      <rPr>
        <b/>
        <sz val="9"/>
        <color theme="8"/>
        <rFont val="Calibri"/>
        <charset val="134"/>
      </rPr>
      <t xml:space="preserve">∆TAPBH = [((∆f - ∆i) / ∆i )*100]
</t>
    </r>
    <r>
      <rPr>
        <sz val="9"/>
        <color theme="8"/>
        <rFont val="Calibri"/>
        <charset val="134"/>
      </rPr>
      <t xml:space="preserve">
Dónde:
∆TAPBH: Variación anual de la tasa de pérdida de bósques húmedos amazónicos.
∆f: Variación final
∆i: Variación inicial</t>
    </r>
  </si>
  <si>
    <t>2001-2021</t>
  </si>
  <si>
    <t>A3:D11</t>
  </si>
  <si>
    <t>Pérdida de bosques húmedo amazónico por categoría territorial, 214-2021 (hectárea)</t>
  </si>
  <si>
    <t>Categoría territorial</t>
  </si>
  <si>
    <t>Áreas Naturales Protegidas</t>
  </si>
  <si>
    <t xml:space="preserve"> 6 489</t>
  </si>
  <si>
    <t xml:space="preserve"> 6 075</t>
  </si>
  <si>
    <t xml:space="preserve"> 5 930</t>
  </si>
  <si>
    <t xml:space="preserve"> 4 466</t>
  </si>
  <si>
    <t xml:space="preserve"> 3 313</t>
  </si>
  <si>
    <t xml:space="preserve"> 2 270</t>
  </si>
  <si>
    <t xml:space="preserve"> 2 726</t>
  </si>
  <si>
    <t xml:space="preserve"> 3 047</t>
  </si>
  <si>
    <t>Áreas de Conservación Regional</t>
  </si>
  <si>
    <t xml:space="preserve"> 1 031</t>
  </si>
  <si>
    <t xml:space="preserve"> 1 084</t>
  </si>
  <si>
    <t>Áreas de Conservación Privada</t>
  </si>
  <si>
    <t>Comunidades Campesinas Tituladas</t>
  </si>
  <si>
    <t xml:space="preserve"> 1 443</t>
  </si>
  <si>
    <t xml:space="preserve"> 1 425</t>
  </si>
  <si>
    <t xml:space="preserve"> 2 170</t>
  </si>
  <si>
    <t xml:space="preserve"> 3 654</t>
  </si>
  <si>
    <t xml:space="preserve"> 1 770</t>
  </si>
  <si>
    <t xml:space="preserve"> 1 232</t>
  </si>
  <si>
    <t xml:space="preserve"> 1 830</t>
  </si>
  <si>
    <t xml:space="preserve"> 1 165</t>
  </si>
  <si>
    <t>Comunidades Nativas Tituladas</t>
  </si>
  <si>
    <t xml:space="preserve"> 33 152</t>
  </si>
  <si>
    <t xml:space="preserve"> 32 111</t>
  </si>
  <si>
    <t xml:space="preserve"> 35 421</t>
  </si>
  <si>
    <t xml:space="preserve"> 25 546</t>
  </si>
  <si>
    <t xml:space="preserve"> 30 057</t>
  </si>
  <si>
    <t xml:space="preserve"> 31 333</t>
  </si>
  <si>
    <t xml:space="preserve"> 43 839</t>
  </si>
  <si>
    <t xml:space="preserve"> 26 260</t>
  </si>
  <si>
    <t>Reservas territoriales a favor de indígenas aislados en contacto inicial</t>
  </si>
  <si>
    <t>Concesión maderable</t>
  </si>
  <si>
    <t xml:space="preserve"> 18 019</t>
  </si>
  <si>
    <t xml:space="preserve"> 14 619</t>
  </si>
  <si>
    <t xml:space="preserve"> 15 296</t>
  </si>
  <si>
    <t xml:space="preserve"> 15 855</t>
  </si>
  <si>
    <t xml:space="preserve"> 17 353</t>
  </si>
  <si>
    <t xml:space="preserve"> 21 361</t>
  </si>
  <si>
    <t xml:space="preserve"> 27 329</t>
  </si>
  <si>
    <t xml:space="preserve"> 21 207</t>
  </si>
  <si>
    <t>Concesión para reforestación</t>
  </si>
  <si>
    <t xml:space="preserve"> 1 566</t>
  </si>
  <si>
    <t xml:space="preserve"> 1 242</t>
  </si>
  <si>
    <t xml:space="preserve"> 2 050</t>
  </si>
  <si>
    <t xml:space="preserve"> 1 747</t>
  </si>
  <si>
    <t xml:space="preserve"> 1 762</t>
  </si>
  <si>
    <t xml:space="preserve"> 1 968</t>
  </si>
  <si>
    <t xml:space="preserve"> 1 943</t>
  </si>
  <si>
    <t>Concesión para otros productos del bosque - Castaña y Shiringa</t>
  </si>
  <si>
    <t xml:space="preserve"> 1 187</t>
  </si>
  <si>
    <t xml:space="preserve"> 1 261</t>
  </si>
  <si>
    <t xml:space="preserve"> 1 072</t>
  </si>
  <si>
    <t xml:space="preserve"> 1 353</t>
  </si>
  <si>
    <t xml:space="preserve"> 1 715</t>
  </si>
  <si>
    <t xml:space="preserve"> 1 393</t>
  </si>
  <si>
    <t xml:space="preserve"> 2 088</t>
  </si>
  <si>
    <t xml:space="preserve"> 2 445</t>
  </si>
  <si>
    <t>Concesión para conservación</t>
  </si>
  <si>
    <t xml:space="preserve"> 2 006</t>
  </si>
  <si>
    <t xml:space="preserve"> 1 589</t>
  </si>
  <si>
    <t xml:space="preserve"> 1 837</t>
  </si>
  <si>
    <t xml:space="preserve"> 1 883</t>
  </si>
  <si>
    <t xml:space="preserve"> 2 625</t>
  </si>
  <si>
    <t xml:space="preserve"> 2 586</t>
  </si>
  <si>
    <t xml:space="preserve"> 3 037</t>
  </si>
  <si>
    <t xml:space="preserve"> 2 163</t>
  </si>
  <si>
    <t>Concesión para ecoturismo</t>
  </si>
  <si>
    <t>Concesión de área de manejo de fauna silvestre</t>
  </si>
  <si>
    <t>Bosques de Producción Permanente</t>
  </si>
  <si>
    <t xml:space="preserve"> 25 348</t>
  </si>
  <si>
    <t xml:space="preserve"> 22 475</t>
  </si>
  <si>
    <t xml:space="preserve"> 24 400</t>
  </si>
  <si>
    <t xml:space="preserve"> 19 151</t>
  </si>
  <si>
    <t xml:space="preserve"> 23 028</t>
  </si>
  <si>
    <t xml:space="preserve"> 24 851</t>
  </si>
  <si>
    <t xml:space="preserve"> 32 802</t>
  </si>
  <si>
    <t xml:space="preserve"> 22 606</t>
  </si>
  <si>
    <t>Predios Rurales</t>
  </si>
  <si>
    <t xml:space="preserve"> 22 379</t>
  </si>
  <si>
    <t xml:space="preserve"> 19 500</t>
  </si>
  <si>
    <t xml:space="preserve"> 18 861</t>
  </si>
  <si>
    <t xml:space="preserve"> 22 001</t>
  </si>
  <si>
    <t xml:space="preserve"> 16 846</t>
  </si>
  <si>
    <t xml:space="preserve"> 15 714</t>
  </si>
  <si>
    <t xml:space="preserve"> 19 056</t>
  </si>
  <si>
    <t xml:space="preserve"> 14 979</t>
  </si>
  <si>
    <t>Humedales en la Amazonía</t>
  </si>
  <si>
    <t>No Categorizado</t>
  </si>
  <si>
    <t xml:space="preserve"> 64 805</t>
  </si>
  <si>
    <t xml:space="preserve"> 54 160</t>
  </si>
  <si>
    <t xml:space="preserve"> 56 054</t>
  </si>
  <si>
    <t xml:space="preserve"> 58 123</t>
  </si>
  <si>
    <t xml:space="preserve"> 54 488</t>
  </si>
  <si>
    <t xml:space="preserve"> 44 708</t>
  </si>
  <si>
    <t xml:space="preserve"> 66 643</t>
  </si>
  <si>
    <t xml:space="preserve"> 41 077</t>
  </si>
  <si>
    <t>Nota: Para fines de cálculo, se ha eliminado las áreas donde existen superposiciones entre categorías territoriales. Se utilizaron herramientas de sistemas de información geográfica para el procesamiento de los datos en formato raster.</t>
  </si>
  <si>
    <t>Fuente: MINAM-PNCBMCC. MIDAGRI-SERFOR. Información generada de manera conjunta por ambas entidades. Mapa de Bosque/No Bosque año 2000 y Mapa de pérdida de los Bosques Húmedos Amazónicos del Perú 2001-2021, MINAM (PNCBMCC)- MIDAGRI (SERFOR).</t>
  </si>
  <si>
    <t>Pérdida De Bosques Húmedo Amazónico Por Categoría Territorial</t>
  </si>
  <si>
    <t>Conocer el comportamiento de la pérdida de bosques húmedos amazónicos por categoría territorial</t>
  </si>
  <si>
    <t>Análisis espacial mediante sistemas de información geográfica entre el límite de las categorías territoriales y la cobertura de la pérdida de bosque húmedo amazónico</t>
  </si>
  <si>
    <t>A3:I20</t>
  </si>
  <si>
    <t>Cambio de usos de la tierra en bosque húmedo amazónico, 2013-2020 (hectárea)</t>
  </si>
  <si>
    <t>Tierras forestales</t>
  </si>
  <si>
    <t>Tierras agrícolas</t>
  </si>
  <si>
    <t>Praderas</t>
  </si>
  <si>
    <t>Humedales</t>
  </si>
  <si>
    <t>Asentamientos</t>
  </si>
  <si>
    <t>Otras tierras</t>
  </si>
  <si>
    <t>Bosques</t>
  </si>
  <si>
    <t>Coberturas inundables en Bosque</t>
  </si>
  <si>
    <t>Agricultura</t>
  </si>
  <si>
    <t>Vegetación secundaria</t>
  </si>
  <si>
    <t>Pastizales / Herbazales</t>
  </si>
  <si>
    <t>Sabanas hidromórficas</t>
  </si>
  <si>
    <t>Cuerpos de Agua</t>
  </si>
  <si>
    <t>Coberturas inundables en No Bosque</t>
  </si>
  <si>
    <t>Áreas artificiales</t>
  </si>
  <si>
    <t>Áreas mineras</t>
  </si>
  <si>
    <t>Suelo desnudo</t>
  </si>
  <si>
    <t>ha</t>
  </si>
  <si>
    <t>%</t>
  </si>
  <si>
    <t>63 225 587</t>
  </si>
  <si>
    <t xml:space="preserve">  80,7 </t>
  </si>
  <si>
    <t>6 005 108</t>
  </si>
  <si>
    <t xml:space="preserve">     7,7 </t>
  </si>
  <si>
    <t>1 613 740</t>
  </si>
  <si>
    <t xml:space="preserve">   2,1 </t>
  </si>
  <si>
    <t>3 506 283</t>
  </si>
  <si>
    <t xml:space="preserve">   4,5 </t>
  </si>
  <si>
    <t>1 707 279</t>
  </si>
  <si>
    <t xml:space="preserve">  2,2 </t>
  </si>
  <si>
    <t xml:space="preserve"> 3 774</t>
  </si>
  <si>
    <t xml:space="preserve">  -   </t>
  </si>
  <si>
    <t>2 024 046</t>
  </si>
  <si>
    <t xml:space="preserve">     2,6 </t>
  </si>
  <si>
    <t xml:space="preserve"> 89 130</t>
  </si>
  <si>
    <t xml:space="preserve">     0,1 </t>
  </si>
  <si>
    <t xml:space="preserve"> 55 103</t>
  </si>
  <si>
    <t xml:space="preserve"> 44 812</t>
  </si>
  <si>
    <t xml:space="preserve"> 28 289</t>
  </si>
  <si>
    <t xml:space="preserve">    0,0 </t>
  </si>
  <si>
    <t>62 731 403</t>
  </si>
  <si>
    <t xml:space="preserve">  80,1 </t>
  </si>
  <si>
    <t>6 000 606</t>
  </si>
  <si>
    <t>1 895 445</t>
  </si>
  <si>
    <t xml:space="preserve">   2,4 </t>
  </si>
  <si>
    <t>3 703 002</t>
  </si>
  <si>
    <t xml:space="preserve">   4,7 </t>
  </si>
  <si>
    <t>1 695 538</t>
  </si>
  <si>
    <t>2 033 770</t>
  </si>
  <si>
    <t xml:space="preserve"> 88 597</t>
  </si>
  <si>
    <t xml:space="preserve"> 65 499</t>
  </si>
  <si>
    <t xml:space="preserve"> 57 222</t>
  </si>
  <si>
    <t xml:space="preserve"> 28 294</t>
  </si>
  <si>
    <t>62 424 293</t>
  </si>
  <si>
    <t xml:space="preserve">  79,7 </t>
  </si>
  <si>
    <t>5 998 297</t>
  </si>
  <si>
    <t>666 805</t>
  </si>
  <si>
    <t xml:space="preserve">   0,9 </t>
  </si>
  <si>
    <t>4 693 668</t>
  </si>
  <si>
    <t xml:space="preserve">   6,0 </t>
  </si>
  <si>
    <t>2 040 949</t>
  </si>
  <si>
    <t xml:space="preserve">  2,6 </t>
  </si>
  <si>
    <t>2 057 542</t>
  </si>
  <si>
    <t xml:space="preserve"> 87 976</t>
  </si>
  <si>
    <t xml:space="preserve"> 125 572</t>
  </si>
  <si>
    <t xml:space="preserve">     0,2 </t>
  </si>
  <si>
    <t xml:space="preserve"> 55 442</t>
  </si>
  <si>
    <t xml:space="preserve"> 151 228</t>
  </si>
  <si>
    <t xml:space="preserve">    0,2 </t>
  </si>
  <si>
    <t>62 074 994</t>
  </si>
  <si>
    <t xml:space="preserve">  79,3 </t>
  </si>
  <si>
    <t>5 995 898</t>
  </si>
  <si>
    <t xml:space="preserve"> 679 820</t>
  </si>
  <si>
    <t>4 594 434</t>
  </si>
  <si>
    <t xml:space="preserve">  5,9 </t>
  </si>
  <si>
    <t>2 372 867</t>
  </si>
  <si>
    <t xml:space="preserve">  3,0 </t>
  </si>
  <si>
    <t>2 077 682</t>
  </si>
  <si>
    <t xml:space="preserve">     2,7 </t>
  </si>
  <si>
    <t xml:space="preserve"> 87 615</t>
  </si>
  <si>
    <t xml:space="preserve"> 135 685</t>
  </si>
  <si>
    <t xml:space="preserve"> 59 026</t>
  </si>
  <si>
    <t xml:space="preserve"> 223 751</t>
  </si>
  <si>
    <t xml:space="preserve">    0,3 </t>
  </si>
  <si>
    <t>Fuente: MINAM-PNCBMCC. MIDAGRI-SERFOR</t>
  </si>
  <si>
    <t>Cambio De Usos De La Tierra En Bosque Humedo Amazónico</t>
  </si>
  <si>
    <t>Conocer el comportamiento de los cambios de uso de la tierra en el bosque húmedo amazónico</t>
  </si>
  <si>
    <t>Para determinar los cambios de uso de la tierra se utiliza como insumo los datos de perdida de bosques y se utiliza la clasificación del panel intergubernamental de expertos sobre el Cambio Climático (IPCC), el cual fue adaptado a las características de las coberturas vegetales de los bosques húmedos amazónicos del Perú, dando como resultado 6 clases se cambio de uso de cobertura según IPCC y 11 subclases con un mayor detalle.</t>
  </si>
  <si>
    <t>Análisis espacial mediante sistemas de información geográfica entre las diferentes clases que cambios de uso de la tierra</t>
  </si>
  <si>
    <t>Análisis automatizado dividido en etapas como parte de la composición y separación de clases, estas serán categorizadas como categorías sólidas y categorías trasversales, las cuales permitan discriminar las coberturas más estables y las menos representativas en términos cartográficos, para lograr esta discriminación se utiliza de base las características temporales y trasversales de las imágenes de satélite LANDSAT.</t>
  </si>
  <si>
    <t>2000-2020</t>
  </si>
  <si>
    <t>A3:W9</t>
  </si>
  <si>
    <t>Porcentaje de campos de cultivo con presencia ilegal de OVM en el Perú, 2016-2023 (porcentaje)</t>
  </si>
  <si>
    <t>3,3</t>
  </si>
  <si>
    <t>60,0</t>
  </si>
  <si>
    <t>2,2</t>
  </si>
  <si>
    <t>1,1</t>
  </si>
  <si>
    <t>15,1</t>
  </si>
  <si>
    <t>32,7</t>
  </si>
  <si>
    <t>Madre De Dios</t>
  </si>
  <si>
    <t>11,1</t>
  </si>
  <si>
    <t>41,6</t>
  </si>
  <si>
    <t>70,6</t>
  </si>
  <si>
    <t>56,0</t>
  </si>
  <si>
    <t>11,8</t>
  </si>
  <si>
    <t>17,0</t>
  </si>
  <si>
    <t>62,0</t>
  </si>
  <si>
    <t>7,4</t>
  </si>
  <si>
    <t>2,3</t>
  </si>
  <si>
    <t>8,4</t>
  </si>
  <si>
    <t>1,0</t>
  </si>
  <si>
    <t>20,4</t>
  </si>
  <si>
    <t>11,5</t>
  </si>
  <si>
    <t>7,3</t>
  </si>
  <si>
    <t>30,5</t>
  </si>
  <si>
    <t>32,1</t>
  </si>
  <si>
    <t>Nota: Los campos de cultivo evaluados se hacen en regiones priorizadas anualmente. Los casilleros en blanco indican que no se realizó inspecciones. Los campos con 0% son donde se hizo y no se detectó presencia ilegal de OVM.</t>
  </si>
  <si>
    <t>Fuente: MINAM-DGDB</t>
  </si>
  <si>
    <t>Conocer el nivel de presencia ilegal de OVM en el ambiente con el fin de identificar las zonas críticas para establecer medidas de gestión de riesgos</t>
  </si>
  <si>
    <t>Este porcentaje es la proporción de campos de cultivo de maíz, soya,algodón y alfalfa con presencia de OVM respecto al total de campos que han sido inspeccionados, en diferentes regiones, de forma anual.</t>
  </si>
  <si>
    <r>
      <rPr>
        <sz val="9"/>
        <color rgb="FF000000"/>
        <rFont val="Calibri"/>
        <charset val="134"/>
      </rPr>
      <t>%OVM=(#CE/#CO)</t>
    </r>
    <r>
      <rPr>
        <sz val="9"/>
        <color rgb="FF000000"/>
        <rFont val="Calibri"/>
        <charset val="134"/>
      </rPr>
      <t>x</t>
    </r>
    <r>
      <rPr>
        <sz val="9"/>
        <color rgb="FF000000"/>
        <rFont val="Calibri"/>
        <charset val="134"/>
      </rPr>
      <t>100%
%OVM es el porcentaje de campos de cultivo con presencia ilegal de OVM.
El #CI y #CO es el número de campos inspeccionados el número de campos con presencia de OVM, respectivamente.</t>
    </r>
  </si>
  <si>
    <t>Las inspecciones de campos de cultivo no se realizan en todas las regiones, todos los años, sino está en función a la programación que realizan el MINAM, INIA y OEFA. Asimismo, se enfoca en zonas donde se producen cultivos que tienen variedades OVM comercialmente.</t>
  </si>
  <si>
    <t>Dirección General de Diversidad Biológica (DGDB)
Dirección de Recursos Genéticos y Bioseguridad (DRGB)</t>
  </si>
  <si>
    <t>http://bioseguridad.minam.gob.pe/normatividad/implementacion/control-y-vigilancia-de-ovm/acciones-de-vigilancia/</t>
  </si>
  <si>
    <t>2016-2023</t>
  </si>
  <si>
    <t>Departamental</t>
  </si>
  <si>
    <t>Las acciones de vigilancia de OVM no se ejecutan en todas las regiones todos los años. Hay regiones que, por sus características productivas, no se han inspeccionado.</t>
  </si>
  <si>
    <r>
      <rPr>
        <sz val="9"/>
        <color rgb="FF000000"/>
        <rFont val="Calibri"/>
        <charset val="134"/>
      </rPr>
      <t xml:space="preserve">Política Nacional del Ambiente al 2030: OP1. Mejorar la conservación de las especies y de la diversidad genética.
PESEM (2017-2024) del Sector Ambiental con extensión al 2026: OES2. Promover la sostenibilidad en el uso de la diversidad biológica y de los servicios ecosistémicos como activos de desarrollo del país.
</t>
    </r>
    <r>
      <rPr>
        <sz val="9"/>
        <color rgb="FF000000"/>
        <rFont val="Calibri"/>
        <charset val="134"/>
      </rPr>
      <t>Ley N° 3111, que amplia la vigencia de la Ley N° 29811, Ley que establece la moratoria al ingreso y producción de organismos vivos modificados al terrritorio nacional</t>
    </r>
  </si>
  <si>
    <t>Marco Mundial de Diversidad Biológica Kunming-Montreal, Meta 17</t>
  </si>
  <si>
    <t>David Eduardo Castro Garro</t>
  </si>
  <si>
    <t>dcastro@minam.gob.pe</t>
  </si>
  <si>
    <t>611-6000 Anexo 1735</t>
  </si>
  <si>
    <t>A3:I25</t>
  </si>
  <si>
    <t>Control de ingreso de OVM con fines de cultivo o crianza, 2016-2023 (número)</t>
  </si>
  <si>
    <t>Nota: Las acciones de control de ingreso de OVM se realizan solo en puntos de ingreso oficial de mercancías al Perú, establecidos por SUNAT.</t>
  </si>
  <si>
    <t xml:space="preserve">Fuente: MINAM-DGDB. </t>
  </si>
  <si>
    <t>Evitar el ingreso de OVM con fines de cultivo o crianza a ser liberados en el ambiente (semillas y peces ornamentales), que están prohibidos por la Ley N° 29811 y Ley N° 31111</t>
  </si>
  <si>
    <t>El número de acciones de control de ingreso se refiere a la cantidad de inspecciones realizadas en lotes de semillas y peces ornamentales importados en el país cada año. Cuando se detecta la presencia de OVM, la mercancía es rechazada y reembarcada al país de origen o destruida.</t>
  </si>
  <si>
    <t>Acciones de control = Σn,
Donde n es cada una de las acciones de control de ingreso de OVM</t>
  </si>
  <si>
    <t>SENASA o SANIPES, según corresponda, comunican al MINAM la ejecución de la inspección de semillas o peses ornamentales importados para descartar la presencia de OVM. Cada inspección corresponde a una acción de control de ingreso de OVM que son sumadas para determinar el número anual.</t>
  </si>
  <si>
    <r>
      <rPr>
        <sz val="9"/>
        <color rgb="FF0000FF"/>
        <rFont val="Calibri"/>
        <charset val="134"/>
      </rPr>
      <t xml:space="preserve">Dirección General de Diversidad Biológica (DGDB)
</t>
    </r>
    <r>
      <rPr>
        <sz val="9"/>
        <color theme="1"/>
        <rFont val="Calibri"/>
        <charset val="134"/>
      </rPr>
      <t>Dirección de Recursos Genéticos y Bioseguridad (DRGB)</t>
    </r>
  </si>
  <si>
    <t>https://bioseguridad.minam.gob.pe/normatividad/implementacion/control-y-vigilancia-de-ovm/acciones-de-control/</t>
  </si>
  <si>
    <t>Las acciones de control de OVM no se ejecutan en todas las regiones todos los años, sino en los puntos de ingreso oficiales. En el caso de las mercancías fiscalizadas para controlar el ingreso de OVM, el 99% llegan al terminal aéreo y marítimo del Callao.</t>
  </si>
  <si>
    <r>
      <rPr>
        <sz val="9"/>
        <color rgb="FF000000"/>
        <rFont val="Calibri"/>
        <charset val="134"/>
      </rPr>
      <t xml:space="preserve">Política Nacional del Ambiente al 2030: OP1. Mejorar la conservación de las especies y de la diversidad genética.
PESEM (2017-2024) del Sector Ambiental con extensión al 2026: OES2. Promover la sostenibilidad en el uso de la diversidad biológica y de los servicios ecosistémicos como activos de desarrollo del país.
</t>
    </r>
    <r>
      <rPr>
        <sz val="9"/>
        <color rgb="FF000000"/>
        <rFont val="Calibri"/>
        <charset val="134"/>
      </rPr>
      <t>Ley N° 3111, Ley que amplia la vigencia de la Ley N° 29811, Ley que establece la moratoria al ingreso y producción de organismos vivos modificados al terrritorio nacional.</t>
    </r>
  </si>
  <si>
    <t>A3:I7</t>
  </si>
  <si>
    <t>Índice de cultivos nativos de la agrobiodiversidad conservados, 2015-2022 (índice)</t>
  </si>
  <si>
    <t>0,25</t>
  </si>
  <si>
    <t>Fuente: MINAM-DGDB. MIDAGRI. Anuario Estadístico de Producción Agrícola. Sistema Integrado de Estadística Agraria.</t>
  </si>
  <si>
    <t>Este índice  permite cuantificar, en un año específico, cuánto de los cultivos nativos de la agrobiodiversidad  se está conservando según sus hectáreas cosechadas a nivel nacional.</t>
  </si>
  <si>
    <t xml:space="preserve">La pérdida de diversidad genética puede darse en especies domesticadas e involucra la pérdida de especies, de subespecies, razas o variedades . La conservación de la diversidad genética de especies domesticadas está relacionada con la conservación de los cultivos nativos de la agrobiodiversidad (ABD). El mejoramiento de dicha conservación implica una serie de actividades que conlleva a que los agricultores puedan reducir la pérdida de cultivos nativos y puede verificarse in situ a través de la información de las hectáreas cosechadas de dichos cultivos. </t>
  </si>
  <si>
    <t>índice</t>
  </si>
  <si>
    <t>ICN = Promedio ponderado de los índices de cultivos de la ABD = 
[ I(TR)t x 0.4 ] + [ I(GH)t x 0.4 ] + [ I(FN)t x 0.2 ]
Dónde:
• I(TR)t es el índice de la categoría de tuberosas y raíces en el año t 
• I(GH)t es el índice de la categoría de granos y hortalizas en el año t
• I(FN)t es el índice de la categoría de frutas y nueces en el año t
• Los pesos fueron calculados de los valores históricos para cada categoría desde el 2012 hasta el 2018</t>
  </si>
  <si>
    <t>Los índices de cada categoría se calcula de la siguiente manera:
I(TR)t  =  [Sumatoria ha cultivo i en el año t / ha cultivo comercial en el año t]
i es el cultivo de análisis para la categoría TR
k es el número de cultivos de la categoría TR
I(GH)t  =  [Sumatoria ha cultivo i en el año t / ha cultivo comercial en el año t]
i es el cultivo de análisis para la categoría GH
k es el número de cultivos de la categoría GH
I(FN)t  =  [Sumatoria ha cultivo i en el año t / ha cultivo comercial en el año t]
i es el cultivo de análisis para la categoría FN
k es el número de cultivos de la categoría FN
Consideraciones:
- Para el grupo de tuberosas y raíces se realizó el análisis sobre la base de 5 cultivos de tuberosas y raíces nativas tradicionales: arracacha, maca, mashua, oca y olluco. 
- Para el grupo de granos y hortalizas se utiliza la información estadística para 7 cultivos de granos y hortalizas tradicionales: ají andino, ají rocoto, calabaza, cañihua, kiwicha, quinua y tarwi.
- Para el caso de frutas y nueces, se utiliza la información estadística para 14 cultivos de frutas y nueces tradicionales: aguaymanto, caimito, capulí, chirimoya, cocona, granadilla, guaba o pacae, mamey, marañón, pepino dulce, pijuayo, sacha inchi, sauco y tumbo. 
- Debido a que el índice integra la información de las tres categorías de cultivos de la ABD mediante un promedio ponderado, se debe tener en cuenta que los pesos, que representan la proporción de las hectáreas totales de cada categoría respecto al total de hectáreas podrían variar en los próximos años, por lo que el cálculo de los pesos también debe realizarse cada año.
- Se debe hallar en cada año de análisis las hectáreas cosechadas del cultivo comercial; es decir, la información del cultivo que tiene más ha cosechadas para dicho año.</t>
  </si>
  <si>
    <r>
      <rPr>
        <sz val="9"/>
        <color rgb="FF0000FF"/>
        <rFont val="Calibri"/>
        <charset val="134"/>
      </rPr>
      <t>MIDAGRI.</t>
    </r>
    <r>
      <rPr>
        <sz val="9"/>
        <color rgb="FF000000"/>
        <rFont val="Calibri"/>
        <charset val="134"/>
      </rPr>
      <t xml:space="preserve"> Anuario Estadístico de Producción Agrícola. Sistema Integrado de Estadística Agraria</t>
    </r>
  </si>
  <si>
    <r>
      <rPr>
        <sz val="9"/>
        <color theme="1"/>
        <rFont val="Calibri"/>
        <charset val="134"/>
      </rPr>
      <t xml:space="preserve">Ministerio de Desarrollo Agrario y Riego. </t>
    </r>
    <r>
      <rPr>
        <sz val="9"/>
        <color rgb="FF0000FF"/>
        <rFont val="Calibri"/>
        <charset val="134"/>
      </rPr>
      <t xml:space="preserve">Dirección </t>
    </r>
    <r>
      <rPr>
        <sz val="9"/>
        <color theme="1"/>
        <rFont val="Calibri"/>
        <charset val="134"/>
      </rPr>
      <t>General de Estadística, Seguimiento y Evaluación de Políticas
Ministerio del Ambiente. Dirección General de Diveridad Biológica</t>
    </r>
  </si>
  <si>
    <t>https://siea.midagri.gob.pe/portal/publicacion/boletines-anuales/4-agricola</t>
  </si>
  <si>
    <t>Solo se tiene información estadística de algunos cultivos nativos por lo que se tiene un vació de información de una parte de la agrobiodiversidad que no se puede medir por hectáreas y que se cultivan en mezcla, en agroecosistemas mixtos o asociados.</t>
  </si>
  <si>
    <t>Política Nacional del Ambiente al 2030: OP1. Mejorar la conservación de las especies y de la diversidad genética.
PESEM (2017-2024) del Sector Ambiental con extensión al 2026: OES2. Promover la sostenibilidad en el uso de la diversidad biológica y de los servicios ecosistémicos como activos de desarrollo del país.</t>
  </si>
  <si>
    <t>Nuevo Marco Mundial de Diversidad Biológica</t>
  </si>
  <si>
    <t>César Palomino Ayquipa
Verónica Cañedo Torres</t>
  </si>
  <si>
    <t>cpalomino@minam.gob.pe
dcanedo@minam.gob.pe</t>
  </si>
  <si>
    <t>611-6000 Anexo 1992, 1615</t>
  </si>
  <si>
    <t>A3:I4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</si>
</sst>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4">
    <font>
      <sz val="11"/>
      <color theme="1"/>
      <name val="Calibri"/>
      <charset val="134"/>
      <scheme val="minor"/>
    </font>
    <font>
      <sz val="9"/>
      <color theme="1"/>
      <name val="Calibri"/>
      <charset val="134"/>
      <scheme val="minor"/>
    </font>
    <font>
      <b/>
      <sz val="9"/>
      <color theme="1"/>
      <name val="Calibri"/>
      <charset val="134"/>
    </font>
    <font>
      <b/>
      <i/>
      <sz val="9"/>
      <color theme="1"/>
      <name val="Calibri"/>
      <charset val="134"/>
    </font>
    <font>
      <b/>
      <sz val="9"/>
      <color rgb="FF000000"/>
      <name val="Calibri"/>
      <charset val="134"/>
    </font>
    <font>
      <sz val="9"/>
      <color rgb="FF000000"/>
      <name val="Calibri"/>
      <charset val="134"/>
    </font>
    <font>
      <sz val="9"/>
      <color theme="1"/>
      <name val="Calibri"/>
      <charset val="134"/>
    </font>
    <font>
      <sz val="9"/>
      <name val="Calibri"/>
      <charset val="134"/>
    </font>
    <font>
      <u/>
      <sz val="9"/>
      <color theme="10"/>
      <name val="Calibri"/>
      <charset val="134"/>
    </font>
    <font>
      <b/>
      <sz val="9"/>
      <color theme="1"/>
      <name val="Calibri"/>
      <charset val="134"/>
      <scheme val="minor"/>
    </font>
    <font>
      <sz val="10"/>
      <color rgb="FF000000"/>
      <name val="Calibri"/>
      <charset val="134"/>
    </font>
    <font>
      <b/>
      <sz val="8"/>
      <color theme="1"/>
      <name val="Calibri"/>
      <charset val="134"/>
      <scheme val="minor"/>
    </font>
    <font>
      <b/>
      <sz val="8"/>
      <color rgb="FFFFFFFF"/>
      <name val="Calibri"/>
      <charset val="134"/>
      <scheme val="minor"/>
    </font>
    <font>
      <sz val="8"/>
      <color rgb="FF000000"/>
      <name val="Calibri"/>
      <charset val="134"/>
      <scheme val="minor"/>
    </font>
    <font>
      <sz val="7"/>
      <color theme="1"/>
      <name val="Calibri"/>
      <charset val="134"/>
      <scheme val="minor"/>
    </font>
    <font>
      <sz val="10"/>
      <name val="Calibri"/>
      <charset val="134"/>
    </font>
    <font>
      <u/>
      <sz val="11"/>
      <color theme="10"/>
      <name val="Calibri"/>
      <charset val="134"/>
    </font>
    <font>
      <b/>
      <sz val="8"/>
      <color rgb="FF000000"/>
      <name val="Calibri"/>
      <charset val="134"/>
      <scheme val="minor"/>
    </font>
    <font>
      <b/>
      <i/>
      <sz val="9"/>
      <color rgb="FF000000"/>
      <name val="Calibri"/>
      <charset val="134"/>
    </font>
    <font>
      <sz val="11"/>
      <name val="Calibri"/>
      <charset val="134"/>
    </font>
    <font>
      <u/>
      <sz val="9"/>
      <color rgb="FF0563C1"/>
      <name val="Calibri"/>
      <charset val="134"/>
    </font>
    <font>
      <b/>
      <i/>
      <sz val="9"/>
      <color theme="8"/>
      <name val="Calibri"/>
      <charset val="134"/>
    </font>
    <font>
      <sz val="9"/>
      <color rgb="FF4472C4"/>
      <name val="Calibri"/>
      <charset val="134"/>
    </font>
    <font>
      <sz val="9"/>
      <color theme="8"/>
      <name val="Calibri"/>
      <charset val="134"/>
    </font>
    <font>
      <sz val="8"/>
      <color theme="1"/>
      <name val="Calibri"/>
      <charset val="134"/>
      <scheme val="minor"/>
    </font>
    <font>
      <sz val="11"/>
      <color rgb="FF000000"/>
      <name val="Calibri"/>
      <charset val="134"/>
    </font>
    <font>
      <u/>
      <sz val="11"/>
      <color rgb="FF0563C1"/>
      <name val="Calibri"/>
      <charset val="134"/>
      <scheme val="minor"/>
    </font>
    <font>
      <i/>
      <sz val="9"/>
      <color rgb="FF000000"/>
      <name val="Calibri"/>
      <charset val="134"/>
    </font>
    <font>
      <u/>
      <sz val="9"/>
      <color theme="10"/>
      <name val="Calibri"/>
      <charset val="134"/>
      <scheme val="minor"/>
    </font>
    <font>
      <i/>
      <u/>
      <sz val="11"/>
      <color theme="10"/>
      <name val="Calibri"/>
      <charset val="134"/>
      <scheme val="minor"/>
    </font>
    <font>
      <i/>
      <u/>
      <sz val="9"/>
      <color theme="10"/>
      <name val="Calibri"/>
      <charset val="134"/>
      <scheme val="minor"/>
    </font>
    <font>
      <sz val="8"/>
      <color rgb="FFFFFFFF"/>
      <name val="Calibri"/>
      <charset val="134"/>
      <scheme val="minor"/>
    </font>
    <font>
      <b/>
      <sz val="10"/>
      <color rgb="FF000000"/>
      <name val="Calibri"/>
      <charset val="134"/>
    </font>
    <font>
      <u/>
      <sz val="10"/>
      <color rgb="FF000000"/>
      <name val="Calibri"/>
      <charset val="134"/>
    </font>
    <font>
      <u/>
      <sz val="10"/>
      <color rgb="FF0563C1"/>
      <name val="Calibri"/>
      <charset val="134"/>
    </font>
    <font>
      <b/>
      <i/>
      <sz val="10"/>
      <color rgb="FF000000"/>
      <name val="Calibri"/>
      <charset val="134"/>
    </font>
    <font>
      <u/>
      <sz val="7"/>
      <color theme="10"/>
      <name val="Calibri"/>
      <charset val="134"/>
      <scheme val="minor"/>
    </font>
    <font>
      <sz val="8"/>
      <name val="Calibri"/>
      <charset val="134"/>
      <scheme val="minor"/>
    </font>
    <font>
      <sz val="8"/>
      <color rgb="FFFF0000"/>
      <name val="Calibri"/>
      <charset val="134"/>
      <scheme val="minor"/>
    </font>
    <font>
      <b/>
      <sz val="8"/>
      <color rgb="FFFF0000"/>
      <name val="Calibri"/>
      <charset val="134"/>
    </font>
    <font>
      <b/>
      <sz val="8"/>
      <color theme="0"/>
      <name val="Calibri"/>
      <charset val="134"/>
    </font>
    <font>
      <sz val="8"/>
      <color theme="1"/>
      <name val="Calibri"/>
      <charset val="134"/>
    </font>
    <font>
      <sz val="8"/>
      <name val="Calibri"/>
      <charset val="134"/>
    </font>
    <font>
      <sz val="8"/>
      <color rgb="FF000000"/>
      <name val="Calibri"/>
      <charset val="134"/>
    </font>
    <font>
      <sz val="7"/>
      <color theme="1"/>
      <name val="Calibri"/>
      <charset val="134"/>
    </font>
    <font>
      <b/>
      <sz val="8"/>
      <color theme="0"/>
      <name val="Calibri"/>
      <charset val="134"/>
      <scheme val="minor"/>
    </font>
    <font>
      <sz val="8"/>
      <color rgb="FFFF0000"/>
      <name val="Calibri"/>
      <charset val="134"/>
    </font>
    <font>
      <sz val="8"/>
      <color rgb="FF0000FF"/>
      <name val="Calibri"/>
      <charset val="134"/>
    </font>
    <font>
      <b/>
      <sz val="8"/>
      <name val="Calibri"/>
      <charset val="134"/>
      <scheme val="minor"/>
    </font>
    <font>
      <sz val="11"/>
      <color theme="1"/>
      <name val="Calibri"/>
      <charset val="134"/>
      <scheme val="minor"/>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alibri"/>
      <charset val="134"/>
      <scheme val="minor"/>
    </font>
    <font>
      <sz val="10"/>
      <color rgb="FF000000"/>
      <name val="Calibri"/>
      <charset val="134"/>
      <scheme val="minor"/>
    </font>
    <font>
      <sz val="9"/>
      <color rgb="FF0000FF"/>
      <name val="Calibri"/>
      <charset val="134"/>
    </font>
    <font>
      <sz val="9"/>
      <color rgb="FFFF0000"/>
      <name val="Calibri"/>
      <charset val="134"/>
    </font>
    <font>
      <b/>
      <sz val="9"/>
      <color theme="8"/>
      <name val="Calibri"/>
      <charset val="134"/>
    </font>
    <font>
      <b/>
      <sz val="7"/>
      <color rgb="FFFFFFFF"/>
      <name val="Calibri"/>
      <charset val="134"/>
      <scheme val="minor"/>
    </font>
    <font>
      <b/>
      <vertAlign val="subscript"/>
      <sz val="8"/>
      <color rgb="FFFFFFFF"/>
      <name val="Calibri"/>
      <charset val="134"/>
      <scheme val="minor"/>
    </font>
    <font>
      <i/>
      <vertAlign val="superscript"/>
      <sz val="9"/>
      <color rgb="FF000000"/>
      <name val="Calibri"/>
      <charset val="134"/>
    </font>
    <font>
      <b/>
      <vertAlign val="superscript"/>
      <sz val="8"/>
      <color rgb="FFFFFFFF"/>
      <name val="Calibri"/>
      <charset val="134"/>
      <scheme val="minor"/>
    </font>
    <font>
      <i/>
      <sz val="10"/>
      <color rgb="FF000000"/>
      <name val="Calibri"/>
      <charset val="134"/>
    </font>
    <font>
      <b/>
      <sz val="11"/>
      <color rgb="FF000000"/>
      <name val="Calibri"/>
      <charset val="134"/>
    </font>
    <font>
      <b/>
      <sz val="9"/>
      <name val="Tahoma"/>
      <charset val="134"/>
    </font>
    <font>
      <sz val="10"/>
      <color rgb="FF000000"/>
      <name val="Calibri"/>
      <charset val="0"/>
      <scheme val="minor"/>
    </font>
    <font>
      <sz val="11"/>
      <color rgb="FF000000"/>
      <name val="Calibri"/>
      <charset val="0"/>
      <scheme val="minor"/>
    </font>
    <font>
      <sz val="9"/>
      <name val="Tahoma"/>
      <charset val="134"/>
    </font>
  </fonts>
  <fills count="44">
    <fill>
      <patternFill patternType="none"/>
    </fill>
    <fill>
      <patternFill patternType="gray125"/>
    </fill>
    <fill>
      <patternFill patternType="solid">
        <fgColor rgb="FFBDD6EE"/>
        <bgColor rgb="FFBDD6EE"/>
      </patternFill>
    </fill>
    <fill>
      <patternFill patternType="solid">
        <fgColor rgb="FFDEEAF6"/>
        <bgColor rgb="FFDEEAF6"/>
      </patternFill>
    </fill>
    <fill>
      <patternFill patternType="solid">
        <fgColor rgb="FF4472C4"/>
        <bgColor indexed="64"/>
      </patternFill>
    </fill>
    <fill>
      <patternFill patternType="solid">
        <fgColor rgb="FFD9E2F3"/>
        <bgColor indexed="64"/>
      </patternFill>
    </fill>
    <fill>
      <patternFill patternType="solid">
        <fgColor rgb="FFBDD6EE"/>
        <bgColor indexed="64"/>
      </patternFill>
    </fill>
    <fill>
      <patternFill patternType="solid">
        <fgColor rgb="FFFFFF00"/>
        <bgColor indexed="64"/>
      </patternFill>
    </fill>
    <fill>
      <patternFill patternType="solid">
        <fgColor rgb="FF2F5496"/>
        <bgColor indexed="64"/>
      </patternFill>
    </fill>
    <fill>
      <patternFill patternType="solid">
        <fgColor rgb="FF0070C0"/>
        <bgColor indexed="64"/>
      </patternFill>
    </fill>
    <fill>
      <patternFill patternType="solid">
        <fgColor rgb="FF0070C0"/>
        <bgColor rgb="FF0070C0"/>
      </patternFill>
    </fill>
    <fill>
      <patternFill patternType="solid">
        <fgColor theme="7" tint="0.799981688894314"/>
        <bgColor indexed="64"/>
      </patternFill>
    </fill>
    <fill>
      <patternFill patternType="solid">
        <fgColor theme="4"/>
        <bgColor theme="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0">
    <border>
      <left/>
      <right/>
      <top/>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style="thin">
        <color rgb="FFA5A5A5"/>
      </top>
      <bottom/>
      <diagonal/>
    </border>
    <border>
      <left style="thin">
        <color rgb="FFBFBFBF"/>
      </left>
      <right style="thin">
        <color rgb="FFBFBFBF"/>
      </right>
      <top style="thin">
        <color rgb="FFBFBFBF"/>
      </top>
      <bottom/>
      <diagonal/>
    </border>
    <border>
      <left/>
      <right style="thin">
        <color rgb="FFA5A5A5"/>
      </right>
      <top style="thin">
        <color rgb="FFA5A5A5"/>
      </top>
      <bottom style="thin">
        <color rgb="FFA5A5A5"/>
      </bottom>
      <diagonal/>
    </border>
    <border>
      <left style="thin">
        <color rgb="FFBFBFBF"/>
      </left>
      <right style="thin">
        <color rgb="FFBFBFBF"/>
      </right>
      <top/>
      <bottom style="thin">
        <color rgb="FFBFBFBF"/>
      </bottom>
      <diagonal/>
    </border>
    <border>
      <left style="thin">
        <color rgb="FFA5A5A5"/>
      </left>
      <right style="thin">
        <color rgb="FFA5A5A5"/>
      </right>
      <top/>
      <bottom style="thin">
        <color rgb="FFA5A5A5"/>
      </bottom>
      <diagonal/>
    </border>
    <border>
      <left style="thin">
        <color rgb="FFA5A5A5"/>
      </left>
      <right style="thin">
        <color rgb="FFA5A5A5"/>
      </right>
      <top/>
      <bottom/>
      <diagonal/>
    </border>
    <border>
      <left style="thin">
        <color rgb="FF999999"/>
      </left>
      <right style="thin">
        <color rgb="FF999999"/>
      </right>
      <top style="thin">
        <color rgb="FF999999"/>
      </top>
      <bottom style="thin">
        <color rgb="FF999999"/>
      </bottom>
      <diagonal/>
    </border>
    <border>
      <left style="thin">
        <color auto="1"/>
      </left>
      <right style="thin">
        <color auto="1"/>
      </right>
      <top style="thin">
        <color auto="1"/>
      </top>
      <bottom style="thin">
        <color auto="1"/>
      </bottom>
      <diagonal/>
    </border>
    <border>
      <left style="thin">
        <color rgb="FFA5A5A5"/>
      </left>
      <right/>
      <top style="thin">
        <color rgb="FFA5A5A5"/>
      </top>
      <bottom/>
      <diagonal/>
    </border>
    <border>
      <left style="thin">
        <color rgb="FFBFBFBF"/>
      </left>
      <right style="thin">
        <color rgb="FFBFBFBF"/>
      </right>
      <top style="thin">
        <color rgb="FFBFBFBF"/>
      </top>
      <bottom style="thin">
        <color rgb="FFBFBFBF"/>
      </bottom>
      <diagonal/>
    </border>
    <border>
      <left/>
      <right style="thin">
        <color rgb="FFA5A5A5"/>
      </right>
      <top style="thin">
        <color rgb="FFA5A5A5"/>
      </top>
      <bottom/>
      <diagonal/>
    </border>
    <border>
      <left/>
      <right style="thin">
        <color rgb="FFA5A5A5"/>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A5A5A5"/>
      </left>
      <right/>
      <top style="thin">
        <color rgb="FFA5A5A5"/>
      </top>
      <bottom style="thin">
        <color rgb="FFA5A5A5"/>
      </bottom>
      <diagonal/>
    </border>
    <border>
      <left/>
      <right/>
      <top style="thin">
        <color rgb="FFA5A5A5"/>
      </top>
      <bottom style="thin">
        <color rgb="FFA5A5A5"/>
      </bottom>
      <diagonal/>
    </border>
    <border>
      <left style="thin">
        <color theme="4" tint="0.399975585192419"/>
      </left>
      <right/>
      <top style="thin">
        <color theme="4" tint="0.399975585192419"/>
      </top>
      <bottom style="thin">
        <color theme="4" tint="0.399975585192419"/>
      </bottom>
      <diagonal/>
    </border>
    <border>
      <left style="thin">
        <color theme="4" tint="0.399975585192419"/>
      </left>
      <right/>
      <top style="thin">
        <color theme="4" tint="0.399975585192419"/>
      </top>
      <bottom/>
      <diagonal/>
    </border>
    <border>
      <left/>
      <right/>
      <top style="thin">
        <color theme="4" tint="0.399975585192419"/>
      </top>
      <bottom/>
      <diagonal/>
    </border>
    <border>
      <left/>
      <right style="thin">
        <color theme="4" tint="0.399975585192419"/>
      </right>
      <top style="thin">
        <color theme="4" tint="0.399975585192419"/>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xf numFmtId="176" fontId="49" fillId="0" borderId="0" applyFont="0" applyFill="0" applyBorder="0" applyAlignment="0" applyProtection="0">
      <alignment vertical="center"/>
    </xf>
    <xf numFmtId="44" fontId="49" fillId="0" borderId="0" applyFont="0" applyFill="0" applyBorder="0" applyAlignment="0" applyProtection="0">
      <alignment vertical="center"/>
    </xf>
    <xf numFmtId="9" fontId="49" fillId="0" borderId="0" applyFont="0" applyFill="0" applyBorder="0" applyAlignment="0" applyProtection="0">
      <alignment vertical="center"/>
    </xf>
    <xf numFmtId="177" fontId="49" fillId="0" borderId="0" applyFont="0" applyFill="0" applyBorder="0" applyAlignment="0" applyProtection="0">
      <alignment vertical="center"/>
    </xf>
    <xf numFmtId="42" fontId="49" fillId="0" borderId="0" applyFont="0" applyFill="0" applyBorder="0" applyAlignment="0" applyProtection="0">
      <alignment vertical="center"/>
    </xf>
    <xf numFmtId="0" fontId="50" fillId="0" borderId="0" applyNumberFormat="0" applyFill="0" applyBorder="0" applyAlignment="0" applyProtection="0"/>
    <xf numFmtId="0" fontId="51" fillId="0" borderId="0" applyNumberFormat="0" applyFill="0" applyBorder="0" applyAlignment="0" applyProtection="0">
      <alignment vertical="center"/>
    </xf>
    <xf numFmtId="0" fontId="49" fillId="13" borderId="22" applyNumberFormat="0" applyFon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0" borderId="23" applyNumberFormat="0" applyFill="0" applyAlignment="0" applyProtection="0">
      <alignment vertical="center"/>
    </xf>
    <xf numFmtId="0" fontId="56" fillId="0" borderId="23" applyNumberFormat="0" applyFill="0" applyAlignment="0" applyProtection="0">
      <alignment vertical="center"/>
    </xf>
    <xf numFmtId="0" fontId="57" fillId="0" borderId="24" applyNumberFormat="0" applyFill="0" applyAlignment="0" applyProtection="0">
      <alignment vertical="center"/>
    </xf>
    <xf numFmtId="0" fontId="57" fillId="0" borderId="0" applyNumberFormat="0" applyFill="0" applyBorder="0" applyAlignment="0" applyProtection="0">
      <alignment vertical="center"/>
    </xf>
    <xf numFmtId="0" fontId="58" fillId="14" borderId="25" applyNumberFormat="0" applyAlignment="0" applyProtection="0">
      <alignment vertical="center"/>
    </xf>
    <xf numFmtId="0" fontId="59" fillId="15" borderId="26" applyNumberFormat="0" applyAlignment="0" applyProtection="0">
      <alignment vertical="center"/>
    </xf>
    <xf numFmtId="0" fontId="60" fillId="15" borderId="25" applyNumberFormat="0" applyAlignment="0" applyProtection="0">
      <alignment vertical="center"/>
    </xf>
    <xf numFmtId="0" fontId="61" fillId="16" borderId="27" applyNumberFormat="0" applyAlignment="0" applyProtection="0">
      <alignment vertical="center"/>
    </xf>
    <xf numFmtId="0" fontId="62" fillId="0" borderId="28" applyNumberFormat="0" applyFill="0" applyAlignment="0" applyProtection="0">
      <alignment vertical="center"/>
    </xf>
    <xf numFmtId="0" fontId="63" fillId="0" borderId="29" applyNumberFormat="0" applyFill="0" applyAlignment="0" applyProtection="0">
      <alignment vertical="center"/>
    </xf>
    <xf numFmtId="0" fontId="64" fillId="17" borderId="0" applyNumberFormat="0" applyBorder="0" applyAlignment="0" applyProtection="0">
      <alignment vertical="center"/>
    </xf>
    <xf numFmtId="0" fontId="65" fillId="18" borderId="0" applyNumberFormat="0" applyBorder="0" applyAlignment="0" applyProtection="0">
      <alignment vertical="center"/>
    </xf>
    <xf numFmtId="0" fontId="66" fillId="19" borderId="0" applyNumberFormat="0" applyBorder="0" applyAlignment="0" applyProtection="0">
      <alignment vertical="center"/>
    </xf>
    <xf numFmtId="0" fontId="67" fillId="20" borderId="0" applyNumberFormat="0" applyBorder="0" applyAlignment="0" applyProtection="0">
      <alignment vertical="center"/>
    </xf>
    <xf numFmtId="0" fontId="68" fillId="21" borderId="0" applyNumberFormat="0" applyBorder="0" applyAlignment="0" applyProtection="0">
      <alignment vertical="center"/>
    </xf>
    <xf numFmtId="0" fontId="68" fillId="22" borderId="0" applyNumberFormat="0" applyBorder="0" applyAlignment="0" applyProtection="0">
      <alignment vertical="center"/>
    </xf>
    <xf numFmtId="0" fontId="67" fillId="23" borderId="0" applyNumberFormat="0" applyBorder="0" applyAlignment="0" applyProtection="0">
      <alignment vertical="center"/>
    </xf>
    <xf numFmtId="0" fontId="67" fillId="24" borderId="0" applyNumberFormat="0" applyBorder="0" applyAlignment="0" applyProtection="0">
      <alignment vertical="center"/>
    </xf>
    <xf numFmtId="0" fontId="68" fillId="25" borderId="0" applyNumberFormat="0" applyBorder="0" applyAlignment="0" applyProtection="0">
      <alignment vertical="center"/>
    </xf>
    <xf numFmtId="0" fontId="68" fillId="26" borderId="0" applyNumberFormat="0" applyBorder="0" applyAlignment="0" applyProtection="0">
      <alignment vertical="center"/>
    </xf>
    <xf numFmtId="0" fontId="67" fillId="27" borderId="0" applyNumberFormat="0" applyBorder="0" applyAlignment="0" applyProtection="0">
      <alignment vertical="center"/>
    </xf>
    <xf numFmtId="0" fontId="67" fillId="28" borderId="0" applyNumberFormat="0" applyBorder="0" applyAlignment="0" applyProtection="0">
      <alignment vertical="center"/>
    </xf>
    <xf numFmtId="0" fontId="68" fillId="29" borderId="0" applyNumberFormat="0" applyBorder="0" applyAlignment="0" applyProtection="0">
      <alignment vertical="center"/>
    </xf>
    <xf numFmtId="0" fontId="68" fillId="30" borderId="0" applyNumberFormat="0" applyBorder="0" applyAlignment="0" applyProtection="0">
      <alignment vertical="center"/>
    </xf>
    <xf numFmtId="0" fontId="67" fillId="31" borderId="0" applyNumberFormat="0" applyBorder="0" applyAlignment="0" applyProtection="0">
      <alignment vertical="center"/>
    </xf>
    <xf numFmtId="0" fontId="67" fillId="32" borderId="0" applyNumberFormat="0" applyBorder="0" applyAlignment="0" applyProtection="0">
      <alignment vertical="center"/>
    </xf>
    <xf numFmtId="0" fontId="68" fillId="33" borderId="0" applyNumberFormat="0" applyBorder="0" applyAlignment="0" applyProtection="0">
      <alignment vertical="center"/>
    </xf>
    <xf numFmtId="0" fontId="68" fillId="34" borderId="0" applyNumberFormat="0" applyBorder="0" applyAlignment="0" applyProtection="0">
      <alignment vertical="center"/>
    </xf>
    <xf numFmtId="0" fontId="67" fillId="35" borderId="0" applyNumberFormat="0" applyBorder="0" applyAlignment="0" applyProtection="0">
      <alignment vertical="center"/>
    </xf>
    <xf numFmtId="0" fontId="67" fillId="36" borderId="0" applyNumberFormat="0" applyBorder="0" applyAlignment="0" applyProtection="0">
      <alignment vertical="center"/>
    </xf>
    <xf numFmtId="0" fontId="68" fillId="37" borderId="0" applyNumberFormat="0" applyBorder="0" applyAlignment="0" applyProtection="0">
      <alignment vertical="center"/>
    </xf>
    <xf numFmtId="0" fontId="68"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8" fillId="41" borderId="0" applyNumberFormat="0" applyBorder="0" applyAlignment="0" applyProtection="0">
      <alignment vertical="center"/>
    </xf>
    <xf numFmtId="0" fontId="68" fillId="42" borderId="0" applyNumberFormat="0" applyBorder="0" applyAlignment="0" applyProtection="0">
      <alignment vertical="center"/>
    </xf>
    <xf numFmtId="0" fontId="67" fillId="43" borderId="0" applyNumberFormat="0" applyBorder="0" applyAlignment="0" applyProtection="0">
      <alignment vertical="center"/>
    </xf>
    <xf numFmtId="0" fontId="69" fillId="0" borderId="0"/>
    <xf numFmtId="0" fontId="70" fillId="0" borderId="0"/>
    <xf numFmtId="0" fontId="69" fillId="0" borderId="0"/>
    <xf numFmtId="0" fontId="69" fillId="0" borderId="0"/>
    <xf numFmtId="0" fontId="70" fillId="0" borderId="0"/>
    <xf numFmtId="9" fontId="70" fillId="0" borderId="0" applyFont="0" applyFill="0" applyBorder="0" applyAlignment="0" applyProtection="0"/>
  </cellStyleXfs>
  <cellXfs count="177">
    <xf numFmtId="0" fontId="0" fillId="0" borderId="0" xfId="0"/>
    <xf numFmtId="0" fontId="1" fillId="0" borderId="0" xfId="0" applyFont="1"/>
    <xf numFmtId="0" fontId="2" fillId="2"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0" borderId="1" xfId="0" applyFont="1" applyBorder="1" applyAlignment="1">
      <alignment vertical="center" wrapText="1"/>
    </xf>
    <xf numFmtId="0" fontId="4" fillId="2" borderId="1" xfId="0" applyFont="1" applyFill="1" applyBorder="1" applyAlignment="1">
      <alignment horizontal="center" vertical="center" wrapText="1"/>
    </xf>
    <xf numFmtId="0" fontId="4" fillId="3" borderId="1" xfId="0" applyFont="1" applyFill="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4" fillId="2" borderId="2" xfId="0" applyFont="1" applyFill="1" applyBorder="1" applyAlignment="1">
      <alignment horizontal="center" vertical="center" wrapText="1"/>
    </xf>
    <xf numFmtId="0" fontId="2" fillId="3" borderId="1" xfId="0" applyFont="1" applyFill="1" applyBorder="1" applyAlignment="1">
      <alignment vertical="center"/>
    </xf>
    <xf numFmtId="0" fontId="4" fillId="2" borderId="3" xfId="0" applyFont="1" applyFill="1" applyBorder="1" applyAlignment="1">
      <alignment horizontal="center" vertical="center" wrapText="1"/>
    </xf>
    <xf numFmtId="0" fontId="4" fillId="3" borderId="4" xfId="0" applyFont="1" applyFill="1" applyBorder="1" applyAlignment="1">
      <alignment vertical="center" wrapText="1"/>
    </xf>
    <xf numFmtId="0" fontId="7" fillId="0" borderId="5" xfId="0" applyFont="1" applyBorder="1"/>
    <xf numFmtId="0" fontId="2" fillId="3" borderId="4" xfId="0" applyFont="1" applyFill="1" applyBorder="1" applyAlignment="1">
      <alignment vertical="center" wrapText="1"/>
    </xf>
    <xf numFmtId="0" fontId="6" fillId="0" borderId="1" xfId="0" applyFont="1" applyBorder="1" applyAlignment="1">
      <alignment horizontal="left" vertical="center" wrapText="1"/>
    </xf>
    <xf numFmtId="0" fontId="2" fillId="2" borderId="6" xfId="0" applyFont="1" applyFill="1" applyBorder="1" applyAlignment="1">
      <alignment horizontal="center" vertical="center"/>
    </xf>
    <xf numFmtId="0" fontId="8" fillId="0" borderId="1" xfId="0" applyFont="1" applyBorder="1" applyAlignment="1">
      <alignment vertical="center" wrapText="1"/>
    </xf>
    <xf numFmtId="0" fontId="2" fillId="3" borderId="1" xfId="0" applyFont="1" applyFill="1" applyBorder="1" applyAlignment="1">
      <alignment horizontal="left" vertical="center"/>
    </xf>
    <xf numFmtId="0" fontId="7" fillId="0" borderId="7" xfId="0" applyFont="1" applyBorder="1"/>
    <xf numFmtId="0" fontId="7" fillId="0" borderId="6" xfId="0" applyFont="1" applyBorder="1"/>
    <xf numFmtId="0" fontId="9" fillId="2" borderId="1" xfId="53" applyFont="1" applyFill="1" applyBorder="1" applyAlignment="1">
      <alignment horizontal="center" vertical="center"/>
    </xf>
    <xf numFmtId="0" fontId="9" fillId="3" borderId="1" xfId="53" applyFont="1" applyFill="1" applyBorder="1" applyAlignment="1">
      <alignment horizontal="left" vertical="center" wrapText="1"/>
    </xf>
    <xf numFmtId="0" fontId="5" fillId="0" borderId="8" xfId="0" applyFont="1" applyBorder="1" applyAlignment="1">
      <alignment horizontal="left" vertical="center" wrapText="1"/>
    </xf>
    <xf numFmtId="0" fontId="10" fillId="0" borderId="8" xfId="0" applyFont="1" applyBorder="1" applyAlignment="1">
      <alignment horizontal="left" vertical="center" wrapText="1"/>
    </xf>
    <xf numFmtId="0" fontId="11" fillId="0" borderId="0" xfId="0" applyFont="1"/>
    <xf numFmtId="0" fontId="12" fillId="4" borderId="9" xfId="0" applyFont="1" applyFill="1" applyBorder="1" applyAlignment="1">
      <alignment vertical="center"/>
    </xf>
    <xf numFmtId="0" fontId="12" fillId="4" borderId="9" xfId="0" applyFont="1" applyFill="1" applyBorder="1" applyAlignment="1">
      <alignment horizontal="center" vertical="center"/>
    </xf>
    <xf numFmtId="0" fontId="13" fillId="0" borderId="9" xfId="0" applyFont="1" applyBorder="1" applyAlignment="1">
      <alignment horizontal="left" vertical="center"/>
    </xf>
    <xf numFmtId="0" fontId="13" fillId="0" borderId="9" xfId="0" applyFont="1" applyBorder="1" applyAlignment="1">
      <alignment horizontal="right" vertical="center"/>
    </xf>
    <xf numFmtId="0" fontId="14" fillId="0" borderId="0" xfId="0" applyFont="1" applyAlignment="1">
      <alignment horizontal="left" vertical="center"/>
    </xf>
    <xf numFmtId="0" fontId="0" fillId="0" borderId="0" xfId="0" applyAlignment="1">
      <alignment horizontal="left"/>
    </xf>
    <xf numFmtId="0" fontId="15" fillId="0" borderId="5" xfId="0" applyFont="1" applyBorder="1"/>
    <xf numFmtId="0" fontId="15" fillId="0" borderId="7" xfId="0" applyFont="1" applyBorder="1"/>
    <xf numFmtId="0" fontId="16" fillId="0" borderId="1" xfId="0" applyFont="1" applyBorder="1" applyAlignment="1">
      <alignment vertical="center" wrapText="1"/>
    </xf>
    <xf numFmtId="0" fontId="15" fillId="0" borderId="6" xfId="0" applyFont="1" applyBorder="1"/>
    <xf numFmtId="0" fontId="12" fillId="4" borderId="9" xfId="0" applyFont="1" applyFill="1" applyBorder="1" applyAlignment="1">
      <alignment horizontal="left" vertical="center"/>
    </xf>
    <xf numFmtId="0" fontId="13" fillId="5" borderId="9" xfId="0" applyFont="1" applyFill="1" applyBorder="1" applyAlignment="1">
      <alignment horizontal="left" vertical="center"/>
    </xf>
    <xf numFmtId="0" fontId="13" fillId="5" borderId="9" xfId="0" applyFont="1" applyFill="1" applyBorder="1" applyAlignment="1">
      <alignment horizontal="right" vertical="center"/>
    </xf>
    <xf numFmtId="0" fontId="17" fillId="0" borderId="9" xfId="0" applyFont="1" applyBorder="1" applyAlignment="1">
      <alignment horizontal="left" vertical="center"/>
    </xf>
    <xf numFmtId="0" fontId="17" fillId="0" borderId="9" xfId="0" applyFont="1" applyBorder="1" applyAlignment="1">
      <alignment horizontal="right" vertical="center"/>
    </xf>
    <xf numFmtId="0" fontId="14" fillId="0" borderId="0" xfId="0" applyFont="1"/>
    <xf numFmtId="0" fontId="4" fillId="2" borderId="1" xfId="0" applyFont="1" applyFill="1" applyBorder="1" applyAlignment="1">
      <alignment horizontal="center" vertical="center"/>
    </xf>
    <xf numFmtId="0" fontId="18" fillId="0" borderId="1" xfId="0" applyFont="1" applyBorder="1" applyAlignment="1">
      <alignment horizontal="left" vertical="center"/>
    </xf>
    <xf numFmtId="0" fontId="4" fillId="3" borderId="1" xfId="0" applyFont="1" applyFill="1" applyBorder="1" applyAlignment="1">
      <alignment horizontal="left" vertical="center" wrapText="1"/>
    </xf>
    <xf numFmtId="0" fontId="5" fillId="0" borderId="1" xfId="0" applyFont="1" applyBorder="1" applyAlignment="1">
      <alignment horizontal="left" vertical="center" wrapText="1"/>
    </xf>
    <xf numFmtId="0" fontId="5" fillId="0" borderId="1" xfId="0" applyFont="1" applyBorder="1" applyAlignment="1">
      <alignment horizontal="left" vertical="center"/>
    </xf>
    <xf numFmtId="0" fontId="4" fillId="3" borderId="1" xfId="0" applyFont="1" applyFill="1" applyBorder="1" applyAlignment="1">
      <alignment vertical="center"/>
    </xf>
    <xf numFmtId="0" fontId="4" fillId="2" borderId="3" xfId="0" applyFont="1" applyFill="1" applyBorder="1" applyAlignment="1">
      <alignment horizontal="center" vertical="center"/>
    </xf>
    <xf numFmtId="0" fontId="4" fillId="3" borderId="4" xfId="0" applyFont="1" applyFill="1" applyBorder="1" applyAlignment="1">
      <alignment horizontal="left" vertical="center" wrapText="1"/>
    </xf>
    <xf numFmtId="0" fontId="19" fillId="0" borderId="5" xfId="0" applyFont="1" applyBorder="1"/>
    <xf numFmtId="0" fontId="4" fillId="2" borderId="6" xfId="0" applyFont="1" applyFill="1" applyBorder="1" applyAlignment="1">
      <alignment horizontal="center" vertical="center"/>
    </xf>
    <xf numFmtId="0" fontId="20" fillId="0" borderId="1" xfId="0" applyFont="1" applyBorder="1" applyAlignment="1">
      <alignment horizontal="left" vertical="center" wrapText="1"/>
    </xf>
    <xf numFmtId="0" fontId="4" fillId="3" borderId="2" xfId="0" applyFont="1" applyFill="1" applyBorder="1" applyAlignment="1">
      <alignment horizontal="left" vertical="center" wrapText="1"/>
    </xf>
    <xf numFmtId="0" fontId="4" fillId="3" borderId="1" xfId="0" applyFont="1" applyFill="1" applyBorder="1" applyAlignment="1">
      <alignment horizontal="left" vertical="center"/>
    </xf>
    <xf numFmtId="0" fontId="5" fillId="0" borderId="2" xfId="0" applyFont="1" applyBorder="1" applyAlignment="1">
      <alignment horizontal="left" vertical="center"/>
    </xf>
    <xf numFmtId="0" fontId="4" fillId="3" borderId="10" xfId="0" applyFont="1" applyFill="1" applyBorder="1" applyAlignment="1">
      <alignment horizontal="left" vertical="center" wrapText="1"/>
    </xf>
    <xf numFmtId="0" fontId="5" fillId="0" borderId="11" xfId="0" applyFont="1" applyBorder="1" applyAlignment="1">
      <alignment horizontal="left" vertical="center"/>
    </xf>
    <xf numFmtId="0" fontId="4" fillId="2" borderId="12" xfId="0" applyFont="1" applyFill="1" applyBorder="1" applyAlignment="1">
      <alignment horizontal="center" vertical="center" wrapText="1"/>
    </xf>
    <xf numFmtId="0" fontId="19" fillId="0" borderId="13" xfId="0" applyFont="1" applyBorder="1"/>
    <xf numFmtId="0" fontId="4" fillId="3" borderId="10" xfId="0" applyFont="1" applyFill="1" applyBorder="1" applyAlignment="1">
      <alignment vertical="center" wrapText="1"/>
    </xf>
    <xf numFmtId="0" fontId="20" fillId="0" borderId="11" xfId="0" applyFont="1" applyBorder="1" applyAlignment="1">
      <alignment horizontal="left" vertical="center" wrapText="1"/>
    </xf>
    <xf numFmtId="0" fontId="0" fillId="0" borderId="0" xfId="0" applyAlignment="1">
      <alignment horizontal="right"/>
    </xf>
    <xf numFmtId="0" fontId="17" fillId="6" borderId="9" xfId="0" applyFont="1" applyFill="1" applyBorder="1" applyAlignment="1">
      <alignment horizontal="center" vertical="center"/>
    </xf>
    <xf numFmtId="0" fontId="17" fillId="6" borderId="9" xfId="0" applyFont="1" applyFill="1" applyBorder="1" applyAlignment="1">
      <alignment horizontal="center" vertical="center" wrapText="1"/>
    </xf>
    <xf numFmtId="0" fontId="13" fillId="0" borderId="9" xfId="0" applyFont="1" applyBorder="1" applyAlignment="1">
      <alignment horizontal="right" vertical="center" wrapText="1"/>
    </xf>
    <xf numFmtId="0" fontId="17" fillId="6" borderId="14" xfId="0" applyFont="1" applyFill="1" applyBorder="1" applyAlignment="1">
      <alignment horizontal="center" vertical="center"/>
    </xf>
    <xf numFmtId="0" fontId="17" fillId="6" borderId="15" xfId="0" applyFont="1" applyFill="1" applyBorder="1" applyAlignment="1">
      <alignment horizontal="center" vertical="center"/>
    </xf>
    <xf numFmtId="0" fontId="11" fillId="0" borderId="0" xfId="0" applyFont="1" applyAlignment="1">
      <alignment horizontal="left"/>
    </xf>
    <xf numFmtId="0" fontId="13" fillId="5" borderId="9" xfId="0" applyFont="1" applyFill="1" applyBorder="1" applyAlignment="1">
      <alignment horizontal="left" vertical="center" wrapText="1"/>
    </xf>
    <xf numFmtId="0" fontId="13" fillId="0" borderId="9" xfId="0" applyFont="1" applyBorder="1" applyAlignment="1">
      <alignment horizontal="left" vertical="center" wrapText="1"/>
    </xf>
    <xf numFmtId="0" fontId="11" fillId="0" borderId="9" xfId="0" applyFont="1" applyBorder="1" applyAlignment="1">
      <alignment horizontal="left" vertical="center"/>
    </xf>
    <xf numFmtId="0" fontId="11" fillId="0" borderId="9" xfId="0" applyFont="1" applyBorder="1" applyAlignment="1">
      <alignment horizontal="right" vertical="center"/>
    </xf>
    <xf numFmtId="0" fontId="21" fillId="0" borderId="1" xfId="0" applyFont="1" applyBorder="1" applyAlignment="1">
      <alignment horizontal="left" vertical="center"/>
    </xf>
    <xf numFmtId="0" fontId="22" fillId="0" borderId="1" xfId="0" applyFont="1" applyBorder="1" applyAlignment="1">
      <alignment horizontal="left" vertical="center" wrapText="1"/>
    </xf>
    <xf numFmtId="0" fontId="23" fillId="0" borderId="1" xfId="0" applyFont="1" applyBorder="1" applyAlignment="1">
      <alignment horizontal="left" vertical="center"/>
    </xf>
    <xf numFmtId="0" fontId="23" fillId="0" borderId="1" xfId="0" applyFont="1" applyBorder="1" applyAlignment="1">
      <alignment horizontal="left" vertical="center" wrapText="1"/>
    </xf>
    <xf numFmtId="0" fontId="12" fillId="4" borderId="9" xfId="0" applyFont="1" applyFill="1" applyBorder="1" applyAlignment="1">
      <alignment horizontal="left" vertical="center" wrapText="1"/>
    </xf>
    <xf numFmtId="0" fontId="12" fillId="4" borderId="9" xfId="0" applyFont="1" applyFill="1" applyBorder="1" applyAlignment="1">
      <alignment horizontal="center" vertical="center" wrapText="1"/>
    </xf>
    <xf numFmtId="0" fontId="24" fillId="0" borderId="9" xfId="0" applyFont="1" applyBorder="1" applyAlignment="1">
      <alignment horizontal="left" vertical="center"/>
    </xf>
    <xf numFmtId="0" fontId="24" fillId="0" borderId="9" xfId="0" applyFont="1" applyBorder="1" applyAlignment="1">
      <alignment horizontal="right" vertical="center"/>
    </xf>
    <xf numFmtId="0" fontId="5" fillId="7" borderId="1" xfId="0" applyFont="1" applyFill="1" applyBorder="1" applyAlignment="1">
      <alignment horizontal="left" vertical="center" wrapText="1"/>
    </xf>
    <xf numFmtId="0" fontId="25" fillId="0" borderId="5" xfId="0" applyFont="1" applyBorder="1"/>
    <xf numFmtId="0" fontId="4" fillId="3" borderId="2" xfId="0" applyFont="1" applyFill="1" applyBorder="1" applyAlignment="1">
      <alignment vertical="center" wrapText="1"/>
    </xf>
    <xf numFmtId="0" fontId="5" fillId="0" borderId="2" xfId="0" applyFont="1" applyBorder="1" applyAlignment="1">
      <alignment horizontal="left" vertical="center" wrapText="1"/>
    </xf>
    <xf numFmtId="0" fontId="25" fillId="0" borderId="13" xfId="0" applyFont="1" applyBorder="1"/>
    <xf numFmtId="0" fontId="26" fillId="0" borderId="0" xfId="0" applyFont="1"/>
    <xf numFmtId="0" fontId="11" fillId="0" borderId="0" xfId="0" applyFont="1" applyAlignment="1">
      <alignment horizontal="left" vertical="center"/>
    </xf>
    <xf numFmtId="0" fontId="4" fillId="3" borderId="16" xfId="0" applyFont="1" applyFill="1" applyBorder="1" applyAlignment="1">
      <alignment vertical="center" wrapText="1"/>
    </xf>
    <xf numFmtId="0" fontId="27" fillId="0" borderId="9" xfId="0" applyFont="1" applyBorder="1" applyAlignment="1">
      <alignment vertical="center" wrapText="1"/>
    </xf>
    <xf numFmtId="0" fontId="5" fillId="0" borderId="9" xfId="0" applyFont="1" applyBorder="1" applyAlignment="1">
      <alignment vertical="center" wrapText="1"/>
    </xf>
    <xf numFmtId="0" fontId="5" fillId="0" borderId="9" xfId="0" applyFont="1" applyBorder="1" applyAlignment="1">
      <alignment vertical="center"/>
    </xf>
    <xf numFmtId="0" fontId="4" fillId="3" borderId="16" xfId="0" applyFont="1" applyFill="1" applyBorder="1" applyAlignment="1">
      <alignment vertical="center"/>
    </xf>
    <xf numFmtId="0" fontId="4" fillId="3" borderId="17" xfId="0" applyFont="1" applyFill="1" applyBorder="1" applyAlignment="1">
      <alignment vertical="center" wrapText="1"/>
    </xf>
    <xf numFmtId="0" fontId="28" fillId="0" borderId="9" xfId="6" applyFont="1" applyBorder="1" applyAlignment="1">
      <alignment vertical="center" wrapText="1"/>
    </xf>
    <xf numFmtId="0" fontId="4" fillId="3" borderId="16" xfId="0" applyFont="1" applyFill="1" applyBorder="1" applyAlignment="1">
      <alignment horizontal="left" vertical="center"/>
    </xf>
    <xf numFmtId="0" fontId="5" fillId="0" borderId="9" xfId="0" applyFont="1" applyBorder="1" applyAlignment="1">
      <alignment horizontal="left" vertical="center" wrapText="1"/>
    </xf>
    <xf numFmtId="0" fontId="19" fillId="0" borderId="7" xfId="0" applyFont="1" applyBorder="1"/>
    <xf numFmtId="0" fontId="19" fillId="0" borderId="6" xfId="0" applyFont="1" applyBorder="1"/>
    <xf numFmtId="0" fontId="13" fillId="5" borderId="9" xfId="0" applyFont="1" applyFill="1" applyBorder="1" applyAlignment="1">
      <alignment horizontal="right" vertical="center" wrapText="1"/>
    </xf>
    <xf numFmtId="0" fontId="13" fillId="5" borderId="9" xfId="0" applyFont="1" applyFill="1" applyBorder="1" applyAlignment="1">
      <alignment horizontal="center" vertical="center" wrapText="1"/>
    </xf>
    <xf numFmtId="0" fontId="13" fillId="0" borderId="9" xfId="0" applyFont="1" applyBorder="1" applyAlignment="1">
      <alignment horizontal="center" vertical="center" wrapText="1"/>
    </xf>
    <xf numFmtId="0" fontId="24" fillId="0" borderId="9" xfId="0" applyFont="1" applyBorder="1" applyAlignment="1">
      <alignment horizontal="right" vertical="center" wrapText="1"/>
    </xf>
    <xf numFmtId="0" fontId="17" fillId="0" borderId="9" xfId="0" applyFont="1" applyBorder="1" applyAlignment="1">
      <alignment horizontal="center" vertical="center" wrapText="1"/>
    </xf>
    <xf numFmtId="0" fontId="17" fillId="0" borderId="9" xfId="0" applyFont="1" applyBorder="1" applyAlignment="1">
      <alignment horizontal="right" vertical="center" wrapText="1"/>
    </xf>
    <xf numFmtId="0" fontId="27" fillId="0" borderId="1" xfId="0" applyFont="1" applyBorder="1" applyAlignment="1">
      <alignment vertical="center" wrapText="1"/>
    </xf>
    <xf numFmtId="0" fontId="29" fillId="0" borderId="1" xfId="6" applyFont="1" applyBorder="1" applyAlignment="1">
      <alignment vertical="center" wrapText="1"/>
    </xf>
    <xf numFmtId="0" fontId="27" fillId="0" borderId="1" xfId="0" applyFont="1" applyBorder="1" applyAlignment="1">
      <alignment horizontal="left" vertical="center" wrapText="1"/>
    </xf>
    <xf numFmtId="0" fontId="17" fillId="0" borderId="9" xfId="0" applyFont="1" applyBorder="1" applyAlignment="1">
      <alignment horizontal="left" vertical="center" wrapText="1"/>
    </xf>
    <xf numFmtId="0" fontId="27" fillId="0" borderId="1" xfId="0" applyFont="1" applyBorder="1" applyAlignment="1">
      <alignment vertical="center"/>
    </xf>
    <xf numFmtId="0" fontId="30" fillId="0" borderId="1" xfId="6" applyFont="1" applyBorder="1" applyAlignment="1">
      <alignment vertical="center" wrapText="1"/>
    </xf>
    <xf numFmtId="0" fontId="31" fillId="8" borderId="9" xfId="0" applyFont="1" applyFill="1" applyBorder="1" applyAlignment="1">
      <alignment horizontal="left" vertical="center" wrapText="1"/>
    </xf>
    <xf numFmtId="0" fontId="31" fillId="8" borderId="9" xfId="0" applyFont="1" applyFill="1" applyBorder="1" applyAlignment="1">
      <alignment horizontal="center" vertical="center" wrapText="1"/>
    </xf>
    <xf numFmtId="0" fontId="32" fillId="0" borderId="8" xfId="0" applyFont="1" applyBorder="1" applyAlignment="1">
      <alignment horizontal="left" vertical="center" wrapText="1"/>
    </xf>
    <xf numFmtId="0" fontId="33" fillId="0" borderId="8" xfId="0" applyFont="1" applyBorder="1" applyAlignment="1">
      <alignment horizontal="left" vertical="center" wrapText="1"/>
    </xf>
    <xf numFmtId="0" fontId="34" fillId="0" borderId="8" xfId="0" applyFont="1" applyBorder="1" applyAlignment="1">
      <alignment horizontal="left" vertical="center" wrapText="1"/>
    </xf>
    <xf numFmtId="0" fontId="12" fillId="4" borderId="9" xfId="0" applyFont="1" applyFill="1" applyBorder="1" applyAlignment="1">
      <alignment horizontal="justify" vertical="center"/>
    </xf>
    <xf numFmtId="0" fontId="14" fillId="0" borderId="0" xfId="0" applyFont="1" applyAlignment="1">
      <alignment vertical="center"/>
    </xf>
    <xf numFmtId="0" fontId="14" fillId="0" borderId="0" xfId="0" applyFont="1" applyAlignment="1">
      <alignment vertical="center" wrapText="1"/>
    </xf>
    <xf numFmtId="0" fontId="35" fillId="0" borderId="8" xfId="0" applyFont="1" applyBorder="1" applyAlignment="1">
      <alignment horizontal="left" vertical="center" wrapText="1"/>
    </xf>
    <xf numFmtId="0" fontId="4" fillId="2" borderId="6" xfId="0" applyFont="1" applyFill="1" applyBorder="1" applyAlignment="1">
      <alignment horizontal="center" vertical="center" wrapText="1"/>
    </xf>
    <xf numFmtId="0" fontId="4" fillId="3" borderId="16" xfId="0" applyFont="1" applyFill="1" applyBorder="1" applyAlignment="1">
      <alignment horizontal="left" vertical="center" wrapText="1"/>
    </xf>
    <xf numFmtId="0" fontId="36" fillId="0" borderId="0" xfId="6" applyFont="1" applyAlignment="1">
      <alignment horizontal="center" vertical="center"/>
    </xf>
    <xf numFmtId="0" fontId="37" fillId="0" borderId="0" xfId="49" applyFont="1" applyAlignment="1">
      <alignment horizontal="left" vertical="center"/>
    </xf>
    <xf numFmtId="0" fontId="38" fillId="0" borderId="0" xfId="49" applyFont="1" applyAlignment="1">
      <alignment horizontal="center" vertical="center"/>
    </xf>
    <xf numFmtId="0" fontId="37" fillId="0" borderId="0" xfId="49" applyFont="1" applyAlignment="1">
      <alignment horizontal="center" vertical="center"/>
    </xf>
    <xf numFmtId="0" fontId="37" fillId="0" borderId="0" xfId="49" applyFont="1" applyAlignment="1">
      <alignment vertical="center"/>
    </xf>
    <xf numFmtId="0" fontId="39" fillId="9" borderId="18" xfId="49" applyFont="1" applyFill="1" applyBorder="1" applyAlignment="1">
      <alignment horizontal="center" vertical="center"/>
    </xf>
    <xf numFmtId="0" fontId="40" fillId="9" borderId="19" xfId="49" applyFont="1" applyFill="1" applyBorder="1" applyAlignment="1">
      <alignment horizontal="left" vertical="center"/>
    </xf>
    <xf numFmtId="0" fontId="40" fillId="9" borderId="20" xfId="49" applyFont="1" applyFill="1" applyBorder="1" applyAlignment="1">
      <alignment vertical="center"/>
    </xf>
    <xf numFmtId="0" fontId="40" fillId="9" borderId="20" xfId="49" applyFont="1" applyFill="1" applyBorder="1" applyAlignment="1">
      <alignment horizontal="left" vertical="center"/>
    </xf>
    <xf numFmtId="0" fontId="40" fillId="10" borderId="20" xfId="49" applyFont="1" applyFill="1" applyBorder="1" applyAlignment="1">
      <alignment horizontal="left" vertical="center"/>
    </xf>
    <xf numFmtId="0" fontId="41" fillId="0" borderId="0" xfId="49" applyFont="1" applyAlignment="1">
      <alignment horizontal="center" vertical="center"/>
    </xf>
    <xf numFmtId="0" fontId="38" fillId="0" borderId="0" xfId="49" applyFont="1" applyAlignment="1">
      <alignment vertical="center"/>
    </xf>
    <xf numFmtId="0" fontId="42" fillId="0" borderId="0" xfId="49" applyFont="1" applyAlignment="1">
      <alignment vertical="center"/>
    </xf>
    <xf numFmtId="0" fontId="42" fillId="0" borderId="0" xfId="50" applyFont="1" applyAlignment="1">
      <alignment vertical="center"/>
    </xf>
    <xf numFmtId="0" fontId="43" fillId="0" borderId="0" xfId="50" applyFont="1" applyAlignment="1">
      <alignment horizontal="center" vertical="center"/>
    </xf>
    <xf numFmtId="0" fontId="42" fillId="0" borderId="0" xfId="49" applyFont="1" applyAlignment="1">
      <alignment vertical="center" wrapText="1"/>
    </xf>
    <xf numFmtId="0" fontId="42" fillId="0" borderId="0" xfId="50" applyFont="1" applyAlignment="1">
      <alignment vertical="center" wrapText="1"/>
    </xf>
    <xf numFmtId="0" fontId="38" fillId="11" borderId="0" xfId="49" applyFont="1" applyFill="1" applyAlignment="1">
      <alignment horizontal="center" vertical="center"/>
    </xf>
    <xf numFmtId="0" fontId="37" fillId="11" borderId="0" xfId="49" applyFont="1" applyFill="1" applyAlignment="1">
      <alignment horizontal="center" vertical="center"/>
    </xf>
    <xf numFmtId="0" fontId="42" fillId="11" borderId="0" xfId="50" applyFont="1" applyFill="1" applyAlignment="1">
      <alignment vertical="center" wrapText="1"/>
    </xf>
    <xf numFmtId="0" fontId="42" fillId="11" borderId="0" xfId="50" applyFont="1" applyFill="1" applyAlignment="1">
      <alignment vertical="center"/>
    </xf>
    <xf numFmtId="0" fontId="43" fillId="11" borderId="0" xfId="50" applyFont="1" applyFill="1" applyAlignment="1">
      <alignment horizontal="center" vertical="center"/>
    </xf>
    <xf numFmtId="0" fontId="37" fillId="11" borderId="0" xfId="49" applyFont="1" applyFill="1" applyAlignment="1">
      <alignment vertical="center"/>
    </xf>
    <xf numFmtId="0" fontId="41" fillId="11" borderId="0" xfId="49" applyFont="1" applyFill="1" applyAlignment="1">
      <alignment horizontal="center" vertical="center"/>
    </xf>
    <xf numFmtId="0" fontId="40" fillId="10" borderId="20" xfId="49" applyFont="1" applyFill="1" applyBorder="1" applyAlignment="1">
      <alignment horizontal="center" vertical="center"/>
    </xf>
    <xf numFmtId="9" fontId="42" fillId="0" borderId="0" xfId="49" applyNumberFormat="1" applyFont="1" applyAlignment="1">
      <alignment horizontal="center" vertical="center"/>
    </xf>
    <xf numFmtId="0" fontId="37" fillId="0" borderId="0" xfId="51" applyFont="1" applyAlignment="1">
      <alignment horizontal="left" vertical="center"/>
    </xf>
    <xf numFmtId="0" fontId="43" fillId="0" borderId="0" xfId="50" applyFont="1" applyAlignment="1">
      <alignment horizontal="left" vertical="center"/>
    </xf>
    <xf numFmtId="0" fontId="44" fillId="0" borderId="0" xfId="52" applyFont="1" applyAlignment="1">
      <alignment vertical="center"/>
    </xf>
    <xf numFmtId="9" fontId="42" fillId="11" borderId="0" xfId="49" applyNumberFormat="1" applyFont="1" applyFill="1" applyAlignment="1">
      <alignment horizontal="center" vertical="center"/>
    </xf>
    <xf numFmtId="0" fontId="43" fillId="11" borderId="0" xfId="50" applyFont="1" applyFill="1" applyAlignment="1">
      <alignment horizontal="left" vertical="center"/>
    </xf>
    <xf numFmtId="0" fontId="37" fillId="11" borderId="0" xfId="49" applyFont="1" applyFill="1" applyAlignment="1">
      <alignment horizontal="left" vertical="center"/>
    </xf>
    <xf numFmtId="0" fontId="40" fillId="9" borderId="20" xfId="49" applyFont="1" applyFill="1" applyBorder="1" applyAlignment="1">
      <alignment horizontal="center" vertical="center"/>
    </xf>
    <xf numFmtId="0" fontId="45" fillId="9" borderId="20" xfId="49" applyFont="1" applyFill="1" applyBorder="1" applyAlignment="1">
      <alignment horizontal="center" vertical="center"/>
    </xf>
    <xf numFmtId="0" fontId="45" fillId="12" borderId="20" xfId="49" applyFont="1" applyFill="1" applyBorder="1" applyAlignment="1">
      <alignment horizontal="center" vertical="center"/>
    </xf>
    <xf numFmtId="0" fontId="45" fillId="9" borderId="21" xfId="49" applyFont="1" applyFill="1" applyBorder="1" applyAlignment="1">
      <alignment horizontal="center" vertical="center"/>
    </xf>
    <xf numFmtId="0" fontId="37" fillId="7" borderId="0" xfId="49" applyFont="1" applyFill="1" applyAlignment="1">
      <alignment horizontal="center" vertical="center"/>
    </xf>
    <xf numFmtId="0" fontId="42" fillId="0" borderId="0" xfId="50" applyFont="1" applyAlignment="1">
      <alignment horizontal="left" vertical="center"/>
    </xf>
    <xf numFmtId="0" fontId="42" fillId="0" borderId="0" xfId="51" applyFont="1" applyAlignment="1">
      <alignment horizontal="left" vertical="center"/>
    </xf>
    <xf numFmtId="0" fontId="42" fillId="0" borderId="0" xfId="51" applyFont="1" applyAlignment="1">
      <alignment vertical="center"/>
    </xf>
    <xf numFmtId="0" fontId="41" fillId="0" borderId="0" xfId="49" applyFont="1" applyAlignment="1">
      <alignment vertical="center"/>
    </xf>
    <xf numFmtId="0" fontId="46" fillId="0" borderId="0" xfId="49" applyFont="1" applyAlignment="1">
      <alignment horizontal="center" vertical="center"/>
    </xf>
    <xf numFmtId="0" fontId="42" fillId="0" borderId="0" xfId="49" applyFont="1" applyAlignment="1">
      <alignment horizontal="left" vertical="center" wrapText="1"/>
    </xf>
    <xf numFmtId="0" fontId="41" fillId="0" borderId="0" xfId="50" applyFont="1" applyAlignment="1">
      <alignment horizontal="center" vertical="center"/>
    </xf>
    <xf numFmtId="0" fontId="42" fillId="0" borderId="0" xfId="52" applyFont="1" applyAlignment="1">
      <alignment vertical="center"/>
    </xf>
    <xf numFmtId="0" fontId="37" fillId="0" borderId="0" xfId="51" applyFont="1" applyAlignment="1">
      <alignment horizontal="left" vertical="center" wrapText="1"/>
    </xf>
    <xf numFmtId="0" fontId="41" fillId="0" borderId="0" xfId="50" applyFont="1" applyAlignment="1">
      <alignment vertical="center"/>
    </xf>
    <xf numFmtId="0" fontId="41" fillId="0" borderId="0" xfId="52" applyFont="1" applyAlignment="1">
      <alignment horizontal="left" vertical="center"/>
    </xf>
    <xf numFmtId="9" fontId="46" fillId="0" borderId="0" xfId="49" applyNumberFormat="1" applyFont="1" applyAlignment="1">
      <alignment horizontal="center" vertical="center"/>
    </xf>
    <xf numFmtId="0" fontId="38" fillId="0" borderId="0" xfId="49" applyFont="1" applyAlignment="1">
      <alignment horizontal="left" vertical="center"/>
    </xf>
    <xf numFmtId="0" fontId="37" fillId="0" borderId="0" xfId="49" applyFont="1" applyAlignment="1">
      <alignment horizontal="left" vertical="center" wrapText="1"/>
    </xf>
    <xf numFmtId="9" fontId="41" fillId="0" borderId="0" xfId="54" applyFont="1" applyFill="1" applyBorder="1" applyAlignment="1">
      <alignment horizontal="center" vertical="center"/>
    </xf>
    <xf numFmtId="0" fontId="41" fillId="0" borderId="0" xfId="49" applyFont="1" applyAlignment="1">
      <alignment vertical="center" wrapText="1"/>
    </xf>
    <xf numFmtId="0" fontId="47" fillId="0" borderId="0" xfId="49" applyFont="1" applyAlignment="1">
      <alignment vertical="center"/>
    </xf>
    <xf numFmtId="0" fontId="48" fillId="0" borderId="0" xfId="49" applyFont="1" applyAlignment="1">
      <alignment horizontal="left" vertical="center"/>
    </xf>
    <xf numFmtId="0" fontId="27" fillId="0" borderId="1" xfId="0" applyFont="1" applyBorder="1" applyAlignment="1" quotePrefix="1">
      <alignment vertical="center" wrapText="1"/>
    </xf>
    <xf numFmtId="0" fontId="5" fillId="0" borderId="9" xfId="0" applyFont="1" applyBorder="1" applyAlignment="1" quotePrefix="1">
      <alignment vertical="center" wrapText="1"/>
    </xf>
  </cellXfs>
  <cellStyles count="55">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11" xfId="49"/>
    <cellStyle name="Normal 2 3" xfId="50"/>
    <cellStyle name="Normal 3 3" xfId="51"/>
    <cellStyle name="Normal 4 2" xfId="52"/>
    <cellStyle name="Normal 8" xfId="53"/>
    <cellStyle name="Porcentaje 2" xfId="5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6" Type="http://schemas.openxmlformats.org/officeDocument/2006/relationships/sharedStrings" Target="sharedStrings.xml"/><Relationship Id="rId35" Type="http://schemas.openxmlformats.org/officeDocument/2006/relationships/styles" Target="styles.xml"/><Relationship Id="rId34" Type="http://schemas.openxmlformats.org/officeDocument/2006/relationships/theme" Target="theme/theme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5875" cap="rnd" cmpd="sng" algn="ctr">
              <a:solidFill>
                <a:srgbClr val="0070C0"/>
              </a:solidFill>
              <a:prstDash val="solid"/>
              <a:round/>
            </a:ln>
          </c:spPr>
          <c:marker>
            <c:symbol val="circle"/>
            <c:size val="17"/>
            <c:spPr>
              <a:solidFill>
                <a:schemeClr val="accent1"/>
              </a:solidFill>
              <a:ln w="6350" cap="flat" cmpd="sng" algn="ctr">
                <a:solidFill>
                  <a:schemeClr val="accent1"/>
                </a:solidFill>
                <a:prstDash val="solid"/>
                <a:round/>
              </a:ln>
            </c:spPr>
          </c:marker>
          <c:dLbls>
            <c:spPr>
              <a:noFill/>
              <a:ln>
                <a:noFill/>
              </a:ln>
              <a:effectLst/>
            </c:spPr>
            <c:txPr>
              <a:bodyPr rot="0" spcFirstLastPara="0" vertOverflow="ellipsis" vert="horz" wrap="square" lIns="38100" tIns="19050" rIns="38100" bIns="19050" anchor="ctr" anchorCtr="1"/>
              <a:lstStyle/>
              <a:p>
                <a:pPr>
                  <a:defRPr lang="en-US" sz="7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{2019,2020,2021,2022,2023}</c:f>
              <c:numCache>
                <c:formatCode>General</c:formatCode>
                <c:ptCount val="5"/>
                <c:pt idx="0">
                  <c:v>2019</c:v>
                </c:pt>
                <c:pt idx="1">
                  <c:v>2020</c:v>
                </c:pt>
                <c:pt idx="2">
                  <c:v>2021</c:v>
                </c:pt>
                <c:pt idx="3">
                  <c:v>2022</c:v>
                </c:pt>
                <c:pt idx="4">
                  <c:v>2023</c:v>
                </c:pt>
              </c:numCache>
            </c:numRef>
          </c:cat>
          <c:val>
            <c:numRef>
              <c:f>{44,92,111,121,132}</c:f>
              <c:numCache>
                <c:formatCode>General</c:formatCode>
                <c:ptCount val="5"/>
                <c:pt idx="0">
                  <c:v>44</c:v>
                </c:pt>
                <c:pt idx="1">
                  <c:v>92</c:v>
                </c:pt>
                <c:pt idx="2">
                  <c:v>111</c:v>
                </c:pt>
                <c:pt idx="3">
                  <c:v>121</c:v>
                </c:pt>
                <c:pt idx="4">
                  <c:v>132</c:v>
                </c:pt>
              </c:numCache>
            </c:numRef>
          </c:val>
          <c:smooth val="0"/>
        </c:ser>
        <c:dLbls>
          <c:showLegendKey val="0"/>
          <c:showVal val="0"/>
          <c:showCatName val="0"/>
          <c:showSerName val="0"/>
          <c:showPercent val="0"/>
          <c:showBubbleSize val="0"/>
        </c:dLbls>
        <c:marker val="1"/>
        <c:smooth val="0"/>
        <c:axId val="1794674679"/>
        <c:axId val="418484672"/>
      </c:lineChart>
      <c:catAx>
        <c:axId val="1794674679"/>
        <c:scaling>
          <c:orientation val="minMax"/>
        </c:scaling>
        <c:delete val="0"/>
        <c:axPos val="b"/>
        <c:title>
          <c:layout/>
          <c:overlay val="0"/>
          <c:tx>
            <c:rich>
              <a:bodyPr/>
              <a:lstStyle/>
              <a:p>
                <a:pPr>
                  <a:defRPr/>
                </a:pPr>
              </a:p>
            </c:rich>
          </c:tx>
        </c:title>
        <c:numFmt formatCode="General" sourceLinked="1"/>
        <c:majorTickMark val="none"/>
        <c:minorTickMark val="none"/>
        <c:tickLblPos val="nextTo"/>
        <c:txPr>
          <a:bodyPr rot="-60000000" spcFirstLastPara="0" vertOverflow="ellipsis" vert="horz" wrap="square" anchor="ctr" anchorCtr="1"/>
          <a:lstStyle/>
          <a:p>
            <a:pPr>
              <a:defRPr lang="en-US" sz="8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p>
        </c:txPr>
        <c:crossAx val="418484672"/>
        <c:crosses val="autoZero"/>
        <c:auto val="1"/>
        <c:lblAlgn val="ctr"/>
        <c:lblOffset val="100"/>
        <c:noMultiLvlLbl val="1"/>
      </c:catAx>
      <c:valAx>
        <c:axId val="418484672"/>
        <c:scaling>
          <c:orientation val="minMax"/>
        </c:scaling>
        <c:delete val="0"/>
        <c:axPos val="l"/>
        <c:majorGridlines>
          <c:spPr>
            <a:ln w="6350" cap="flat" cmpd="sng" algn="ctr">
              <a:solidFill>
                <a:srgbClr val="B7B7B7"/>
              </a:solidFill>
              <a:prstDash val="sysDash"/>
              <a:round/>
            </a:ln>
          </c:spPr>
        </c:majorGridlines>
        <c:title>
          <c:layout/>
          <c:overlay val="0"/>
          <c:tx>
            <c:rich>
              <a:bodyPr/>
              <a:lstStyle/>
              <a:p>
                <a:pPr>
                  <a:defRPr/>
                </a:pPr>
              </a:p>
            </c:rich>
          </c:tx>
        </c:title>
        <c:numFmt formatCode="General"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US" sz="8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p>
        </c:txPr>
        <c:crossAx val="1794674679"/>
        <c:crosses val="autoZero"/>
        <c:crossBetween val="between"/>
      </c:valAx>
    </c:plotArea>
    <c:plotVisOnly val="1"/>
    <c:dispBlanksAs val="zero"/>
    <c:showDLblsOverMax val="1"/>
  </c:chart>
  <c:txPr>
    <a:bodyPr/>
    <a:lstStyle/>
    <a:p>
      <a:pPr>
        <a:defRPr lang="en-US" sz="800">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pct70">
              <a:fgClr>
                <a:schemeClr val="bg1">
                  <a:lumMod val="50000"/>
                </a:schemeClr>
              </a:fgClr>
              <a:bgClr>
                <a:schemeClr val="bg1">
                  <a:lumMod val="95000"/>
                </a:schemeClr>
              </a:bgClr>
            </a:pattFill>
            <a:ln>
              <a:solidFill>
                <a:schemeClr val="bg1">
                  <a:lumMod val="75000"/>
                </a:schemeClr>
              </a:solidFill>
            </a:ln>
            <a:effectLst/>
          </c:spPr>
          <c:invertIfNegative val="0"/>
          <c:dLbls>
            <c:numFmt formatCode="#\ ###\ ###" sourceLinked="0"/>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dk1">
                          <a:lumMod val="35000"/>
                          <a:lumOff val="65000"/>
                        </a:schemeClr>
                      </a:solidFill>
                      <a:round/>
                    </a:ln>
                    <a:effectLst/>
                  </c:spPr>
                </c15:leaderLines>
              </c:ext>
            </c:extLst>
          </c:dLbls>
          <c:cat>
            <c:strRef>
              <c:f>{"Amazonas"," Ayacucho","Cajamarca","Cusco","Huancavelica","Huanuco","Junin","La Libertad","Loreto","Madre de Dios","Pasco","Piura","Puno","San Martin","Ucayali"}</c:f>
              <c:strCache>
                <c:ptCount val="15"/>
                <c:pt idx="0">
                  <c:v>Amazonas</c:v>
                </c:pt>
                <c:pt idx="1">
                  <c:v> Ayacucho</c:v>
                </c:pt>
                <c:pt idx="2">
                  <c:v>Cajamarca</c:v>
                </c:pt>
                <c:pt idx="3">
                  <c:v>Cusco</c:v>
                </c:pt>
                <c:pt idx="4">
                  <c:v>Huancavelica</c:v>
                </c:pt>
                <c:pt idx="5">
                  <c:v>Huanuco</c:v>
                </c:pt>
                <c:pt idx="6">
                  <c:v>Junin</c:v>
                </c:pt>
                <c:pt idx="7">
                  <c:v>La Libertad</c:v>
                </c:pt>
                <c:pt idx="8">
                  <c:v>Loreto</c:v>
                </c:pt>
                <c:pt idx="9">
                  <c:v>Madre de Dios</c:v>
                </c:pt>
                <c:pt idx="10">
                  <c:v>Pasco</c:v>
                </c:pt>
                <c:pt idx="11">
                  <c:v>Piura</c:v>
                </c:pt>
                <c:pt idx="12">
                  <c:v>Puno</c:v>
                </c:pt>
                <c:pt idx="13">
                  <c:v>San Martin</c:v>
                </c:pt>
                <c:pt idx="14">
                  <c:v>Ucayali</c:v>
                </c:pt>
              </c:strCache>
            </c:strRef>
          </c:cat>
          <c:val>
            <c:numRef>
              <c:f>{4329.27,893.34,383.76,5349.24,21.96,15020.91,12082.32,25.2,19829.34,23142.06,5597.1,24.93,1890.9,13080.15,36305.64}</c:f>
              <c:numCache>
                <c:formatCode>General</c:formatCode>
                <c:ptCount val="15"/>
                <c:pt idx="0">
                  <c:v>4329.27</c:v>
                </c:pt>
                <c:pt idx="1">
                  <c:v>893.34</c:v>
                </c:pt>
                <c:pt idx="2">
                  <c:v>383.76</c:v>
                </c:pt>
                <c:pt idx="3">
                  <c:v>5349.24</c:v>
                </c:pt>
                <c:pt idx="4">
                  <c:v>21.96</c:v>
                </c:pt>
                <c:pt idx="5">
                  <c:v>15020.91</c:v>
                </c:pt>
                <c:pt idx="6">
                  <c:v>12082.32</c:v>
                </c:pt>
                <c:pt idx="7">
                  <c:v>25.2</c:v>
                </c:pt>
                <c:pt idx="8">
                  <c:v>19829.34</c:v>
                </c:pt>
                <c:pt idx="9">
                  <c:v>23142.06</c:v>
                </c:pt>
                <c:pt idx="10">
                  <c:v>5597.1</c:v>
                </c:pt>
                <c:pt idx="11">
                  <c:v>24.93</c:v>
                </c:pt>
                <c:pt idx="12">
                  <c:v>1890.9</c:v>
                </c:pt>
                <c:pt idx="13">
                  <c:v>13080.15</c:v>
                </c:pt>
                <c:pt idx="14">
                  <c:v>36305.64</c:v>
                </c:pt>
              </c:numCache>
            </c:numRef>
          </c:val>
        </c:ser>
        <c:dLbls>
          <c:showLegendKey val="0"/>
          <c:showVal val="0"/>
          <c:showCatName val="0"/>
          <c:showSerName val="0"/>
          <c:showPercent val="0"/>
          <c:showBubbleSize val="0"/>
        </c:dLbls>
        <c:gapWidth val="150"/>
        <c:axId val="522852991"/>
        <c:axId val="25751967"/>
      </c:barChart>
      <c:catAx>
        <c:axId val="5228529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vert="horz" wrap="square" anchor="ctr" anchorCtr="1"/>
          <a:lstStyle/>
          <a:p>
            <a:pPr>
              <a:defRPr lang="en-US" sz="800" b="0" i="0" u="none" strike="noStrike" kern="1200" cap="none" spc="0" normalizeH="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5751967"/>
        <c:crosses val="autoZero"/>
        <c:auto val="1"/>
        <c:lblAlgn val="ctr"/>
        <c:lblOffset val="100"/>
        <c:noMultiLvlLbl val="0"/>
      </c:catAx>
      <c:valAx>
        <c:axId val="25751967"/>
        <c:scaling>
          <c:orientation val="minMax"/>
        </c:scaling>
        <c:delete val="0"/>
        <c:axPos val="l"/>
        <c:majorGridlines>
          <c:spPr>
            <a:ln w="9525" cap="flat" cmpd="sng" algn="ctr">
              <a:solidFill>
                <a:schemeClr val="dk1">
                  <a:lumMod val="15000"/>
                  <a:lumOff val="85000"/>
                </a:schemeClr>
              </a:solidFill>
              <a:prstDash val="sysDash"/>
              <a:round/>
            </a:ln>
            <a:effectLst/>
          </c:spPr>
        </c:majorGridlines>
        <c:numFmt formatCode="#\ ###\ ###"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522852991"/>
        <c:crosses val="autoZero"/>
        <c:crossBetween val="between"/>
      </c:valAx>
      <c:spPr>
        <a:noFill/>
        <a:ln>
          <a:noFill/>
        </a:ln>
        <a:effectLst/>
      </c:spPr>
    </c:plotArea>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lang="en-US" sz="800">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1"/>
          <c:dPt>
            <c:idx val="0"/>
            <c:invertIfNegative val="1"/>
            <c:bubble3D val="0"/>
            <c:spPr>
              <a:pattFill prst="narHorz">
                <a:fgClr>
                  <a:srgbClr val="00B050"/>
                </a:fgClr>
                <a:bgClr>
                  <a:srgbClr val="008000"/>
                </a:bgClr>
              </a:pattFill>
              <a:ln>
                <a:solidFill>
                  <a:srgbClr val="00B050"/>
                </a:solidFill>
              </a:ln>
              <a:effectLst/>
            </c:spPr>
          </c:dPt>
          <c:dPt>
            <c:idx val="1"/>
            <c:invertIfNegative val="0"/>
            <c:bubble3D val="0"/>
            <c:spPr>
              <a:solidFill>
                <a:srgbClr val="FF0000"/>
              </a:solidFill>
              <a:ln>
                <a:noFill/>
              </a:ln>
              <a:effectLst/>
            </c:spPr>
          </c:dPt>
          <c:dPt>
            <c:idx val="2"/>
            <c:invertIfNegative val="0"/>
            <c:bubble3D val="0"/>
            <c:spPr>
              <a:pattFill prst="narHorz">
                <a:fgClr>
                  <a:srgbClr val="00B050"/>
                </a:fgClr>
                <a:bgClr>
                  <a:srgbClr val="008000"/>
                </a:bgClr>
              </a:pattFill>
              <a:ln>
                <a:solidFill>
                  <a:srgbClr val="00B050"/>
                </a:solidFill>
              </a:ln>
              <a:effectLst/>
            </c:spPr>
          </c:dPt>
          <c:dPt>
            <c:idx val="3"/>
            <c:invertIfNegative val="0"/>
            <c:bubble3D val="0"/>
            <c:spPr>
              <a:solidFill>
                <a:srgbClr val="FF0000"/>
              </a:solidFill>
              <a:ln>
                <a:noFill/>
              </a:ln>
              <a:effectLst/>
            </c:spPr>
          </c:dPt>
          <c:dPt>
            <c:idx val="5"/>
            <c:invertIfNegative val="0"/>
            <c:bubble3D val="0"/>
            <c:spPr>
              <a:solidFill>
                <a:srgbClr val="FF0000"/>
              </a:solidFill>
              <a:ln>
                <a:noFill/>
              </a:ln>
              <a:effectLst/>
            </c:spPr>
          </c:dPt>
          <c:dPt>
            <c:idx val="6"/>
            <c:invertIfNegative val="1"/>
            <c:bubble3D val="0"/>
            <c:spPr>
              <a:pattFill prst="narHorz">
                <a:fgClr>
                  <a:srgbClr val="00B050"/>
                </a:fgClr>
                <a:bgClr>
                  <a:srgbClr val="008000"/>
                </a:bgClr>
              </a:pattFill>
              <a:ln>
                <a:solidFill>
                  <a:srgbClr val="00B050"/>
                </a:solidFill>
              </a:ln>
              <a:effectLst/>
            </c:spPr>
          </c:dPt>
          <c:dPt>
            <c:idx val="7"/>
            <c:invertIfNegative val="0"/>
            <c:bubble3D val="0"/>
            <c:spPr>
              <a:solidFill>
                <a:srgbClr val="FF0000"/>
              </a:solidFill>
              <a:ln>
                <a:noFill/>
              </a:ln>
              <a:effectLst/>
            </c:spPr>
          </c:dPt>
          <c:dLbls>
            <c:dLbl>
              <c:idx val="0"/>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0"/>
                  <c:y val="-0.0269179004037685"/>
                </c:manualLayout>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0807547609711639"/>
                  <c:y val="-0.0404547219208218"/>
                </c:manualLayout>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15:layout>
                    <c:manualLayout>
                      <c:w val="0.0618842530282638"/>
                      <c:h val="0.0836664443493236"/>
                    </c:manualLayout>
                  </c15:layout>
                </c:ext>
              </c:extLst>
            </c:dLbl>
            <c:dLbl>
              <c:idx val="5"/>
              <c:layout>
                <c:manualLayout>
                  <c:x val="-0.0027100271002711"/>
                  <c:y val="-0.0430686406460296"/>
                </c:manualLayout>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15:layout/>
                </c:ext>
              </c:extLst>
            </c:dLbl>
            <c:dLbl>
              <c:idx val="6"/>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7"/>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chemeClr val="tx2"/>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tx2">
                          <a:lumMod val="35000"/>
                          <a:lumOff val="65000"/>
                        </a:schemeClr>
                      </a:solidFill>
                    </a:ln>
                    <a:effectLst/>
                  </c:spPr>
                </c15:leaderLines>
              </c:ext>
            </c:extLst>
          </c:dLbls>
          <c:cat>
            <c:numRef>
              <c:f>{2014,2015,2016,2017,2018,2019,2020,2021}</c:f>
              <c:numCache>
                <c:formatCode>General</c:formatCode>
                <c:ptCount val="8"/>
                <c:pt idx="0">
                  <c:v>2014</c:v>
                </c:pt>
                <c:pt idx="1">
                  <c:v>2015</c:v>
                </c:pt>
                <c:pt idx="2">
                  <c:v>2016</c:v>
                </c:pt>
                <c:pt idx="3">
                  <c:v>2017</c:v>
                </c:pt>
                <c:pt idx="4">
                  <c:v>2018</c:v>
                </c:pt>
                <c:pt idx="5">
                  <c:v>2019</c:v>
                </c:pt>
                <c:pt idx="6">
                  <c:v>2020</c:v>
                </c:pt>
                <c:pt idx="7">
                  <c:v>2021</c:v>
                </c:pt>
              </c:numCache>
            </c:numRef>
          </c:cat>
          <c:val>
            <c:numRef>
              <c:f>{18.4137601220245,-11.6586848275329,5.47993932904614,-5.08569996190229,-0.510936188763844,-3.87950546084586,37.2497586933652,-31.919789292795}</c:f>
              <c:numCache>
                <c:formatCode>General</c:formatCode>
                <c:ptCount val="8"/>
                <c:pt idx="0">
                  <c:v>18.4137601220245</c:v>
                </c:pt>
                <c:pt idx="1">
                  <c:v>-11.6586848275329</c:v>
                </c:pt>
                <c:pt idx="2">
                  <c:v>5.47993932904614</c:v>
                </c:pt>
                <c:pt idx="3">
                  <c:v>-5.08569996190229</c:v>
                </c:pt>
                <c:pt idx="4">
                  <c:v>-0.510936188763844</c:v>
                </c:pt>
                <c:pt idx="5">
                  <c:v>-3.87950546084586</c:v>
                </c:pt>
                <c:pt idx="6">
                  <c:v>37.2497586933652</c:v>
                </c:pt>
                <c:pt idx="7">
                  <c:v>-31.919789292795</c:v>
                </c:pt>
              </c:numCache>
            </c:numRef>
          </c:val>
        </c:ser>
        <c:dLbls>
          <c:showLegendKey val="0"/>
          <c:showVal val="0"/>
          <c:showCatName val="0"/>
          <c:showSerName val="0"/>
          <c:showPercent val="0"/>
          <c:showBubbleSize val="0"/>
        </c:dLbls>
        <c:gapWidth val="100"/>
        <c:overlap val="-24"/>
        <c:axId val="1694594293"/>
        <c:axId val="155102609"/>
      </c:barChart>
      <c:catAx>
        <c:axId val="1694594293"/>
        <c:scaling>
          <c:orientation val="minMax"/>
        </c:scaling>
        <c:delete val="0"/>
        <c:axPos val="b"/>
        <c:title>
          <c:layout/>
          <c:overlay val="0"/>
          <c:spPr>
            <a:noFill/>
            <a:ln>
              <a:noFill/>
            </a:ln>
            <a:effectLst/>
          </c:spPr>
          <c:tx>
            <c:rich>
              <a:bodyPr/>
              <a:lstStyle/>
              <a:p>
                <a:pPr>
                  <a:defRPr/>
                </a:pPr>
              </a:p>
            </c:rich>
          </c:tx>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55102609"/>
        <c:crosses val="autoZero"/>
        <c:auto val="1"/>
        <c:lblAlgn val="ctr"/>
        <c:lblOffset val="100"/>
        <c:noMultiLvlLbl val="1"/>
      </c:catAx>
      <c:valAx>
        <c:axId val="155102609"/>
        <c:scaling>
          <c:orientation val="minMax"/>
        </c:scaling>
        <c:delete val="0"/>
        <c:axPos val="l"/>
        <c:majorGridlines>
          <c:spPr>
            <a:ln w="9525" cap="flat" cmpd="sng" algn="ctr">
              <a:solidFill>
                <a:schemeClr val="tx2">
                  <a:lumMod val="15000"/>
                  <a:lumOff val="85000"/>
                </a:schemeClr>
              </a:solidFill>
              <a:prstDash val="sysDash"/>
              <a:round/>
            </a:ln>
            <a:effectLst/>
          </c:spPr>
        </c:majorGridlines>
        <c:title>
          <c:layout/>
          <c:overlay val="0"/>
          <c:spPr>
            <a:noFill/>
            <a:ln>
              <a:noFill/>
            </a:ln>
            <a:effectLst/>
          </c:spPr>
          <c:tx>
            <c:rich>
              <a:bodyPr/>
              <a:lstStyle/>
              <a:p>
                <a:pPr>
                  <a:defRPr/>
                </a:pPr>
              </a:p>
            </c:rich>
          </c:tx>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694594293"/>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2">
          <a:lumMod val="15000"/>
          <a:lumOff val="85000"/>
        </a:schemeClr>
      </a:solidFill>
      <a:round/>
    </a:ln>
    <a:effectLst/>
  </c:spPr>
  <c:txPr>
    <a:bodyPr/>
    <a:lstStyle/>
    <a:p>
      <a:pPr>
        <a:defRPr lang="en-US" sz="800">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lumMod val="75000"/>
              </a:schemeClr>
            </a:solidFill>
            <a:ln>
              <a:solidFill>
                <a:schemeClr val="accent6">
                  <a:lumMod val="75000"/>
                </a:schemeClr>
              </a:solidFill>
            </a:ln>
            <a:effectLst/>
          </c:spPr>
          <c:invertIfNegative val="0"/>
          <c:dLbls>
            <c:numFmt formatCode="#\ ###\ ###" sourceLinked="0"/>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dk1">
                          <a:lumMod val="35000"/>
                          <a:lumOff val="65000"/>
                        </a:schemeClr>
                      </a:solidFill>
                      <a:round/>
                    </a:ln>
                    <a:effectLst/>
                  </c:spPr>
                </c15:leaderLines>
              </c:ext>
            </c:extLst>
          </c:dLbls>
          <c:cat>
            <c:strRef>
              <c:f>{"Áreas Naturales Protegidas","Áreas de Conservación Regional","Áreas de Conservación Privada","Comunidades Campesinas Tituladas","Comunidades Nativas Tituladas","Reservas territoriales a favor de indigenas aislados en contacto inicial","Concesión maderable","Concesión para reforestación","Concesión para otros productos del bosque - Castaña y Shiringa","Concesión para conservación","Concesión para ecoturismo","Concesión de área de manejo de fauna silvestre","Bosques de Producción Permanente","Predios Rurales","Humedales en la Amazonía","No Categorizado"}</c:f>
              <c:strCache>
                <c:ptCount val="16"/>
                <c:pt idx="0">
                  <c:v>Áreas Naturales Protegidas</c:v>
                </c:pt>
                <c:pt idx="1">
                  <c:v>Áreas de Conservación Regional</c:v>
                </c:pt>
                <c:pt idx="2">
                  <c:v>Áreas de Conservación Privada</c:v>
                </c:pt>
                <c:pt idx="3">
                  <c:v>Comunidades Campesinas Tituladas</c:v>
                </c:pt>
                <c:pt idx="4">
                  <c:v>Comunidades Nativas Tituladas</c:v>
                </c:pt>
                <c:pt idx="5">
                  <c:v>Reservas territoriales a favor de indigenas aislados en contacto inicial</c:v>
                </c:pt>
                <c:pt idx="6">
                  <c:v>Concesión maderable</c:v>
                </c:pt>
                <c:pt idx="7">
                  <c:v>Concesión para reforestación</c:v>
                </c:pt>
                <c:pt idx="8">
                  <c:v>Concesión para otros productos del bosque - Castaña y Shiringa</c:v>
                </c:pt>
                <c:pt idx="9">
                  <c:v>Concesión para conservación</c:v>
                </c:pt>
                <c:pt idx="10">
                  <c:v>Concesión para ecoturismo</c:v>
                </c:pt>
                <c:pt idx="11">
                  <c:v>Concesión de área de manejo de fauna silvestre</c:v>
                </c:pt>
                <c:pt idx="12">
                  <c:v>Bosques de Producción Permanente</c:v>
                </c:pt>
                <c:pt idx="13">
                  <c:v>Predios Rurales</c:v>
                </c:pt>
                <c:pt idx="14">
                  <c:v>Humedales en la Amazonía</c:v>
                </c:pt>
                <c:pt idx="15">
                  <c:v>No Categorizado</c:v>
                </c:pt>
              </c:strCache>
            </c:strRef>
          </c:cat>
          <c:val>
            <c:numRef>
              <c:f>{3046.68,484.92,3.87,1165.41,26259.93,57.87,21206.88,1942.56,2445.21,2163.42,195.39,6.3,22605.93,14978.7,336.24,41076.81}</c:f>
              <c:numCache>
                <c:formatCode>General</c:formatCode>
                <c:ptCount val="16"/>
                <c:pt idx="0">
                  <c:v>3046.68</c:v>
                </c:pt>
                <c:pt idx="1">
                  <c:v>484.92</c:v>
                </c:pt>
                <c:pt idx="2">
                  <c:v>3.87</c:v>
                </c:pt>
                <c:pt idx="3">
                  <c:v>1165.41</c:v>
                </c:pt>
                <c:pt idx="4">
                  <c:v>26259.93</c:v>
                </c:pt>
                <c:pt idx="5">
                  <c:v>57.87</c:v>
                </c:pt>
                <c:pt idx="6">
                  <c:v>21206.88</c:v>
                </c:pt>
                <c:pt idx="7">
                  <c:v>1942.56</c:v>
                </c:pt>
                <c:pt idx="8">
                  <c:v>2445.21</c:v>
                </c:pt>
                <c:pt idx="9">
                  <c:v>2163.42</c:v>
                </c:pt>
                <c:pt idx="10">
                  <c:v>195.39</c:v>
                </c:pt>
                <c:pt idx="11">
                  <c:v>6.3</c:v>
                </c:pt>
                <c:pt idx="12">
                  <c:v>22605.93</c:v>
                </c:pt>
                <c:pt idx="13">
                  <c:v>14978.7</c:v>
                </c:pt>
                <c:pt idx="14">
                  <c:v>336.24</c:v>
                </c:pt>
                <c:pt idx="15">
                  <c:v>41076.81</c:v>
                </c:pt>
              </c:numCache>
            </c:numRef>
          </c:val>
        </c:ser>
        <c:dLbls>
          <c:showLegendKey val="0"/>
          <c:showVal val="0"/>
          <c:showCatName val="0"/>
          <c:showSerName val="0"/>
          <c:showPercent val="0"/>
          <c:showBubbleSize val="0"/>
        </c:dLbls>
        <c:gapWidth val="150"/>
        <c:axId val="522852991"/>
        <c:axId val="25751967"/>
      </c:barChart>
      <c:catAx>
        <c:axId val="5228529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vert="horz" wrap="square" anchor="ctr" anchorCtr="1"/>
          <a:lstStyle/>
          <a:p>
            <a:pPr>
              <a:defRPr lang="en-US" sz="800" b="0" i="0" u="none" strike="noStrike" kern="1200" cap="none" spc="0" normalizeH="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5751967"/>
        <c:crosses val="autoZero"/>
        <c:auto val="1"/>
        <c:lblAlgn val="ctr"/>
        <c:lblOffset val="100"/>
        <c:noMultiLvlLbl val="0"/>
      </c:catAx>
      <c:valAx>
        <c:axId val="25751967"/>
        <c:scaling>
          <c:orientation val="minMax"/>
        </c:scaling>
        <c:delete val="0"/>
        <c:axPos val="l"/>
        <c:majorGridlines>
          <c:spPr>
            <a:ln w="9525" cap="flat" cmpd="sng" algn="ctr">
              <a:solidFill>
                <a:schemeClr val="dk1">
                  <a:lumMod val="15000"/>
                  <a:lumOff val="85000"/>
                </a:schemeClr>
              </a:solidFill>
              <a:prstDash val="sysDash"/>
              <a:round/>
            </a:ln>
            <a:effectLst/>
          </c:spPr>
        </c:majorGridlines>
        <c:numFmt formatCode="#\ ###\ ###"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522852991"/>
        <c:crosses val="autoZero"/>
        <c:crossBetween val="between"/>
      </c:valAx>
      <c:spPr>
        <a:noFill/>
        <a:ln>
          <a:noFill/>
        </a:ln>
        <a:effectLst/>
      </c:spPr>
    </c:plotArea>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lang="en-US" sz="800">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B050"/>
            </a:solidFill>
            <a:ln>
              <a:solidFill>
                <a:srgbClr val="00B05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rgbClr val="00B05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{"Bosques","Coberturas inundables en Bosque","Agricultura","Vegetación Secundaria.","Pastizales / Herbazales","Sabanas hidromórficas","Cuerpos de Agua","Coberturas inundables en No Bosque","Áreas artificiales","Áreas mineras","Suelo desnudo"}</c:f>
              <c:strCache>
                <c:ptCount val="11"/>
                <c:pt idx="0">
                  <c:v>Bosques</c:v>
                </c:pt>
                <c:pt idx="1">
                  <c:v>Coberturas inundables en Bosque</c:v>
                </c:pt>
                <c:pt idx="2">
                  <c:v>Agricultura</c:v>
                </c:pt>
                <c:pt idx="3">
                  <c:v>Vegetación Secundaria.</c:v>
                </c:pt>
                <c:pt idx="4">
                  <c:v>Pastizales / Herbazales</c:v>
                </c:pt>
                <c:pt idx="5">
                  <c:v>Sabanas hidromórficas</c:v>
                </c:pt>
                <c:pt idx="6">
                  <c:v>Cuerpos de Agua</c:v>
                </c:pt>
                <c:pt idx="7">
                  <c:v>Coberturas inundables en No Bosque</c:v>
                </c:pt>
                <c:pt idx="8">
                  <c:v>Áreas artificiales</c:v>
                </c:pt>
                <c:pt idx="9">
                  <c:v>Áreas mineras</c:v>
                </c:pt>
                <c:pt idx="10">
                  <c:v>Suelo desnudo</c:v>
                </c:pt>
              </c:strCache>
            </c:strRef>
          </c:cat>
          <c:val>
            <c:numRef>
              <c:f>{62074994,5995898,679820,4594434,2372867,3774,2077682,87615,135685,59026,223751}</c:f>
              <c:numCache>
                <c:formatCode>General</c:formatCode>
                <c:ptCount val="11"/>
                <c:pt idx="0">
                  <c:v>62074994</c:v>
                </c:pt>
                <c:pt idx="1">
                  <c:v>5995898</c:v>
                </c:pt>
                <c:pt idx="2">
                  <c:v>679820</c:v>
                </c:pt>
                <c:pt idx="3">
                  <c:v>4594434</c:v>
                </c:pt>
                <c:pt idx="4">
                  <c:v>2372867</c:v>
                </c:pt>
                <c:pt idx="5">
                  <c:v>3774</c:v>
                </c:pt>
                <c:pt idx="6">
                  <c:v>2077682</c:v>
                </c:pt>
                <c:pt idx="7">
                  <c:v>87615</c:v>
                </c:pt>
                <c:pt idx="8">
                  <c:v>135685</c:v>
                </c:pt>
                <c:pt idx="9">
                  <c:v>59026</c:v>
                </c:pt>
                <c:pt idx="10">
                  <c:v>223751</c:v>
                </c:pt>
              </c:numCache>
            </c:numRef>
          </c:val>
        </c:ser>
        <c:dLbls>
          <c:showLegendKey val="0"/>
          <c:showVal val="0"/>
          <c:showCatName val="0"/>
          <c:showSerName val="0"/>
          <c:showPercent val="0"/>
          <c:showBubbleSize val="0"/>
        </c:dLbls>
        <c:gapWidth val="150"/>
        <c:axId val="1282436816"/>
        <c:axId val="1225719472"/>
      </c:barChart>
      <c:catAx>
        <c:axId val="1282436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225719472"/>
        <c:crosses val="autoZero"/>
        <c:auto val="1"/>
        <c:lblAlgn val="ctr"/>
        <c:lblOffset val="100"/>
        <c:noMultiLvlLbl val="0"/>
      </c:catAx>
      <c:valAx>
        <c:axId val="1225719472"/>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282436816"/>
        <c:crosses val="autoZero"/>
        <c:crossBetween val="between"/>
        <c:dispUnits>
          <c:builtInUnit val="thousands"/>
          <c:dispUnitsLbl>
            <c:layout/>
            <c:tx>
              <c:rich>
                <a:bodyPr rot="-5400000" spcFirstLastPara="1" vertOverflow="ellipsis" vert="horz" wrap="square" anchor="ctr" anchorCtr="1">
                  <a:spAutoFit/>
                </a:bodyPr>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s-PE"/>
                    <a:t>Mles</a:t>
                  </a:r>
                  <a:r>
                    <a:rPr lang="es-PE" baseline="0"/>
                    <a:t> de ha</a:t>
                  </a:r>
                  <a:endParaRPr lang="es-PE"/>
                </a:p>
              </c:rich>
            </c:tx>
            <c:spPr>
              <a:noFill/>
              <a:ln>
                <a:noFill/>
              </a:ln>
              <a:effectLst/>
            </c:spPr>
            <c:txPr>
              <a:bodyPr rot="-5400000" spcFirstLastPara="1" vertOverflow="ellipsis" vert="horz" wrap="square" anchor="ctr" anchorCtr="1">
                <a:spAutoFit/>
              </a:bodyPr>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dispUnitsLbl>
        </c:dispUnits>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4">
                <a:lumMod val="50000"/>
              </a:schemeClr>
            </a:solidFill>
            <a:ln>
              <a:solidFill>
                <a:schemeClr val="accent4">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4">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{2016,2017,2018,2019,2020,2021,2022,2023}</c:f>
              <c:numCache>
                <c:formatCode>General</c:formatCode>
                <c:ptCount val="8"/>
                <c:pt idx="0">
                  <c:v>2016</c:v>
                </c:pt>
                <c:pt idx="1">
                  <c:v>2017</c:v>
                </c:pt>
                <c:pt idx="2">
                  <c:v>2018</c:v>
                </c:pt>
                <c:pt idx="3">
                  <c:v>2019</c:v>
                </c:pt>
                <c:pt idx="4">
                  <c:v>2020</c:v>
                </c:pt>
                <c:pt idx="5">
                  <c:v>2021</c:v>
                </c:pt>
                <c:pt idx="6">
                  <c:v>2022</c:v>
                </c:pt>
                <c:pt idx="7">
                  <c:v>2023</c:v>
                </c:pt>
              </c:numCache>
            </c:numRef>
          </c:cat>
          <c:val>
            <c:numRef>
              <c:f>{8.42,0.99,11.79,20.43,11.54,7.31,30.47,32.14}</c:f>
              <c:numCache>
                <c:formatCode>General</c:formatCode>
                <c:ptCount val="8"/>
                <c:pt idx="0">
                  <c:v>8.42</c:v>
                </c:pt>
                <c:pt idx="1">
                  <c:v>0.99</c:v>
                </c:pt>
                <c:pt idx="2">
                  <c:v>11.79</c:v>
                </c:pt>
                <c:pt idx="3">
                  <c:v>20.43</c:v>
                </c:pt>
                <c:pt idx="4">
                  <c:v>11.54</c:v>
                </c:pt>
                <c:pt idx="5">
                  <c:v>7.31</c:v>
                </c:pt>
                <c:pt idx="6">
                  <c:v>30.47</c:v>
                </c:pt>
                <c:pt idx="7">
                  <c:v>32.14</c:v>
                </c:pt>
              </c:numCache>
            </c:numRef>
          </c:val>
        </c:ser>
        <c:dLbls>
          <c:showLegendKey val="0"/>
          <c:showVal val="0"/>
          <c:showCatName val="0"/>
          <c:showSerName val="0"/>
          <c:showPercent val="0"/>
          <c:showBubbleSize val="0"/>
        </c:dLbls>
        <c:gapWidth val="219"/>
        <c:overlap val="-27"/>
        <c:axId val="221257856"/>
        <c:axId val="221255456"/>
      </c:barChart>
      <c:catAx>
        <c:axId val="2212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5456"/>
        <c:crosses val="autoZero"/>
        <c:auto val="1"/>
        <c:lblAlgn val="ctr"/>
        <c:lblOffset val="100"/>
        <c:noMultiLvlLbl val="0"/>
      </c:catAx>
      <c:valAx>
        <c:axId val="22125545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lumMod val="75000"/>
              </a:schemeClr>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6">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{2016,2017,2018,2019,2020,2021,2022,2023}</c:f>
              <c:numCache>
                <c:formatCode>General</c:formatCode>
                <c:ptCount val="8"/>
                <c:pt idx="0">
                  <c:v>2016</c:v>
                </c:pt>
                <c:pt idx="1">
                  <c:v>2017</c:v>
                </c:pt>
                <c:pt idx="2">
                  <c:v>2018</c:v>
                </c:pt>
                <c:pt idx="3">
                  <c:v>2019</c:v>
                </c:pt>
                <c:pt idx="4">
                  <c:v>2020</c:v>
                </c:pt>
                <c:pt idx="5">
                  <c:v>2021</c:v>
                </c:pt>
                <c:pt idx="6">
                  <c:v>2022</c:v>
                </c:pt>
                <c:pt idx="7">
                  <c:v>2023</c:v>
                </c:pt>
              </c:numCache>
            </c:numRef>
          </c:cat>
          <c:val>
            <c:numRef>
              <c:f>{34,109,113,93,96,82,92,102}</c:f>
              <c:numCache>
                <c:formatCode>General</c:formatCode>
                <c:ptCount val="8"/>
                <c:pt idx="0">
                  <c:v>34</c:v>
                </c:pt>
                <c:pt idx="1">
                  <c:v>109</c:v>
                </c:pt>
                <c:pt idx="2">
                  <c:v>113</c:v>
                </c:pt>
                <c:pt idx="3">
                  <c:v>93</c:v>
                </c:pt>
                <c:pt idx="4">
                  <c:v>96</c:v>
                </c:pt>
                <c:pt idx="5">
                  <c:v>82</c:v>
                </c:pt>
                <c:pt idx="6">
                  <c:v>92</c:v>
                </c:pt>
                <c:pt idx="7">
                  <c:v>102</c:v>
                </c:pt>
              </c:numCache>
            </c:numRef>
          </c:val>
        </c:ser>
        <c:dLbls>
          <c:showLegendKey val="0"/>
          <c:showVal val="0"/>
          <c:showCatName val="0"/>
          <c:showSerName val="0"/>
          <c:showPercent val="0"/>
          <c:showBubbleSize val="0"/>
        </c:dLbls>
        <c:gapWidth val="219"/>
        <c:overlap val="-27"/>
        <c:axId val="221257856"/>
        <c:axId val="221255456"/>
      </c:barChart>
      <c:catAx>
        <c:axId val="2212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5456"/>
        <c:crosses val="autoZero"/>
        <c:auto val="1"/>
        <c:lblAlgn val="ctr"/>
        <c:lblOffset val="100"/>
        <c:noMultiLvlLbl val="0"/>
      </c:catAx>
      <c:valAx>
        <c:axId val="22125545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lumMod val="50000"/>
              </a:schemeClr>
            </a:solidFill>
            <a:ln>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{2015,2016,2017,2018,2019,2020,2021,2022}</c:f>
              <c:numCache>
                <c:formatCode>General</c:formatCode>
                <c:ptCount val="8"/>
                <c:pt idx="0">
                  <c:v>2015</c:v>
                </c:pt>
                <c:pt idx="1">
                  <c:v>2016</c:v>
                </c:pt>
                <c:pt idx="2">
                  <c:v>2017</c:v>
                </c:pt>
                <c:pt idx="3">
                  <c:v>2018</c:v>
                </c:pt>
                <c:pt idx="4">
                  <c:v>2019</c:v>
                </c:pt>
                <c:pt idx="5">
                  <c:v>2020</c:v>
                </c:pt>
                <c:pt idx="6">
                  <c:v>2021</c:v>
                </c:pt>
                <c:pt idx="7">
                  <c:v>2022</c:v>
                </c:pt>
              </c:numCache>
            </c:numRef>
          </c:cat>
          <c:val>
            <c:numRef>
              <c:f>{0.23,0.24,0.23,0.25,0.24,0.25,0.24,0.25}</c:f>
              <c:numCache>
                <c:formatCode>General</c:formatCode>
                <c:ptCount val="8"/>
                <c:pt idx="0">
                  <c:v>0.23</c:v>
                </c:pt>
                <c:pt idx="1">
                  <c:v>0.24</c:v>
                </c:pt>
                <c:pt idx="2">
                  <c:v>0.23</c:v>
                </c:pt>
                <c:pt idx="3">
                  <c:v>0.25</c:v>
                </c:pt>
                <c:pt idx="4">
                  <c:v>0.24</c:v>
                </c:pt>
                <c:pt idx="5">
                  <c:v>0.25</c:v>
                </c:pt>
                <c:pt idx="6">
                  <c:v>0.24</c:v>
                </c:pt>
                <c:pt idx="7">
                  <c:v>0.25</c:v>
                </c:pt>
              </c:numCache>
            </c:numRef>
          </c:val>
        </c:ser>
        <c:dLbls>
          <c:showLegendKey val="0"/>
          <c:showVal val="0"/>
          <c:showCatName val="0"/>
          <c:showSerName val="0"/>
          <c:showPercent val="0"/>
          <c:showBubbleSize val="0"/>
        </c:dLbls>
        <c:gapWidth val="219"/>
        <c:axId val="221257856"/>
        <c:axId val="221255456"/>
      </c:barChart>
      <c:catAx>
        <c:axId val="2212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5456"/>
        <c:crosses val="autoZero"/>
        <c:auto val="1"/>
        <c:lblAlgn val="ctr"/>
        <c:lblOffset val="100"/>
        <c:noMultiLvlLbl val="0"/>
      </c:catAx>
      <c:valAx>
        <c:axId val="22125545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Horz">
              <a:fgClr>
                <a:schemeClr val="accent1"/>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0070C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{"Alimentación","Cosmética/Bienestar","Ecoturismo","Eficiencia de recursos","Moda sostenible"}</c:f>
              <c:strCache>
                <c:ptCount val="5"/>
                <c:pt idx="0">
                  <c:v>Alimentación</c:v>
                </c:pt>
                <c:pt idx="1">
                  <c:v>Cosmética/Bienestar</c:v>
                </c:pt>
                <c:pt idx="2">
                  <c:v>Ecoturismo</c:v>
                </c:pt>
                <c:pt idx="3">
                  <c:v>Eficiencia de recursos</c:v>
                </c:pt>
                <c:pt idx="4">
                  <c:v>Moda sostenible</c:v>
                </c:pt>
              </c:strCache>
            </c:strRef>
          </c:cat>
          <c:val>
            <c:numRef>
              <c:f>{44,6,10,38,34}</c:f>
              <c:numCache>
                <c:formatCode>General</c:formatCode>
                <c:ptCount val="5"/>
                <c:pt idx="0">
                  <c:v>44</c:v>
                </c:pt>
                <c:pt idx="1">
                  <c:v>6</c:v>
                </c:pt>
                <c:pt idx="2">
                  <c:v>10</c:v>
                </c:pt>
                <c:pt idx="3">
                  <c:v>38</c:v>
                </c:pt>
                <c:pt idx="4">
                  <c:v>34</c:v>
                </c:pt>
              </c:numCache>
            </c:numRef>
          </c:val>
        </c:ser>
        <c:dLbls>
          <c:showLegendKey val="0"/>
          <c:showVal val="0"/>
          <c:showCatName val="0"/>
          <c:showSerName val="0"/>
          <c:showPercent val="0"/>
          <c:showBubbleSize val="0"/>
        </c:dLbls>
        <c:gapWidth val="219"/>
        <c:overlap val="-27"/>
        <c:axId val="223707952"/>
        <c:axId val="125717408"/>
      </c:barChart>
      <c:catAx>
        <c:axId val="2237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25717408"/>
        <c:crosses val="autoZero"/>
        <c:auto val="1"/>
        <c:lblAlgn val="ctr"/>
        <c:lblOffset val="100"/>
        <c:noMultiLvlLbl val="0"/>
      </c:catAx>
      <c:valAx>
        <c:axId val="125717408"/>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3707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Horz">
              <a:fgClr>
                <a:schemeClr val="accent6">
                  <a:lumMod val="75000"/>
                </a:schemeClr>
              </a:fgClr>
              <a:bgClr>
                <a:schemeClr val="bg1"/>
              </a:bgClr>
            </a:patt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6">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{"2013-2014","2014-2015","2015-2016","2016-2017","2017-2018","2018-2019","2019-2020","2020-2021","2021-2022"}</c:f>
              <c:strCache>
                <c:ptCount val="9"/>
                <c:pt idx="0">
                  <c:v>2013-2014</c:v>
                </c:pt>
                <c:pt idx="1">
                  <c:v>2014-2015</c:v>
                </c:pt>
                <c:pt idx="2">
                  <c:v>2015-2016</c:v>
                </c:pt>
                <c:pt idx="3">
                  <c:v>2016-2017</c:v>
                </c:pt>
                <c:pt idx="4">
                  <c:v>2017-2018</c:v>
                </c:pt>
                <c:pt idx="5">
                  <c:v>2018-2019</c:v>
                </c:pt>
                <c:pt idx="6">
                  <c:v>2019-2020</c:v>
                </c:pt>
                <c:pt idx="7">
                  <c:v>2020-2021</c:v>
                </c:pt>
                <c:pt idx="8">
                  <c:v>2021-2022</c:v>
                </c:pt>
              </c:strCache>
            </c:strRef>
          </c:cat>
          <c:val>
            <c:numRef>
              <c:f>{19211262.1490391,16572100.4020196,840703.0802938,2824098.85729472,18158694.2716136,16833137.8980546,35113463.1192487,14953380.5694521,15392975.956216}</c:f>
              <c:numCache>
                <c:formatCode>General</c:formatCode>
                <c:ptCount val="9"/>
                <c:pt idx="0">
                  <c:v>19211262.1490391</c:v>
                </c:pt>
                <c:pt idx="1">
                  <c:v>16572100.4020196</c:v>
                </c:pt>
                <c:pt idx="2">
                  <c:v>840703.0802938</c:v>
                </c:pt>
                <c:pt idx="3">
                  <c:v>2824098.85729472</c:v>
                </c:pt>
                <c:pt idx="4">
                  <c:v>18158694.2716136</c:v>
                </c:pt>
                <c:pt idx="5">
                  <c:v>16833137.8980546</c:v>
                </c:pt>
                <c:pt idx="6">
                  <c:v>35113463.1192487</c:v>
                </c:pt>
                <c:pt idx="7">
                  <c:v>14953380.5694521</c:v>
                </c:pt>
                <c:pt idx="8">
                  <c:v>15392975.956216</c:v>
                </c:pt>
              </c:numCache>
            </c:numRef>
          </c:val>
        </c:ser>
        <c:dLbls>
          <c:showLegendKey val="0"/>
          <c:showVal val="0"/>
          <c:showCatName val="0"/>
          <c:showSerName val="0"/>
          <c:showPercent val="0"/>
          <c:showBubbleSize val="0"/>
        </c:dLbls>
        <c:gapWidth val="219"/>
        <c:overlap val="-27"/>
        <c:axId val="170730176"/>
        <c:axId val="1292365504"/>
      </c:barChart>
      <c:catAx>
        <c:axId val="17073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292365504"/>
        <c:crosses val="autoZero"/>
        <c:auto val="1"/>
        <c:lblAlgn val="ctr"/>
        <c:lblOffset val="100"/>
        <c:noMultiLvlLbl val="0"/>
      </c:catAx>
      <c:valAx>
        <c:axId val="1292365504"/>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70730176"/>
        <c:crosses val="autoZero"/>
        <c:crossBetween val="between"/>
        <c:dispUnits>
          <c:builtInUnit val="millions"/>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Vert">
              <a:fgClr>
                <a:schemeClr val="accent4">
                  <a:lumMod val="75000"/>
                </a:schemeClr>
              </a:fgClr>
              <a:bgClr>
                <a:schemeClr val="bg1"/>
              </a:bgClr>
            </a:pattFill>
            <a:ln>
              <a:noFill/>
            </a:ln>
            <a:effectLst/>
          </c:spPr>
          <c:invertIfNegative val="0"/>
          <c:dLbls>
            <c:dLbl>
              <c:idx val="3"/>
              <c:layout>
                <c:manualLayout>
                  <c:x val="-0.037714912990176"/>
                  <c:y val="7.5394511221744e-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4">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{"2013-2014","2014-2015","2015-2016","2016-2017","2017-2018","2018-2019","2019-2020","2020-2021","2021-2022"}</c:f>
              <c:strCache>
                <c:ptCount val="9"/>
                <c:pt idx="0">
                  <c:v>2013-2014</c:v>
                </c:pt>
                <c:pt idx="1">
                  <c:v>2014-2015</c:v>
                </c:pt>
                <c:pt idx="2">
                  <c:v>2015-2016</c:v>
                </c:pt>
                <c:pt idx="3">
                  <c:v>2016-2017</c:v>
                </c:pt>
                <c:pt idx="4">
                  <c:v>2017-2018</c:v>
                </c:pt>
                <c:pt idx="5">
                  <c:v>2018-2019</c:v>
                </c:pt>
                <c:pt idx="6">
                  <c:v>2019-2020</c:v>
                </c:pt>
                <c:pt idx="7">
                  <c:v>2020-2021</c:v>
                </c:pt>
                <c:pt idx="8">
                  <c:v>2021-2022</c:v>
                </c:pt>
              </c:strCache>
            </c:strRef>
          </c:cat>
          <c:val>
            <c:numRef>
              <c:f>{1457586.82070994,2557582.76328057,432885.668521352,-4310.35101234555,890147.80906296,878364.870922057,861314.976585366,1106099.71990705,1530961.53782144}</c:f>
              <c:numCache>
                <c:formatCode>General</c:formatCode>
                <c:ptCount val="9"/>
                <c:pt idx="0">
                  <c:v>1457586.82070994</c:v>
                </c:pt>
                <c:pt idx="1">
                  <c:v>2557582.76328057</c:v>
                </c:pt>
                <c:pt idx="2">
                  <c:v>432885.668521352</c:v>
                </c:pt>
                <c:pt idx="3">
                  <c:v>-4310.35101234555</c:v>
                </c:pt>
                <c:pt idx="4">
                  <c:v>890147.80906296</c:v>
                </c:pt>
                <c:pt idx="5">
                  <c:v>878364.870922057</c:v>
                </c:pt>
                <c:pt idx="6">
                  <c:v>861314.976585366</c:v>
                </c:pt>
                <c:pt idx="7">
                  <c:v>1106099.71990705</c:v>
                </c:pt>
                <c:pt idx="8">
                  <c:v>1530961.53782144</c:v>
                </c:pt>
              </c:numCache>
            </c:numRef>
          </c:val>
        </c:ser>
        <c:dLbls>
          <c:showLegendKey val="0"/>
          <c:showVal val="0"/>
          <c:showCatName val="0"/>
          <c:showSerName val="0"/>
          <c:showPercent val="0"/>
          <c:showBubbleSize val="0"/>
        </c:dLbls>
        <c:gapWidth val="219"/>
        <c:overlap val="-27"/>
        <c:axId val="114752208"/>
        <c:axId val="1566640080"/>
      </c:barChart>
      <c:catAx>
        <c:axId val="11475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566640080"/>
        <c:crosses val="autoZero"/>
        <c:auto val="1"/>
        <c:lblAlgn val="ctr"/>
        <c:lblOffset val="100"/>
        <c:noMultiLvlLbl val="0"/>
      </c:catAx>
      <c:valAx>
        <c:axId val="1566640080"/>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1475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Horz">
              <a:fgClr>
                <a:schemeClr val="bg1">
                  <a:lumMod val="50000"/>
                </a:schemeClr>
              </a:fgClr>
              <a:bgClr>
                <a:schemeClr val="bg1"/>
              </a:bgClr>
            </a:pattFill>
            <a:ln>
              <a:noFill/>
            </a:ln>
            <a:effectLst/>
          </c:spPr>
          <c:invertIfNegative val="1"/>
          <c:dPt>
            <c:idx val="0"/>
            <c:invertIfNegative val="1"/>
            <c:bubble3D val="0"/>
          </c:dPt>
          <c:dPt>
            <c:idx val="1"/>
            <c:invertIfNegative val="1"/>
            <c:bubble3D val="0"/>
          </c:dPt>
          <c:dPt>
            <c:idx val="2"/>
            <c:invertIfNegative val="1"/>
            <c:bubble3D val="0"/>
          </c:dPt>
          <c:dPt>
            <c:idx val="3"/>
            <c:invertIfNegative val="1"/>
            <c:bubble3D val="0"/>
          </c:dPt>
          <c:dPt>
            <c:idx val="4"/>
            <c:invertIfNegative val="1"/>
            <c:bubble3D val="0"/>
          </c:dPt>
          <c:dPt>
            <c:idx val="5"/>
            <c:invertIfNegative val="1"/>
            <c:bubble3D val="0"/>
          </c:dPt>
          <c:dPt>
            <c:idx val="6"/>
            <c:invertIfNegative val="1"/>
            <c:bubble3D val="0"/>
          </c:dPt>
          <c:dPt>
            <c:idx val="7"/>
            <c:invertIfNegative val="1"/>
            <c:bubble3D val="0"/>
          </c:dPt>
          <c:dPt>
            <c:idx val="8"/>
            <c:invertIfNegative val="1"/>
            <c:bubble3D val="0"/>
          </c:dPt>
          <c:dLbls>
            <c:dLbl>
              <c:idx val="2"/>
              <c:layout>
                <c:manualLayout>
                  <c:x val="0.00214548010692266"/>
                  <c:y val="0.148748521299149"/>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numFmt formatCode="#\ ###\ ###\ ###" sourceLinked="0"/>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tx2">
                          <a:lumMod val="35000"/>
                          <a:lumOff val="65000"/>
                        </a:schemeClr>
                      </a:solidFill>
                    </a:ln>
                    <a:effectLst/>
                  </c:spPr>
                </c15:leaderLines>
              </c:ext>
            </c:extLst>
          </c:dLbls>
          <c:cat>
            <c:strRef>
              <c:f>{"2013-2014","2014-2015","2015-2016","2016-2017","2017-2018","2018-2019","2019-2020","2020-2021","2021-2022"}</c:f>
              <c:strCache>
                <c:ptCount val="9"/>
                <c:pt idx="0">
                  <c:v>2013-2014</c:v>
                </c:pt>
                <c:pt idx="1">
                  <c:v>2014-2015</c:v>
                </c:pt>
                <c:pt idx="2">
                  <c:v>2015-2016</c:v>
                </c:pt>
                <c:pt idx="3">
                  <c:v>2016-2017</c:v>
                </c:pt>
                <c:pt idx="4">
                  <c:v>2017-2018</c:v>
                </c:pt>
                <c:pt idx="5">
                  <c:v>2018-2019</c:v>
                </c:pt>
                <c:pt idx="6">
                  <c:v>2019-2020</c:v>
                </c:pt>
                <c:pt idx="7">
                  <c:v>2020-2021</c:v>
                </c:pt>
                <c:pt idx="8">
                  <c:v>2021-2022</c:v>
                </c:pt>
              </c:strCache>
            </c:strRef>
          </c:cat>
          <c:val>
            <c:numRef>
              <c:f>{38286878.5276765,25323672.6037783,-5784554.39903214,4779481.62587157,15476850.4230557,7113942.66680827,27625697.8504506,34892349.1635064,12356970.2687294}</c:f>
              <c:numCache>
                <c:formatCode>General</c:formatCode>
                <c:ptCount val="9"/>
                <c:pt idx="0">
                  <c:v>38286878.5276765</c:v>
                </c:pt>
                <c:pt idx="1">
                  <c:v>25323672.6037783</c:v>
                </c:pt>
                <c:pt idx="2">
                  <c:v>-5784554.39903214</c:v>
                </c:pt>
                <c:pt idx="3">
                  <c:v>4779481.62587157</c:v>
                </c:pt>
                <c:pt idx="4">
                  <c:v>15476850.4230557</c:v>
                </c:pt>
                <c:pt idx="5">
                  <c:v>7113942.66680827</c:v>
                </c:pt>
                <c:pt idx="6">
                  <c:v>27625697.8504506</c:v>
                </c:pt>
                <c:pt idx="7">
                  <c:v>34892349.1635064</c:v>
                </c:pt>
                <c:pt idx="8">
                  <c:v>12356970.2687294</c:v>
                </c:pt>
              </c:numCache>
            </c:numRef>
          </c:val>
        </c:ser>
        <c:dLbls>
          <c:showLegendKey val="0"/>
          <c:showVal val="0"/>
          <c:showCatName val="0"/>
          <c:showSerName val="0"/>
          <c:showPercent val="0"/>
          <c:showBubbleSize val="0"/>
        </c:dLbls>
        <c:gapWidth val="100"/>
        <c:overlap val="-24"/>
        <c:axId val="763617100"/>
        <c:axId val="370836255"/>
      </c:barChart>
      <c:catAx>
        <c:axId val="763617100"/>
        <c:scaling>
          <c:orientation val="minMax"/>
        </c:scaling>
        <c:delete val="0"/>
        <c:axPos val="b"/>
        <c:title>
          <c:layout/>
          <c:overlay val="0"/>
          <c:spPr>
            <a:noFill/>
            <a:ln>
              <a:noFill/>
            </a:ln>
            <a:effectLst/>
          </c:spPr>
          <c:tx>
            <c:rich>
              <a:bodyPr/>
              <a:lstStyle/>
              <a:p>
                <a:pPr>
                  <a:defRPr/>
                </a:pPr>
              </a:p>
            </c:rich>
          </c:tx>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370836255"/>
        <c:crosses val="autoZero"/>
        <c:auto val="1"/>
        <c:lblAlgn val="ctr"/>
        <c:lblOffset val="100"/>
        <c:noMultiLvlLbl val="1"/>
      </c:catAx>
      <c:valAx>
        <c:axId val="370836255"/>
        <c:scaling>
          <c:orientation val="minMax"/>
        </c:scaling>
        <c:delete val="0"/>
        <c:axPos val="l"/>
        <c:majorGridlines>
          <c:spPr>
            <a:ln w="9525" cap="flat" cmpd="sng" algn="ctr">
              <a:solidFill>
                <a:schemeClr val="tx2">
                  <a:lumMod val="15000"/>
                  <a:lumOff val="85000"/>
                </a:schemeClr>
              </a:solidFill>
              <a:prstDash val="sysDash"/>
              <a:round/>
            </a:ln>
            <a:effectLst/>
          </c:spPr>
        </c:majorGridlines>
        <c:numFmt formatCode="#\ ###\ ###\ ###" sourceLinked="0"/>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763617100"/>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2">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dkUpDiag">
              <a:fgClr>
                <a:srgbClr val="00B05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rgbClr val="00B05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{"2013-2014","2014-2015","2015-2016","2016-2017","2017-2018","2018-2019","2019-2020","2020-2021","2021-2022"}</c:f>
              <c:strCache>
                <c:ptCount val="9"/>
                <c:pt idx="0">
                  <c:v>2013-2014</c:v>
                </c:pt>
                <c:pt idx="1">
                  <c:v>2014-2015</c:v>
                </c:pt>
                <c:pt idx="2">
                  <c:v>2015-2016</c:v>
                </c:pt>
                <c:pt idx="3">
                  <c:v>2016-2017</c:v>
                </c:pt>
                <c:pt idx="4">
                  <c:v>2017-2018</c:v>
                </c:pt>
                <c:pt idx="5">
                  <c:v>2018-2019</c:v>
                </c:pt>
                <c:pt idx="6">
                  <c:v>2019-2020</c:v>
                </c:pt>
                <c:pt idx="7">
                  <c:v>2020-2021</c:v>
                </c:pt>
                <c:pt idx="8">
                  <c:v>2021-2022</c:v>
                </c:pt>
              </c:strCache>
            </c:strRef>
          </c:cat>
          <c:val>
            <c:numRef>
              <c:f>{942132.070638617,376371.279251521,441426.705064646,679877.572281171,1448797.77574673,826280.417470978,2190522.3771902,400037.943610649,145788.496778019}</c:f>
              <c:numCache>
                <c:formatCode>General</c:formatCode>
                <c:ptCount val="9"/>
                <c:pt idx="0">
                  <c:v>942132.070638617</c:v>
                </c:pt>
                <c:pt idx="1">
                  <c:v>376371.279251521</c:v>
                </c:pt>
                <c:pt idx="2">
                  <c:v>441426.705064646</c:v>
                </c:pt>
                <c:pt idx="3">
                  <c:v>679877.572281171</c:v>
                </c:pt>
                <c:pt idx="4">
                  <c:v>1448797.77574673</c:v>
                </c:pt>
                <c:pt idx="5">
                  <c:v>826280.417470978</c:v>
                </c:pt>
                <c:pt idx="6">
                  <c:v>2190522.3771902</c:v>
                </c:pt>
                <c:pt idx="7">
                  <c:v>400037.943610649</c:v>
                </c:pt>
                <c:pt idx="8">
                  <c:v>145788.496778019</c:v>
                </c:pt>
              </c:numCache>
            </c:numRef>
          </c:val>
        </c:ser>
        <c:dLbls>
          <c:showLegendKey val="0"/>
          <c:showVal val="0"/>
          <c:showCatName val="0"/>
          <c:showSerName val="0"/>
          <c:showPercent val="0"/>
          <c:showBubbleSize val="0"/>
        </c:dLbls>
        <c:gapWidth val="219"/>
        <c:overlap val="-27"/>
        <c:axId val="271868128"/>
        <c:axId val="245910384"/>
      </c:barChart>
      <c:catAx>
        <c:axId val="27186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45910384"/>
        <c:crosses val="autoZero"/>
        <c:auto val="1"/>
        <c:lblAlgn val="ctr"/>
        <c:lblOffset val="100"/>
        <c:noMultiLvlLbl val="0"/>
      </c:catAx>
      <c:valAx>
        <c:axId val="245910384"/>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71868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4">
                  <a:lumMod val="75000"/>
                </a:schemeClr>
              </a:solidFill>
              <a:round/>
            </a:ln>
            <a:effectLst/>
          </c:spPr>
          <c:marker>
            <c:symbol val="circle"/>
            <c:size val="8"/>
            <c:spPr>
              <a:solidFill>
                <a:schemeClr val="accent4">
                  <a:lumMod val="20000"/>
                  <a:lumOff val="80000"/>
                </a:schemeClr>
              </a:solidFill>
              <a:ln w="9525">
                <a:solidFill>
                  <a:schemeClr val="accent4">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4">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numRef>
              <c:f>{2014,2015,2016,2017,2018,2019,2020,2021,2022}</c:f>
              <c:numCache>
                <c:formatCode>General</c:formatCode>
                <c:ptCount val="9"/>
                <c:pt idx="0">
                  <c:v>2014</c:v>
                </c:pt>
                <c:pt idx="1">
                  <c:v>2015</c:v>
                </c:pt>
                <c:pt idx="2">
                  <c:v>2016</c:v>
                </c:pt>
                <c:pt idx="3">
                  <c:v>2017</c:v>
                </c:pt>
                <c:pt idx="4">
                  <c:v>2018</c:v>
                </c:pt>
                <c:pt idx="5">
                  <c:v>2019</c:v>
                </c:pt>
                <c:pt idx="6">
                  <c:v>2020</c:v>
                </c:pt>
                <c:pt idx="7">
                  <c:v>2021</c:v>
                </c:pt>
                <c:pt idx="8">
                  <c:v>2022</c:v>
                </c:pt>
              </c:numCache>
            </c:numRef>
          </c:cat>
          <c:val>
            <c:numRef>
              <c:f>{142,71,55,70,98,104,90,100,101}</c:f>
              <c:numCache>
                <c:formatCode>General</c:formatCode>
                <c:ptCount val="9"/>
                <c:pt idx="0">
                  <c:v>142</c:v>
                </c:pt>
                <c:pt idx="1">
                  <c:v>71</c:v>
                </c:pt>
                <c:pt idx="2">
                  <c:v>55</c:v>
                </c:pt>
                <c:pt idx="3">
                  <c:v>70</c:v>
                </c:pt>
                <c:pt idx="4">
                  <c:v>98</c:v>
                </c:pt>
                <c:pt idx="5">
                  <c:v>104</c:v>
                </c:pt>
                <c:pt idx="6">
                  <c:v>90</c:v>
                </c:pt>
                <c:pt idx="7">
                  <c:v>100</c:v>
                </c:pt>
                <c:pt idx="8">
                  <c:v>101</c:v>
                </c:pt>
              </c:numCache>
            </c:numRef>
          </c:val>
          <c:smooth val="0"/>
        </c:ser>
        <c:dLbls>
          <c:showLegendKey val="0"/>
          <c:showVal val="0"/>
          <c:showCatName val="0"/>
          <c:showSerName val="0"/>
          <c:showPercent val="0"/>
          <c:showBubbleSize val="0"/>
        </c:dLbls>
        <c:marker val="1"/>
        <c:smooth val="0"/>
        <c:axId val="681707743"/>
        <c:axId val="690607343"/>
      </c:lineChart>
      <c:catAx>
        <c:axId val="68170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690607343"/>
        <c:crosses val="autoZero"/>
        <c:auto val="1"/>
        <c:lblAlgn val="ctr"/>
        <c:lblOffset val="100"/>
        <c:noMultiLvlLbl val="0"/>
      </c:catAx>
      <c:valAx>
        <c:axId val="690607343"/>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6817077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cene3d>
                <a:camera prst="orthographicFront"/>
                <a:lightRig rig="threePt" dir="t"/>
              </a:scene3d>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cene3d>
                <a:camera prst="orthographicFront"/>
                <a:lightRig rig="threePt" dir="t"/>
              </a:scene3d>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cene3d>
                <a:camera prst="orthographicFront"/>
                <a:lightRig rig="threePt" dir="t"/>
              </a:scene3d>
              <a:sp3d/>
            </c:spPr>
          </c:dPt>
          <c:dLbls>
            <c:dLbl>
              <c:idx val="3"/>
              <c:layout>
                <c:manualLayout>
                  <c:x val="0.0849428942736288"/>
                  <c:y val="0.138897881806791"/>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dLblPos val="bestFit"/>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{"Gobierno Nacional","Gobierno Regional","Gobierno Local","Organismos autónomos"}</c:f>
              <c:strCache>
                <c:ptCount val="4"/>
                <c:pt idx="0">
                  <c:v>Gobierno Nacional</c:v>
                </c:pt>
                <c:pt idx="1">
                  <c:v>Gobierno Regional</c:v>
                </c:pt>
                <c:pt idx="2">
                  <c:v>Gobierno Local</c:v>
                </c:pt>
                <c:pt idx="3">
                  <c:v>Organismos autónomos</c:v>
                </c:pt>
              </c:strCache>
            </c:strRef>
          </c:cat>
          <c:val>
            <c:numRef>
              <c:f>{42,2,42,8}</c:f>
              <c:numCache>
                <c:formatCode>General</c:formatCode>
                <c:ptCount val="4"/>
                <c:pt idx="0">
                  <c:v>42</c:v>
                </c:pt>
                <c:pt idx="1">
                  <c:v>2</c:v>
                </c:pt>
                <c:pt idx="2">
                  <c:v>42</c:v>
                </c:pt>
                <c:pt idx="3">
                  <c:v>8</c:v>
                </c:pt>
              </c:numCache>
            </c:numRef>
          </c:val>
        </c:ser>
        <c:dLbls>
          <c:showLegendKey val="0"/>
          <c:showVal val="0"/>
          <c:showCatName val="0"/>
          <c:showSerName val="0"/>
          <c:showPercent val="0"/>
          <c:showBubbleSize val="0"/>
        </c:dLbls>
      </c:pie3D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numFmt formatCode="#\ ###\ ###" sourceLinked="0"/>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rgbClr val="0070C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{"Amazonas","Ancash","Apurímac","Arequipa","Ayacucho","Cajamarca","Callao","Cusco","Huancavelica","Huánuco","Ica","Junín","La Libertad","Lambayeque","Lima","Loreto","Madre de Dios","Moquegua","Pasco","Piura","Puno","San Martin","Tacna","Tumbes","Ucayali"}</c:f>
              <c:strCache>
                <c:ptCount val="25"/>
                <c:pt idx="0">
                  <c:v>Amazonas</c:v>
                </c:pt>
                <c:pt idx="1">
                  <c:v>Ancash</c:v>
                </c:pt>
                <c:pt idx="2">
                  <c:v>Apurímac</c:v>
                </c:pt>
                <c:pt idx="3">
                  <c:v>Arequipa</c:v>
                </c:pt>
                <c:pt idx="4">
                  <c:v>Ayacucho</c:v>
                </c:pt>
                <c:pt idx="5">
                  <c:v>Cajamarca</c:v>
                </c:pt>
                <c:pt idx="6">
                  <c:v>Callao</c:v>
                </c:pt>
                <c:pt idx="7">
                  <c:v>Cusco</c:v>
                </c:pt>
                <c:pt idx="8">
                  <c:v>Huancavelica</c:v>
                </c:pt>
                <c:pt idx="9">
                  <c:v>Huánuco</c:v>
                </c:pt>
                <c:pt idx="10">
                  <c:v>Ica</c:v>
                </c:pt>
                <c:pt idx="11">
                  <c:v>Junín</c:v>
                </c:pt>
                <c:pt idx="12">
                  <c:v>La Libertad</c:v>
                </c:pt>
                <c:pt idx="13">
                  <c:v>Lambayeque</c:v>
                </c:pt>
                <c:pt idx="14">
                  <c:v>Lima</c:v>
                </c:pt>
                <c:pt idx="15">
                  <c:v>Loreto</c:v>
                </c:pt>
                <c:pt idx="16">
                  <c:v>Madre de Dios</c:v>
                </c:pt>
                <c:pt idx="17">
                  <c:v>Moquegua</c:v>
                </c:pt>
                <c:pt idx="18">
                  <c:v>Pasco</c:v>
                </c:pt>
                <c:pt idx="19">
                  <c:v>Piura</c:v>
                </c:pt>
                <c:pt idx="20">
                  <c:v>Puno</c:v>
                </c:pt>
                <c:pt idx="21">
                  <c:v>San Martin</c:v>
                </c:pt>
                <c:pt idx="22">
                  <c:v>Tacna</c:v>
                </c:pt>
                <c:pt idx="23">
                  <c:v>Tumbes</c:v>
                </c:pt>
                <c:pt idx="24">
                  <c:v>Ucayali</c:v>
                </c:pt>
              </c:strCache>
            </c:strRef>
          </c:cat>
          <c:val>
            <c:numRef>
              <c:f>{352.44,48.87,5.04,43.38,44.91,204.66,0,257.49,0,910.08,25.29,124.47,195.57,75.96,76.5,8741.22,4326.84,16.2,78.48,439.47,120.42,1527.39,10.35,845.46,2735.91}</c:f>
              <c:numCache>
                <c:formatCode>General</c:formatCode>
                <c:ptCount val="25"/>
                <c:pt idx="0">
                  <c:v>352.44</c:v>
                </c:pt>
                <c:pt idx="1">
                  <c:v>48.87</c:v>
                </c:pt>
                <c:pt idx="2">
                  <c:v>5.04</c:v>
                </c:pt>
                <c:pt idx="3">
                  <c:v>43.38</c:v>
                </c:pt>
                <c:pt idx="4">
                  <c:v>44.91</c:v>
                </c:pt>
                <c:pt idx="5">
                  <c:v>204.66</c:v>
                </c:pt>
                <c:pt idx="6">
                  <c:v>0</c:v>
                </c:pt>
                <c:pt idx="7">
                  <c:v>257.49</c:v>
                </c:pt>
                <c:pt idx="8">
                  <c:v>0</c:v>
                </c:pt>
                <c:pt idx="9">
                  <c:v>910.08</c:v>
                </c:pt>
                <c:pt idx="10">
                  <c:v>25.29</c:v>
                </c:pt>
                <c:pt idx="11">
                  <c:v>124.47</c:v>
                </c:pt>
                <c:pt idx="12">
                  <c:v>195.57</c:v>
                </c:pt>
                <c:pt idx="13">
                  <c:v>75.96</c:v>
                </c:pt>
                <c:pt idx="14">
                  <c:v>76.5</c:v>
                </c:pt>
                <c:pt idx="15">
                  <c:v>8741.22</c:v>
                </c:pt>
                <c:pt idx="16">
                  <c:v>4326.84</c:v>
                </c:pt>
                <c:pt idx="17">
                  <c:v>16.2</c:v>
                </c:pt>
                <c:pt idx="18">
                  <c:v>78.48</c:v>
                </c:pt>
                <c:pt idx="19">
                  <c:v>439.47</c:v>
                </c:pt>
                <c:pt idx="20">
                  <c:v>120.42</c:v>
                </c:pt>
                <c:pt idx="21">
                  <c:v>1527.39</c:v>
                </c:pt>
                <c:pt idx="22">
                  <c:v>10.35</c:v>
                </c:pt>
                <c:pt idx="23">
                  <c:v>845.46</c:v>
                </c:pt>
                <c:pt idx="24">
                  <c:v>2735.91</c:v>
                </c:pt>
              </c:numCache>
            </c:numRef>
          </c:val>
        </c:ser>
        <c:dLbls>
          <c:showLegendKey val="0"/>
          <c:showVal val="0"/>
          <c:showCatName val="0"/>
          <c:showSerName val="0"/>
          <c:showPercent val="0"/>
          <c:showBubbleSize val="0"/>
        </c:dLbls>
        <c:gapWidth val="150"/>
        <c:axId val="338401775"/>
        <c:axId val="318441471"/>
      </c:barChart>
      <c:catAx>
        <c:axId val="338401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318441471"/>
        <c:crosses val="autoZero"/>
        <c:auto val="1"/>
        <c:lblAlgn val="ctr"/>
        <c:lblOffset val="100"/>
        <c:noMultiLvlLbl val="0"/>
      </c:catAx>
      <c:valAx>
        <c:axId val="318441471"/>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 ###\ ###" sourceLinked="0"/>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338401775"/>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7</xdr:col>
      <xdr:colOff>28575</xdr:colOff>
      <xdr:row>4</xdr:row>
      <xdr:rowOff>47625</xdr:rowOff>
    </xdr:from>
    <xdr:ext cx="4572000" cy="2743200"/>
    <xdr:graphicFrame>
      <xdr:nvGraphicFramePr>
        <xdr:cNvPr id="4" name="Chart 1"/>
        <xdr:cNvGraphicFramePr/>
      </xdr:nvGraphicFramePr>
      <xdr:xfrm>
        <a:off x="5575935" y="77914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10</xdr:col>
      <xdr:colOff>38100</xdr:colOff>
      <xdr:row>5</xdr:row>
      <xdr:rowOff>28575</xdr:rowOff>
    </xdr:from>
    <xdr:to>
      <xdr:col>17</xdr:col>
      <xdr:colOff>464185</xdr:colOff>
      <xdr:row>21</xdr:row>
      <xdr:rowOff>76200</xdr:rowOff>
    </xdr:to>
    <xdr:graphicFrame>
      <xdr:nvGraphicFramePr>
        <xdr:cNvPr id="2" name="Gráfico 1"/>
        <xdr:cNvGraphicFramePr/>
      </xdr:nvGraphicFramePr>
      <xdr:xfrm>
        <a:off x="7962900" y="942975"/>
        <a:ext cx="5973445" cy="29737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6</xdr:col>
      <xdr:colOff>0</xdr:colOff>
      <xdr:row>4</xdr:row>
      <xdr:rowOff>0</xdr:rowOff>
    </xdr:from>
    <xdr:to>
      <xdr:col>11</xdr:col>
      <xdr:colOff>504825</xdr:colOff>
      <xdr:row>18</xdr:row>
      <xdr:rowOff>97155</xdr:rowOff>
    </xdr:to>
    <xdr:graphicFrame>
      <xdr:nvGraphicFramePr>
        <xdr:cNvPr id="2" name="Gráfico 1"/>
        <xdr:cNvGraphicFramePr/>
      </xdr:nvGraphicFramePr>
      <xdr:xfrm>
        <a:off x="4754880" y="937260"/>
        <a:ext cx="4467225" cy="26574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10</xdr:col>
      <xdr:colOff>85725</xdr:colOff>
      <xdr:row>2</xdr:row>
      <xdr:rowOff>76200</xdr:rowOff>
    </xdr:from>
    <xdr:to>
      <xdr:col>17</xdr:col>
      <xdr:colOff>754380</xdr:colOff>
      <xdr:row>18</xdr:row>
      <xdr:rowOff>7620</xdr:rowOff>
    </xdr:to>
    <xdr:graphicFrame>
      <xdr:nvGraphicFramePr>
        <xdr:cNvPr id="2" name="Gráfico 1"/>
        <xdr:cNvGraphicFramePr/>
      </xdr:nvGraphicFramePr>
      <xdr:xfrm>
        <a:off x="7941945" y="441960"/>
        <a:ext cx="6216015" cy="2857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4</xdr:col>
      <xdr:colOff>57150</xdr:colOff>
      <xdr:row>12</xdr:row>
      <xdr:rowOff>38100</xdr:rowOff>
    </xdr:from>
    <xdr:to>
      <xdr:col>14</xdr:col>
      <xdr:colOff>295275</xdr:colOff>
      <xdr:row>25</xdr:row>
      <xdr:rowOff>3175</xdr:rowOff>
    </xdr:to>
    <xdr:graphicFrame>
      <xdr:nvGraphicFramePr>
        <xdr:cNvPr id="3" name="Gráfico 2"/>
        <xdr:cNvGraphicFramePr/>
      </xdr:nvGraphicFramePr>
      <xdr:xfrm>
        <a:off x="2388870" y="2335530"/>
        <a:ext cx="6616065" cy="23425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10</xdr:col>
      <xdr:colOff>38100</xdr:colOff>
      <xdr:row>6</xdr:row>
      <xdr:rowOff>19050</xdr:rowOff>
    </xdr:from>
    <xdr:to>
      <xdr:col>16</xdr:col>
      <xdr:colOff>132080</xdr:colOff>
      <xdr:row>17</xdr:row>
      <xdr:rowOff>114935</xdr:rowOff>
    </xdr:to>
    <xdr:graphicFrame>
      <xdr:nvGraphicFramePr>
        <xdr:cNvPr id="3" name="Gráfico 2"/>
        <xdr:cNvGraphicFramePr/>
      </xdr:nvGraphicFramePr>
      <xdr:xfrm>
        <a:off x="7962900" y="1116330"/>
        <a:ext cx="4848860" cy="21075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10</xdr:row>
      <xdr:rowOff>0</xdr:rowOff>
    </xdr:from>
    <xdr:to>
      <xdr:col>10</xdr:col>
      <xdr:colOff>652780</xdr:colOff>
      <xdr:row>22</xdr:row>
      <xdr:rowOff>6985</xdr:rowOff>
    </xdr:to>
    <xdr:graphicFrame>
      <xdr:nvGraphicFramePr>
        <xdr:cNvPr id="2" name="Gráfico 1"/>
        <xdr:cNvGraphicFramePr/>
      </xdr:nvGraphicFramePr>
      <xdr:xfrm>
        <a:off x="3169920" y="1828800"/>
        <a:ext cx="5407660" cy="220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2</xdr:col>
      <xdr:colOff>295275</xdr:colOff>
      <xdr:row>8</xdr:row>
      <xdr:rowOff>28575</xdr:rowOff>
    </xdr:from>
    <xdr:to>
      <xdr:col>8</xdr:col>
      <xdr:colOff>418465</xdr:colOff>
      <xdr:row>20</xdr:row>
      <xdr:rowOff>13970</xdr:rowOff>
    </xdr:to>
    <xdr:graphicFrame>
      <xdr:nvGraphicFramePr>
        <xdr:cNvPr id="3" name="Gráfico 2"/>
        <xdr:cNvGraphicFramePr/>
      </xdr:nvGraphicFramePr>
      <xdr:xfrm>
        <a:off x="1880235" y="1491615"/>
        <a:ext cx="4878070" cy="217995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504825</xdr:colOff>
      <xdr:row>13</xdr:row>
      <xdr:rowOff>66675</xdr:rowOff>
    </xdr:from>
    <xdr:to>
      <xdr:col>9</xdr:col>
      <xdr:colOff>385763</xdr:colOff>
      <xdr:row>27</xdr:row>
      <xdr:rowOff>147638</xdr:rowOff>
    </xdr:to>
    <xdr:graphicFrame>
      <xdr:nvGraphicFramePr>
        <xdr:cNvPr id="3" name="Gráfico 2"/>
        <xdr:cNvGraphicFramePr/>
      </xdr:nvGraphicFramePr>
      <xdr:xfrm>
        <a:off x="2364105" y="2444115"/>
        <a:ext cx="5427980" cy="26409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5</xdr:col>
      <xdr:colOff>685800</xdr:colOff>
      <xdr:row>6</xdr:row>
      <xdr:rowOff>28575</xdr:rowOff>
    </xdr:from>
    <xdr:to>
      <xdr:col>13</xdr:col>
      <xdr:colOff>28575</xdr:colOff>
      <xdr:row>18</xdr:row>
      <xdr:rowOff>85725</xdr:rowOff>
    </xdr:to>
    <xdr:graphicFrame>
      <xdr:nvGraphicFramePr>
        <xdr:cNvPr id="2" name="Gráfico 1"/>
        <xdr:cNvGraphicFramePr/>
      </xdr:nvGraphicFramePr>
      <xdr:xfrm>
        <a:off x="4648200" y="1125855"/>
        <a:ext cx="5682615" cy="22517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9525</xdr:colOff>
      <xdr:row>2</xdr:row>
      <xdr:rowOff>142875</xdr:rowOff>
    </xdr:from>
    <xdr:to>
      <xdr:col>12</xdr:col>
      <xdr:colOff>333375</xdr:colOff>
      <xdr:row>16</xdr:row>
      <xdr:rowOff>19050</xdr:rowOff>
    </xdr:to>
    <xdr:graphicFrame>
      <xdr:nvGraphicFramePr>
        <xdr:cNvPr id="7" name="Gráfico 6"/>
        <xdr:cNvGraphicFramePr/>
      </xdr:nvGraphicFramePr>
      <xdr:xfrm>
        <a:off x="4764405" y="508635"/>
        <a:ext cx="5078730" cy="24364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6</xdr:col>
      <xdr:colOff>0</xdr:colOff>
      <xdr:row>3</xdr:row>
      <xdr:rowOff>485775</xdr:rowOff>
    </xdr:from>
    <xdr:to>
      <xdr:col>12</xdr:col>
      <xdr:colOff>638175</xdr:colOff>
      <xdr:row>17</xdr:row>
      <xdr:rowOff>123825</xdr:rowOff>
    </xdr:to>
    <xdr:graphicFrame>
      <xdr:nvGraphicFramePr>
        <xdr:cNvPr id="13" name="Gráfico 12"/>
        <xdr:cNvGraphicFramePr/>
      </xdr:nvGraphicFramePr>
      <xdr:xfrm>
        <a:off x="4754880" y="937260"/>
        <a:ext cx="5393055" cy="25012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4</xdr:col>
      <xdr:colOff>619125</xdr:colOff>
      <xdr:row>4</xdr:row>
      <xdr:rowOff>114300</xdr:rowOff>
    </xdr:from>
    <xdr:to>
      <xdr:col>11</xdr:col>
      <xdr:colOff>314325</xdr:colOff>
      <xdr:row>18</xdr:row>
      <xdr:rowOff>66675</xdr:rowOff>
    </xdr:to>
    <xdr:graphicFrame>
      <xdr:nvGraphicFramePr>
        <xdr:cNvPr id="3" name="Gráfico 2"/>
        <xdr:cNvGraphicFramePr/>
      </xdr:nvGraphicFramePr>
      <xdr:xfrm>
        <a:off x="3789045" y="922020"/>
        <a:ext cx="5242560" cy="25126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9</xdr:col>
      <xdr:colOff>0</xdr:colOff>
      <xdr:row>4</xdr:row>
      <xdr:rowOff>0</xdr:rowOff>
    </xdr:from>
    <xdr:to>
      <xdr:col>15</xdr:col>
      <xdr:colOff>318770</xdr:colOff>
      <xdr:row>18</xdr:row>
      <xdr:rowOff>28575</xdr:rowOff>
    </xdr:to>
    <xdr:graphicFrame>
      <xdr:nvGraphicFramePr>
        <xdr:cNvPr id="3" name="Gráfico 2"/>
        <xdr:cNvGraphicFramePr/>
      </xdr:nvGraphicFramePr>
      <xdr:xfrm>
        <a:off x="7132320" y="1066800"/>
        <a:ext cx="5073650" cy="25888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3</xdr:row>
      <xdr:rowOff>161925</xdr:rowOff>
    </xdr:from>
    <xdr:to>
      <xdr:col>12</xdr:col>
      <xdr:colOff>392430</xdr:colOff>
      <xdr:row>19</xdr:row>
      <xdr:rowOff>45085</xdr:rowOff>
    </xdr:to>
    <xdr:graphicFrame>
      <xdr:nvGraphicFramePr>
        <xdr:cNvPr id="3" name="Gráfico 2"/>
        <xdr:cNvGraphicFramePr/>
      </xdr:nvGraphicFramePr>
      <xdr:xfrm>
        <a:off x="5547360" y="786765"/>
        <a:ext cx="4354830" cy="2809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13</xdr:col>
      <xdr:colOff>0</xdr:colOff>
      <xdr:row>3</xdr:row>
      <xdr:rowOff>0</xdr:rowOff>
    </xdr:from>
    <xdr:to>
      <xdr:col>20</xdr:col>
      <xdr:colOff>409575</xdr:colOff>
      <xdr:row>17</xdr:row>
      <xdr:rowOff>185420</xdr:rowOff>
    </xdr:to>
    <xdr:graphicFrame>
      <xdr:nvGraphicFramePr>
        <xdr:cNvPr id="2" name="Gráfico 1"/>
        <xdr:cNvGraphicFramePr/>
      </xdr:nvGraphicFramePr>
      <xdr:xfrm>
        <a:off x="10302240" y="548640"/>
        <a:ext cx="5956935"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3" Type="http://schemas.openxmlformats.org/officeDocument/2006/relationships/hyperlink" Target="mailto:lquispec@minam.gob.pe" TargetMode="External"/><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2.xml.rels><?xml version="1.0" encoding="UTF-8" standalone="yes"?>
<Relationships xmlns="http://schemas.openxmlformats.org/package/2006/relationships"><Relationship Id="rId2" Type="http://schemas.openxmlformats.org/officeDocument/2006/relationships/hyperlink" Target="https://ecoybionegocios.pe/negocios/" TargetMode="External"/><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1.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3.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5.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7.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9.xml.rels><?xml version="1.0" encoding="UTF-8" standalone="yes"?>
<Relationships xmlns="http://schemas.openxmlformats.org/package/2006/relationships"><Relationship Id="rId4" Type="http://schemas.openxmlformats.org/officeDocument/2006/relationships/hyperlink" Target="mailto:dcastro@minam.gob.pe" TargetMode="External"/><Relationship Id="rId3" Type="http://schemas.openxmlformats.org/officeDocument/2006/relationships/hyperlink" Target="http://bioseguridad.minam.gob.pe/normatividad/implementacion/control-y-vigilancia-de-ovm/acciones-de-vigilancia/" TargetMode="External"/><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3.xml.rels><?xml version="1.0" encoding="UTF-8" standalone="yes"?>
<Relationships xmlns="http://schemas.openxmlformats.org/package/2006/relationships"><Relationship Id="rId2" Type="http://schemas.openxmlformats.org/officeDocument/2006/relationships/hyperlink" Target="mailto:ldelaguila@minam.gob.pe" TargetMode="External"/><Relationship Id="rId1" Type="http://schemas.openxmlformats.org/officeDocument/2006/relationships/hyperlink" Target="https://ecoybionegocios.pe/negocios/"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1.xml.rels><?xml version="1.0" encoding="UTF-8" standalone="yes"?>
<Relationships xmlns="http://schemas.openxmlformats.org/package/2006/relationships"><Relationship Id="rId4" Type="http://schemas.openxmlformats.org/officeDocument/2006/relationships/hyperlink" Target="mailto:dcastro@minam.gob.pe" TargetMode="External"/><Relationship Id="rId3" Type="http://schemas.openxmlformats.org/officeDocument/2006/relationships/hyperlink" Target="https://bioseguridad.minam.gob.pe/normatividad/implementacion/control-y-vigilancia-de-ovm/acciones-de-control/" TargetMode="External"/><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3.xml.rels><?xml version="1.0" encoding="UTF-8" standalone="yes"?>
<Relationships xmlns="http://schemas.openxmlformats.org/package/2006/relationships"><Relationship Id="rId3" Type="http://schemas.openxmlformats.org/officeDocument/2006/relationships/hyperlink" Target="https://siea.midagri.gob.pe/portal/publicacion/boletines-anuales/4-agricola" TargetMode="External"/><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hyperlink" Target="mailto:ldelaguila@minam.gob.pe" TargetMode="External"/><Relationship Id="rId1" Type="http://schemas.openxmlformats.org/officeDocument/2006/relationships/hyperlink" Target="https://ecoybionegocios.pe/negocio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32"/>
  <sheetViews>
    <sheetView zoomScale="145" zoomScaleNormal="145" workbookViewId="0">
      <pane xSplit="3" ySplit="1" topLeftCell="X2" activePane="bottomRight" state="frozen"/>
      <selection/>
      <selection pane="topRight"/>
      <selection pane="bottomLeft"/>
      <selection pane="bottomRight" activeCell="AA64" sqref="AA64"/>
    </sheetView>
  </sheetViews>
  <sheetFormatPr defaultColWidth="11.4444444444444" defaultRowHeight="10.2"/>
  <cols>
    <col min="1" max="1" width="6" style="124" customWidth="1"/>
    <col min="2" max="2" width="5.55555555555556" style="125" customWidth="1"/>
    <col min="3" max="3" width="64.6666666666667" style="126" customWidth="1"/>
    <col min="4" max="4" width="10.6666666666667" style="126" hidden="1" customWidth="1"/>
    <col min="5" max="14" width="5.66666666666667" style="125" hidden="1" customWidth="1"/>
    <col min="15" max="15" width="8.11111111111111" style="125" hidden="1" customWidth="1"/>
    <col min="16" max="16" width="39.1111111111111" style="123" hidden="1" customWidth="1"/>
    <col min="17" max="17" width="11.3333333333333" style="125" hidden="1" customWidth="1"/>
    <col min="18" max="18" width="13.4444444444444" style="126" hidden="1" customWidth="1"/>
    <col min="19" max="19" width="13.6666666666667" style="123" hidden="1" customWidth="1"/>
    <col min="20" max="23" width="11.4444444444444" style="126" hidden="1" customWidth="1"/>
    <col min="24" max="24" width="11.4444444444444" style="125"/>
    <col min="25" max="25" width="9.11111111111111" style="125" customWidth="1"/>
    <col min="26" max="26" width="11.4444444444444" style="125"/>
    <col min="27" max="16384" width="11.4444444444444" style="126"/>
  </cols>
  <sheetData>
    <row r="1" spans="1:26">
      <c r="A1" s="127" t="s">
        <v>0</v>
      </c>
      <c r="B1" s="128" t="s">
        <v>1</v>
      </c>
      <c r="C1" s="129" t="s">
        <v>2</v>
      </c>
      <c r="D1" s="130" t="s">
        <v>3</v>
      </c>
      <c r="E1" s="131" t="s">
        <v>4</v>
      </c>
      <c r="F1" s="131" t="s">
        <v>5</v>
      </c>
      <c r="G1" s="131" t="s">
        <v>6</v>
      </c>
      <c r="H1" s="131" t="s">
        <v>7</v>
      </c>
      <c r="I1" s="131" t="s">
        <v>8</v>
      </c>
      <c r="J1" s="131" t="s">
        <v>9</v>
      </c>
      <c r="K1" s="131" t="s">
        <v>10</v>
      </c>
      <c r="L1" s="131" t="s">
        <v>11</v>
      </c>
      <c r="M1" s="131" t="s">
        <v>12</v>
      </c>
      <c r="N1" s="131" t="s">
        <v>13</v>
      </c>
      <c r="O1" s="146" t="s">
        <v>14</v>
      </c>
      <c r="P1" s="146" t="s">
        <v>15</v>
      </c>
      <c r="Q1" s="154" t="s">
        <v>16</v>
      </c>
      <c r="R1" s="146" t="s">
        <v>17</v>
      </c>
      <c r="S1" s="130" t="s">
        <v>18</v>
      </c>
      <c r="T1" s="155" t="s">
        <v>19</v>
      </c>
      <c r="U1" s="155" t="s">
        <v>20</v>
      </c>
      <c r="V1" s="155" t="s">
        <v>21</v>
      </c>
      <c r="W1" s="155" t="s">
        <v>22</v>
      </c>
      <c r="X1" s="156" t="s">
        <v>23</v>
      </c>
      <c r="Y1" s="155" t="s">
        <v>24</v>
      </c>
      <c r="Z1" s="157" t="s">
        <v>25</v>
      </c>
    </row>
    <row r="2" hidden="1" spans="1:26">
      <c r="A2" s="124">
        <v>1</v>
      </c>
      <c r="B2" s="125">
        <v>8</v>
      </c>
      <c r="C2" s="126" t="s">
        <v>26</v>
      </c>
      <c r="D2" s="126" t="s">
        <v>27</v>
      </c>
      <c r="E2" s="132">
        <v>1</v>
      </c>
      <c r="F2" s="132">
        <v>1</v>
      </c>
      <c r="G2" s="132">
        <v>1</v>
      </c>
      <c r="H2" s="132">
        <v>1</v>
      </c>
      <c r="I2" s="132">
        <v>1</v>
      </c>
      <c r="J2" s="132">
        <v>1</v>
      </c>
      <c r="K2" s="132">
        <v>1</v>
      </c>
      <c r="L2" s="132">
        <v>1</v>
      </c>
      <c r="M2" s="132">
        <v>1</v>
      </c>
      <c r="N2" s="132">
        <v>1</v>
      </c>
      <c r="O2" s="147">
        <f t="shared" ref="O2:O27" si="0">AVERAGE(E2:N2)</f>
        <v>1</v>
      </c>
      <c r="Q2" s="125" t="s">
        <v>28</v>
      </c>
      <c r="R2" s="126" t="s">
        <v>29</v>
      </c>
      <c r="S2" s="123" t="s">
        <v>30</v>
      </c>
      <c r="X2" s="125" t="s">
        <v>31</v>
      </c>
      <c r="Y2" s="125" t="s">
        <v>32</v>
      </c>
      <c r="Z2" s="125" t="s">
        <v>33</v>
      </c>
    </row>
    <row r="3" hidden="1" spans="1:26">
      <c r="A3" s="124">
        <v>2</v>
      </c>
      <c r="B3" s="125">
        <v>9</v>
      </c>
      <c r="C3" s="126" t="s">
        <v>34</v>
      </c>
      <c r="D3" s="126" t="s">
        <v>27</v>
      </c>
      <c r="E3" s="132">
        <v>1</v>
      </c>
      <c r="F3" s="132">
        <v>1</v>
      </c>
      <c r="G3" s="132">
        <v>1</v>
      </c>
      <c r="H3" s="132">
        <v>1</v>
      </c>
      <c r="I3" s="132">
        <v>1</v>
      </c>
      <c r="J3" s="132">
        <v>1</v>
      </c>
      <c r="K3" s="132">
        <v>1</v>
      </c>
      <c r="L3" s="132">
        <v>1</v>
      </c>
      <c r="M3" s="132">
        <v>1</v>
      </c>
      <c r="N3" s="132">
        <v>1</v>
      </c>
      <c r="O3" s="147">
        <f t="shared" si="0"/>
        <v>1</v>
      </c>
      <c r="Q3" s="125" t="s">
        <v>28</v>
      </c>
      <c r="R3" s="126" t="s">
        <v>29</v>
      </c>
      <c r="S3" s="123" t="s">
        <v>30</v>
      </c>
      <c r="X3" s="125" t="s">
        <v>31</v>
      </c>
      <c r="Y3" s="125" t="s">
        <v>35</v>
      </c>
      <c r="Z3" s="125" t="s">
        <v>36</v>
      </c>
    </row>
    <row r="4" hidden="1" spans="1:26">
      <c r="A4" s="124">
        <v>3</v>
      </c>
      <c r="B4" s="125">
        <v>10</v>
      </c>
      <c r="C4" s="126" t="s">
        <v>37</v>
      </c>
      <c r="D4" s="126" t="s">
        <v>27</v>
      </c>
      <c r="E4" s="132">
        <v>1</v>
      </c>
      <c r="F4" s="132">
        <v>1</v>
      </c>
      <c r="G4" s="132">
        <v>1</v>
      </c>
      <c r="H4" s="132">
        <v>1</v>
      </c>
      <c r="I4" s="132">
        <v>1</v>
      </c>
      <c r="J4" s="132">
        <v>1</v>
      </c>
      <c r="K4" s="132">
        <v>1</v>
      </c>
      <c r="L4" s="132">
        <v>1</v>
      </c>
      <c r="M4" s="132">
        <v>1</v>
      </c>
      <c r="N4" s="132">
        <v>1</v>
      </c>
      <c r="O4" s="147">
        <f t="shared" si="0"/>
        <v>1</v>
      </c>
      <c r="Q4" s="125" t="s">
        <v>28</v>
      </c>
      <c r="R4" s="126" t="s">
        <v>29</v>
      </c>
      <c r="S4" s="123" t="s">
        <v>30</v>
      </c>
      <c r="X4" s="125" t="s">
        <v>31</v>
      </c>
      <c r="Y4" s="125" t="s">
        <v>38</v>
      </c>
      <c r="Z4" s="125" t="s">
        <v>39</v>
      </c>
    </row>
    <row r="5" hidden="1" spans="1:26">
      <c r="A5" s="124">
        <v>4</v>
      </c>
      <c r="B5" s="125">
        <v>11</v>
      </c>
      <c r="C5" s="126" t="s">
        <v>40</v>
      </c>
      <c r="D5" s="126" t="s">
        <v>41</v>
      </c>
      <c r="E5" s="132">
        <v>1</v>
      </c>
      <c r="F5" s="132">
        <v>1</v>
      </c>
      <c r="G5" s="132">
        <v>1</v>
      </c>
      <c r="H5" s="132">
        <v>1</v>
      </c>
      <c r="I5" s="132">
        <v>1</v>
      </c>
      <c r="J5" s="132">
        <v>1</v>
      </c>
      <c r="K5" s="132">
        <v>1</v>
      </c>
      <c r="L5" s="132">
        <v>1</v>
      </c>
      <c r="M5" s="132">
        <v>1</v>
      </c>
      <c r="N5" s="132">
        <v>1</v>
      </c>
      <c r="O5" s="147">
        <f t="shared" si="0"/>
        <v>1</v>
      </c>
      <c r="Q5" s="125" t="s">
        <v>28</v>
      </c>
      <c r="R5" s="126" t="s">
        <v>29</v>
      </c>
      <c r="S5" s="123" t="s">
        <v>30</v>
      </c>
      <c r="X5" s="125" t="s">
        <v>42</v>
      </c>
      <c r="Y5" s="125" t="s">
        <v>43</v>
      </c>
      <c r="Z5" s="125" t="s">
        <v>44</v>
      </c>
    </row>
    <row r="6" hidden="1" spans="1:26">
      <c r="A6" s="124">
        <v>5</v>
      </c>
      <c r="B6" s="125">
        <v>12</v>
      </c>
      <c r="C6" s="126" t="s">
        <v>45</v>
      </c>
      <c r="D6" s="126" t="s">
        <v>46</v>
      </c>
      <c r="E6" s="132">
        <v>1</v>
      </c>
      <c r="F6" s="132">
        <v>1</v>
      </c>
      <c r="G6" s="132">
        <v>1</v>
      </c>
      <c r="H6" s="132">
        <v>1</v>
      </c>
      <c r="I6" s="132">
        <v>1</v>
      </c>
      <c r="J6" s="132">
        <v>1</v>
      </c>
      <c r="K6" s="132">
        <v>1</v>
      </c>
      <c r="L6" s="132">
        <v>1</v>
      </c>
      <c r="M6" s="132">
        <v>1</v>
      </c>
      <c r="N6" s="132">
        <v>1</v>
      </c>
      <c r="O6" s="147">
        <f t="shared" si="0"/>
        <v>1</v>
      </c>
      <c r="Q6" s="125" t="s">
        <v>28</v>
      </c>
      <c r="R6" s="126" t="s">
        <v>29</v>
      </c>
      <c r="S6" s="123" t="s">
        <v>30</v>
      </c>
      <c r="X6" s="125" t="s">
        <v>47</v>
      </c>
      <c r="Y6" s="125" t="s">
        <v>48</v>
      </c>
      <c r="Z6" s="125" t="s">
        <v>49</v>
      </c>
    </row>
    <row r="7" hidden="1" spans="1:26">
      <c r="A7" s="124">
        <v>6</v>
      </c>
      <c r="B7" s="125">
        <v>13</v>
      </c>
      <c r="C7" s="126" t="s">
        <v>50</v>
      </c>
      <c r="D7" s="126" t="s">
        <v>51</v>
      </c>
      <c r="E7" s="132">
        <v>1</v>
      </c>
      <c r="F7" s="132">
        <v>1</v>
      </c>
      <c r="G7" s="132">
        <v>1</v>
      </c>
      <c r="H7" s="132">
        <v>1</v>
      </c>
      <c r="I7" s="132">
        <v>1</v>
      </c>
      <c r="J7" s="132">
        <v>1</v>
      </c>
      <c r="K7" s="132">
        <v>1</v>
      </c>
      <c r="L7" s="132">
        <v>1</v>
      </c>
      <c r="M7" s="132">
        <v>1</v>
      </c>
      <c r="N7" s="132">
        <v>1</v>
      </c>
      <c r="O7" s="147">
        <f t="shared" si="0"/>
        <v>1</v>
      </c>
      <c r="Q7" s="125" t="s">
        <v>28</v>
      </c>
      <c r="R7" s="126" t="s">
        <v>29</v>
      </c>
      <c r="S7" s="123" t="s">
        <v>30</v>
      </c>
      <c r="X7" s="125" t="s">
        <v>52</v>
      </c>
      <c r="Y7" s="125" t="s">
        <v>53</v>
      </c>
      <c r="Z7" s="125" t="s">
        <v>54</v>
      </c>
    </row>
    <row r="8" hidden="1" spans="1:26">
      <c r="A8" s="124">
        <v>7</v>
      </c>
      <c r="B8" s="125">
        <v>6</v>
      </c>
      <c r="C8" s="126" t="s">
        <v>55</v>
      </c>
      <c r="D8" s="126" t="s">
        <v>56</v>
      </c>
      <c r="E8" s="132">
        <v>1</v>
      </c>
      <c r="F8" s="132">
        <v>1</v>
      </c>
      <c r="G8" s="132">
        <v>1</v>
      </c>
      <c r="H8" s="132">
        <v>1</v>
      </c>
      <c r="I8" s="132">
        <v>1</v>
      </c>
      <c r="J8" s="132">
        <v>1</v>
      </c>
      <c r="K8" s="132">
        <v>1</v>
      </c>
      <c r="L8" s="132">
        <v>1</v>
      </c>
      <c r="M8" s="132">
        <v>1</v>
      </c>
      <c r="N8" s="132">
        <v>1</v>
      </c>
      <c r="O8" s="147">
        <f t="shared" si="0"/>
        <v>1</v>
      </c>
      <c r="P8" s="123" t="s">
        <v>57</v>
      </c>
      <c r="Q8" s="125" t="s">
        <v>28</v>
      </c>
      <c r="R8" s="126" t="s">
        <v>58</v>
      </c>
      <c r="X8" s="125" t="s">
        <v>59</v>
      </c>
      <c r="Y8" s="125" t="s">
        <v>60</v>
      </c>
      <c r="Z8" s="125" t="s">
        <v>61</v>
      </c>
    </row>
    <row r="9" hidden="1" spans="1:26">
      <c r="A9" s="124">
        <v>8</v>
      </c>
      <c r="B9" s="125">
        <v>7</v>
      </c>
      <c r="C9" s="126" t="s">
        <v>62</v>
      </c>
      <c r="D9" s="126" t="s">
        <v>56</v>
      </c>
      <c r="E9" s="132">
        <v>1</v>
      </c>
      <c r="F9" s="132">
        <v>1</v>
      </c>
      <c r="G9" s="132">
        <v>1</v>
      </c>
      <c r="H9" s="132">
        <v>1</v>
      </c>
      <c r="I9" s="132">
        <v>1</v>
      </c>
      <c r="J9" s="132">
        <v>0</v>
      </c>
      <c r="K9" s="132">
        <v>0</v>
      </c>
      <c r="L9" s="132">
        <v>0</v>
      </c>
      <c r="M9" s="132">
        <v>1</v>
      </c>
      <c r="N9" s="132">
        <v>1</v>
      </c>
      <c r="O9" s="147">
        <f t="shared" si="0"/>
        <v>0.7</v>
      </c>
      <c r="P9" s="123" t="s">
        <v>63</v>
      </c>
      <c r="Q9" s="125" t="s">
        <v>28</v>
      </c>
      <c r="R9" s="126" t="s">
        <v>29</v>
      </c>
      <c r="X9" s="125" t="s">
        <v>59</v>
      </c>
      <c r="Y9" s="125" t="s">
        <v>64</v>
      </c>
      <c r="Z9" s="125" t="s">
        <v>65</v>
      </c>
    </row>
    <row r="10" hidden="1" spans="1:26">
      <c r="A10" s="124">
        <v>9</v>
      </c>
      <c r="B10" s="125">
        <v>5</v>
      </c>
      <c r="C10" s="126" t="s">
        <v>66</v>
      </c>
      <c r="D10" s="126" t="s">
        <v>67</v>
      </c>
      <c r="E10" s="132">
        <v>1</v>
      </c>
      <c r="F10" s="132">
        <v>1</v>
      </c>
      <c r="G10" s="132">
        <v>1</v>
      </c>
      <c r="H10" s="132">
        <v>1</v>
      </c>
      <c r="I10" s="132">
        <v>1</v>
      </c>
      <c r="J10" s="132">
        <v>1</v>
      </c>
      <c r="K10" s="132">
        <v>1</v>
      </c>
      <c r="L10" s="132">
        <v>1</v>
      </c>
      <c r="M10" s="132">
        <v>1</v>
      </c>
      <c r="N10" s="132">
        <v>1</v>
      </c>
      <c r="O10" s="147">
        <f t="shared" si="0"/>
        <v>1</v>
      </c>
      <c r="Q10" s="125" t="s">
        <v>28</v>
      </c>
      <c r="R10" s="126" t="s">
        <v>68</v>
      </c>
      <c r="X10" s="125" t="s">
        <v>69</v>
      </c>
      <c r="Y10" s="125" t="s">
        <v>70</v>
      </c>
      <c r="Z10" s="125" t="s">
        <v>71</v>
      </c>
    </row>
    <row r="11" hidden="1" spans="1:26">
      <c r="A11" s="124">
        <v>10</v>
      </c>
      <c r="B11" s="125">
        <v>15</v>
      </c>
      <c r="C11" s="133" t="s">
        <v>72</v>
      </c>
      <c r="D11" s="126" t="s">
        <v>73</v>
      </c>
      <c r="E11" s="132">
        <v>0</v>
      </c>
      <c r="F11" s="132">
        <v>0</v>
      </c>
      <c r="G11" s="132">
        <v>0</v>
      </c>
      <c r="H11" s="132">
        <v>0</v>
      </c>
      <c r="I11" s="132">
        <v>0</v>
      </c>
      <c r="J11" s="132">
        <v>0</v>
      </c>
      <c r="K11" s="132">
        <v>0</v>
      </c>
      <c r="L11" s="132">
        <v>0</v>
      </c>
      <c r="M11" s="132">
        <v>0</v>
      </c>
      <c r="N11" s="132">
        <v>1</v>
      </c>
      <c r="O11" s="147">
        <f t="shared" si="0"/>
        <v>0.1</v>
      </c>
      <c r="P11" s="123" t="s">
        <v>74</v>
      </c>
      <c r="Q11" s="125" t="s">
        <v>28</v>
      </c>
      <c r="R11" s="126" t="s">
        <v>29</v>
      </c>
      <c r="S11" s="123" t="s">
        <v>75</v>
      </c>
      <c r="X11" s="125" t="s">
        <v>76</v>
      </c>
      <c r="Y11" s="125" t="s">
        <v>77</v>
      </c>
      <c r="Z11" s="158" t="s">
        <v>78</v>
      </c>
    </row>
    <row r="12" hidden="1" spans="1:26">
      <c r="A12" s="124">
        <v>11</v>
      </c>
      <c r="B12" s="125">
        <v>28</v>
      </c>
      <c r="C12" s="126" t="s">
        <v>79</v>
      </c>
      <c r="D12" s="126" t="s">
        <v>80</v>
      </c>
      <c r="E12" s="132">
        <v>0</v>
      </c>
      <c r="F12" s="132">
        <v>0</v>
      </c>
      <c r="G12" s="132">
        <v>1</v>
      </c>
      <c r="H12" s="132">
        <v>0</v>
      </c>
      <c r="I12" s="132">
        <v>0</v>
      </c>
      <c r="J12" s="132">
        <v>0</v>
      </c>
      <c r="K12" s="132">
        <v>1</v>
      </c>
      <c r="L12" s="132">
        <v>0</v>
      </c>
      <c r="M12" s="132">
        <v>0</v>
      </c>
      <c r="N12" s="132">
        <v>0</v>
      </c>
      <c r="O12" s="147">
        <f t="shared" si="0"/>
        <v>0.2</v>
      </c>
      <c r="P12" s="123" t="s">
        <v>81</v>
      </c>
      <c r="Q12" s="125" t="s">
        <v>82</v>
      </c>
      <c r="R12" s="126" t="s">
        <v>68</v>
      </c>
      <c r="S12" s="123" t="s">
        <v>75</v>
      </c>
      <c r="X12" s="125" t="s">
        <v>83</v>
      </c>
      <c r="Y12" s="125" t="s">
        <v>84</v>
      </c>
      <c r="Z12" s="125" t="s">
        <v>85</v>
      </c>
    </row>
    <row r="13" hidden="1" spans="1:26">
      <c r="A13" s="124">
        <v>12</v>
      </c>
      <c r="B13" s="125">
        <v>30</v>
      </c>
      <c r="C13" s="126" t="s">
        <v>86</v>
      </c>
      <c r="D13" s="126" t="s">
        <v>73</v>
      </c>
      <c r="E13" s="132">
        <v>0</v>
      </c>
      <c r="F13" s="132">
        <v>0</v>
      </c>
      <c r="G13" s="132">
        <v>1</v>
      </c>
      <c r="H13" s="132">
        <v>0</v>
      </c>
      <c r="I13" s="132">
        <v>0</v>
      </c>
      <c r="J13" s="132">
        <v>0</v>
      </c>
      <c r="K13" s="132">
        <v>1</v>
      </c>
      <c r="L13" s="132">
        <v>0</v>
      </c>
      <c r="M13" s="132">
        <v>0</v>
      </c>
      <c r="N13" s="132">
        <v>0</v>
      </c>
      <c r="O13" s="147">
        <f t="shared" si="0"/>
        <v>0.2</v>
      </c>
      <c r="P13" s="123" t="s">
        <v>87</v>
      </c>
      <c r="Q13" s="125" t="s">
        <v>82</v>
      </c>
      <c r="R13" s="126" t="s">
        <v>68</v>
      </c>
      <c r="X13" s="125" t="s">
        <v>83</v>
      </c>
      <c r="Y13" s="125" t="s">
        <v>88</v>
      </c>
      <c r="Z13" s="125" t="s">
        <v>89</v>
      </c>
    </row>
    <row r="14" hidden="1" spans="1:26">
      <c r="A14" s="124">
        <v>13</v>
      </c>
      <c r="B14" s="125">
        <v>31</v>
      </c>
      <c r="C14" s="126" t="s">
        <v>90</v>
      </c>
      <c r="D14" s="126" t="s">
        <v>73</v>
      </c>
      <c r="E14" s="132">
        <v>0</v>
      </c>
      <c r="F14" s="132">
        <v>0</v>
      </c>
      <c r="G14" s="132">
        <v>1</v>
      </c>
      <c r="H14" s="132">
        <v>0</v>
      </c>
      <c r="I14" s="132">
        <v>0</v>
      </c>
      <c r="J14" s="132">
        <v>0</v>
      </c>
      <c r="K14" s="132">
        <v>1</v>
      </c>
      <c r="L14" s="132">
        <v>0</v>
      </c>
      <c r="M14" s="132">
        <v>0</v>
      </c>
      <c r="N14" s="132">
        <v>0</v>
      </c>
      <c r="O14" s="147">
        <f t="shared" si="0"/>
        <v>0.2</v>
      </c>
      <c r="P14" s="123" t="s">
        <v>87</v>
      </c>
      <c r="Q14" s="125" t="s">
        <v>82</v>
      </c>
      <c r="R14" s="126" t="s">
        <v>29</v>
      </c>
      <c r="X14" s="125" t="s">
        <v>83</v>
      </c>
      <c r="Y14" s="125" t="s">
        <v>91</v>
      </c>
      <c r="Z14" s="125" t="s">
        <v>92</v>
      </c>
    </row>
    <row r="15" hidden="1" spans="1:26">
      <c r="A15" s="124">
        <v>14</v>
      </c>
      <c r="B15" s="125">
        <v>27</v>
      </c>
      <c r="C15" s="126" t="s">
        <v>93</v>
      </c>
      <c r="D15" s="126" t="s">
        <v>80</v>
      </c>
      <c r="E15" s="132">
        <v>0</v>
      </c>
      <c r="F15" s="132">
        <v>0</v>
      </c>
      <c r="G15" s="132">
        <v>1</v>
      </c>
      <c r="H15" s="132">
        <v>0</v>
      </c>
      <c r="I15" s="132">
        <v>0</v>
      </c>
      <c r="J15" s="132">
        <v>0</v>
      </c>
      <c r="K15" s="132">
        <v>1</v>
      </c>
      <c r="L15" s="132">
        <v>0</v>
      </c>
      <c r="M15" s="132">
        <v>0</v>
      </c>
      <c r="N15" s="132">
        <v>0</v>
      </c>
      <c r="O15" s="147">
        <f t="shared" si="0"/>
        <v>0.2</v>
      </c>
      <c r="P15" s="123" t="s">
        <v>81</v>
      </c>
      <c r="Q15" s="125" t="s">
        <v>82</v>
      </c>
      <c r="R15" s="126" t="s">
        <v>68</v>
      </c>
      <c r="X15" s="125" t="s">
        <v>94</v>
      </c>
      <c r="Y15" s="125" t="s">
        <v>95</v>
      </c>
      <c r="Z15" s="125" t="s">
        <v>96</v>
      </c>
    </row>
    <row r="16" hidden="1" spans="1:26">
      <c r="A16" s="124">
        <v>15</v>
      </c>
      <c r="B16" s="125">
        <v>29</v>
      </c>
      <c r="C16" s="126" t="s">
        <v>97</v>
      </c>
      <c r="D16" s="126" t="s">
        <v>73</v>
      </c>
      <c r="E16" s="132">
        <v>0</v>
      </c>
      <c r="F16" s="132">
        <v>0</v>
      </c>
      <c r="G16" s="132">
        <v>1</v>
      </c>
      <c r="H16" s="132">
        <v>0</v>
      </c>
      <c r="I16" s="132">
        <v>0</v>
      </c>
      <c r="J16" s="132">
        <v>0</v>
      </c>
      <c r="K16" s="132">
        <v>1</v>
      </c>
      <c r="L16" s="132">
        <v>0</v>
      </c>
      <c r="M16" s="132">
        <v>0</v>
      </c>
      <c r="N16" s="132">
        <v>0</v>
      </c>
      <c r="O16" s="147">
        <f t="shared" si="0"/>
        <v>0.2</v>
      </c>
      <c r="P16" s="123" t="s">
        <v>87</v>
      </c>
      <c r="Q16" s="125" t="s">
        <v>82</v>
      </c>
      <c r="R16" s="126" t="s">
        <v>68</v>
      </c>
      <c r="X16" s="125" t="s">
        <v>94</v>
      </c>
      <c r="Y16" s="125" t="s">
        <v>98</v>
      </c>
      <c r="Z16" s="125" t="s">
        <v>99</v>
      </c>
    </row>
    <row r="17" hidden="1" spans="1:26">
      <c r="A17" s="124">
        <v>16</v>
      </c>
      <c r="B17" s="125">
        <v>32</v>
      </c>
      <c r="C17" s="126" t="s">
        <v>100</v>
      </c>
      <c r="D17" s="126" t="s">
        <v>101</v>
      </c>
      <c r="E17" s="132">
        <v>0</v>
      </c>
      <c r="F17" s="132">
        <v>0</v>
      </c>
      <c r="G17" s="132">
        <v>0</v>
      </c>
      <c r="H17" s="132">
        <v>1</v>
      </c>
      <c r="I17" s="132">
        <v>1</v>
      </c>
      <c r="J17" s="132">
        <v>1</v>
      </c>
      <c r="K17" s="132">
        <v>1</v>
      </c>
      <c r="L17" s="132">
        <v>1</v>
      </c>
      <c r="M17" s="132">
        <v>1</v>
      </c>
      <c r="N17" s="132">
        <v>0</v>
      </c>
      <c r="O17" s="147">
        <f t="shared" si="0"/>
        <v>0.6</v>
      </c>
      <c r="Q17" s="125" t="s">
        <v>82</v>
      </c>
      <c r="R17" s="126" t="s">
        <v>68</v>
      </c>
      <c r="X17" s="125" t="s">
        <v>94</v>
      </c>
      <c r="Y17" s="125" t="s">
        <v>102</v>
      </c>
      <c r="Z17" s="125" t="s">
        <v>103</v>
      </c>
    </row>
    <row r="18" hidden="1" spans="1:26">
      <c r="A18" s="124">
        <v>17</v>
      </c>
      <c r="B18" s="125">
        <v>33</v>
      </c>
      <c r="C18" s="126" t="s">
        <v>104</v>
      </c>
      <c r="D18" s="126" t="s">
        <v>105</v>
      </c>
      <c r="E18" s="132">
        <v>0</v>
      </c>
      <c r="F18" s="132">
        <v>0</v>
      </c>
      <c r="G18" s="132">
        <v>0</v>
      </c>
      <c r="H18" s="132">
        <v>1</v>
      </c>
      <c r="I18" s="132">
        <v>1</v>
      </c>
      <c r="J18" s="132">
        <v>1</v>
      </c>
      <c r="K18" s="132">
        <v>1</v>
      </c>
      <c r="L18" s="132">
        <v>1</v>
      </c>
      <c r="M18" s="132">
        <v>1</v>
      </c>
      <c r="N18" s="132">
        <v>0</v>
      </c>
      <c r="O18" s="147">
        <f t="shared" si="0"/>
        <v>0.6</v>
      </c>
      <c r="P18" s="123" t="s">
        <v>106</v>
      </c>
      <c r="Q18" s="125" t="s">
        <v>82</v>
      </c>
      <c r="R18" s="126" t="s">
        <v>68</v>
      </c>
      <c r="X18" s="125" t="s">
        <v>94</v>
      </c>
      <c r="Y18" s="125" t="s">
        <v>107</v>
      </c>
      <c r="Z18" s="125" t="s">
        <v>108</v>
      </c>
    </row>
    <row r="19" hidden="1" spans="1:26">
      <c r="A19" s="124">
        <v>18</v>
      </c>
      <c r="B19" s="125">
        <v>63</v>
      </c>
      <c r="C19" s="126" t="s">
        <v>109</v>
      </c>
      <c r="D19" s="126" t="s">
        <v>110</v>
      </c>
      <c r="E19" s="125">
        <v>0</v>
      </c>
      <c r="F19" s="125">
        <v>0</v>
      </c>
      <c r="G19" s="125">
        <v>0</v>
      </c>
      <c r="H19" s="125">
        <v>0</v>
      </c>
      <c r="I19" s="132">
        <v>1</v>
      </c>
      <c r="J19" s="125">
        <v>0</v>
      </c>
      <c r="K19" s="125">
        <v>0</v>
      </c>
      <c r="L19" s="125">
        <v>0</v>
      </c>
      <c r="M19" s="125">
        <v>0</v>
      </c>
      <c r="N19" s="125">
        <v>0</v>
      </c>
      <c r="O19" s="147">
        <f t="shared" si="0"/>
        <v>0.1</v>
      </c>
      <c r="P19" s="123" t="s">
        <v>111</v>
      </c>
      <c r="Q19" s="125" t="s">
        <v>112</v>
      </c>
      <c r="R19" s="126" t="s">
        <v>29</v>
      </c>
      <c r="X19" s="125" t="s">
        <v>113</v>
      </c>
      <c r="Y19" s="125" t="s">
        <v>114</v>
      </c>
      <c r="Z19" s="125" t="s">
        <v>115</v>
      </c>
    </row>
    <row r="20" hidden="1" spans="1:26">
      <c r="A20" s="124">
        <v>19</v>
      </c>
      <c r="B20" s="125">
        <v>65</v>
      </c>
      <c r="C20" s="126" t="s">
        <v>116</v>
      </c>
      <c r="D20" s="126" t="s">
        <v>110</v>
      </c>
      <c r="E20" s="132">
        <v>0</v>
      </c>
      <c r="F20" s="132">
        <v>1</v>
      </c>
      <c r="G20" s="132">
        <v>1</v>
      </c>
      <c r="H20" s="132">
        <v>1</v>
      </c>
      <c r="I20" s="132">
        <v>1</v>
      </c>
      <c r="J20" s="132">
        <v>1</v>
      </c>
      <c r="K20" s="132">
        <v>1</v>
      </c>
      <c r="L20" s="132">
        <v>1</v>
      </c>
      <c r="M20" s="132">
        <v>0</v>
      </c>
      <c r="N20" s="132">
        <v>0</v>
      </c>
      <c r="O20" s="147">
        <f t="shared" si="0"/>
        <v>0.7</v>
      </c>
      <c r="Q20" s="125" t="s">
        <v>112</v>
      </c>
      <c r="R20" s="126" t="s">
        <v>29</v>
      </c>
      <c r="S20" s="123" t="s">
        <v>30</v>
      </c>
      <c r="X20" s="125" t="s">
        <v>113</v>
      </c>
      <c r="Y20" s="125" t="s">
        <v>117</v>
      </c>
      <c r="Z20" s="125" t="s">
        <v>118</v>
      </c>
    </row>
    <row r="21" hidden="1" spans="1:26">
      <c r="A21" s="124">
        <v>20</v>
      </c>
      <c r="B21" s="125">
        <v>66</v>
      </c>
      <c r="C21" s="126" t="s">
        <v>119</v>
      </c>
      <c r="D21" s="126" t="s">
        <v>110</v>
      </c>
      <c r="E21" s="125">
        <v>1</v>
      </c>
      <c r="F21" s="132">
        <v>1</v>
      </c>
      <c r="G21" s="132">
        <v>1</v>
      </c>
      <c r="H21" s="132">
        <v>1</v>
      </c>
      <c r="I21" s="132">
        <v>1</v>
      </c>
      <c r="J21" s="132">
        <v>1</v>
      </c>
      <c r="K21" s="132">
        <v>1</v>
      </c>
      <c r="L21" s="132">
        <v>1</v>
      </c>
      <c r="M21" s="125">
        <v>1</v>
      </c>
      <c r="N21" s="125">
        <v>1</v>
      </c>
      <c r="O21" s="147">
        <f t="shared" si="0"/>
        <v>1</v>
      </c>
      <c r="P21" s="123" t="s">
        <v>120</v>
      </c>
      <c r="Q21" s="125" t="s">
        <v>112</v>
      </c>
      <c r="R21" s="126" t="s">
        <v>68</v>
      </c>
      <c r="X21" s="125" t="s">
        <v>113</v>
      </c>
      <c r="Y21" s="125" t="s">
        <v>121</v>
      </c>
      <c r="Z21" s="125" t="s">
        <v>122</v>
      </c>
    </row>
    <row r="22" hidden="1" spans="1:26">
      <c r="A22" s="124">
        <v>21</v>
      </c>
      <c r="B22" s="125">
        <v>67</v>
      </c>
      <c r="C22" s="126" t="s">
        <v>123</v>
      </c>
      <c r="D22" s="126" t="s">
        <v>110</v>
      </c>
      <c r="E22" s="125">
        <v>0</v>
      </c>
      <c r="F22" s="132">
        <v>1</v>
      </c>
      <c r="G22" s="132">
        <v>1</v>
      </c>
      <c r="H22" s="132">
        <v>1</v>
      </c>
      <c r="I22" s="132">
        <v>1</v>
      </c>
      <c r="J22" s="132">
        <v>1</v>
      </c>
      <c r="K22" s="132">
        <v>1</v>
      </c>
      <c r="L22" s="132">
        <v>1</v>
      </c>
      <c r="M22" s="125">
        <v>0</v>
      </c>
      <c r="N22" s="125">
        <v>0</v>
      </c>
      <c r="O22" s="147">
        <f t="shared" si="0"/>
        <v>0.7</v>
      </c>
      <c r="Q22" s="125" t="s">
        <v>112</v>
      </c>
      <c r="R22" s="126" t="s">
        <v>68</v>
      </c>
      <c r="X22" s="125" t="s">
        <v>113</v>
      </c>
      <c r="Y22" s="125" t="s">
        <v>124</v>
      </c>
      <c r="Z22" s="125" t="s">
        <v>125</v>
      </c>
    </row>
    <row r="23" hidden="1" spans="1:26">
      <c r="A23" s="124">
        <v>22</v>
      </c>
      <c r="B23" s="125">
        <v>68</v>
      </c>
      <c r="C23" s="126" t="s">
        <v>126</v>
      </c>
      <c r="D23" s="126" t="s">
        <v>110</v>
      </c>
      <c r="E23" s="125">
        <v>0</v>
      </c>
      <c r="F23" s="132">
        <v>1</v>
      </c>
      <c r="G23" s="132">
        <v>1</v>
      </c>
      <c r="H23" s="132">
        <v>1</v>
      </c>
      <c r="I23" s="132">
        <v>1</v>
      </c>
      <c r="J23" s="132">
        <v>1</v>
      </c>
      <c r="K23" s="132">
        <v>1</v>
      </c>
      <c r="L23" s="132">
        <v>1</v>
      </c>
      <c r="M23" s="125">
        <v>0</v>
      </c>
      <c r="N23" s="125">
        <v>0</v>
      </c>
      <c r="O23" s="147">
        <f t="shared" si="0"/>
        <v>0.7</v>
      </c>
      <c r="Q23" s="125" t="s">
        <v>112</v>
      </c>
      <c r="R23" s="126" t="s">
        <v>68</v>
      </c>
      <c r="X23" s="125" t="s">
        <v>113</v>
      </c>
      <c r="Y23" s="125" t="s">
        <v>127</v>
      </c>
      <c r="Z23" s="125" t="s">
        <v>128</v>
      </c>
    </row>
    <row r="24" hidden="1" spans="1:26">
      <c r="A24" s="124">
        <v>23</v>
      </c>
      <c r="B24" s="125">
        <v>69</v>
      </c>
      <c r="C24" s="126" t="s">
        <v>129</v>
      </c>
      <c r="D24" s="126" t="s">
        <v>73</v>
      </c>
      <c r="E24" s="125">
        <v>0</v>
      </c>
      <c r="F24" s="125">
        <v>0</v>
      </c>
      <c r="G24" s="132">
        <v>1</v>
      </c>
      <c r="H24" s="132">
        <v>1</v>
      </c>
      <c r="I24" s="132">
        <v>1</v>
      </c>
      <c r="J24" s="132">
        <v>1</v>
      </c>
      <c r="K24" s="132">
        <v>1</v>
      </c>
      <c r="L24" s="132">
        <v>1</v>
      </c>
      <c r="M24" s="132">
        <v>1</v>
      </c>
      <c r="N24" s="125">
        <v>0</v>
      </c>
      <c r="O24" s="147">
        <f t="shared" si="0"/>
        <v>0.7</v>
      </c>
      <c r="Q24" s="125" t="s">
        <v>112</v>
      </c>
      <c r="R24" s="126" t="s">
        <v>29</v>
      </c>
      <c r="X24" s="125" t="s">
        <v>113</v>
      </c>
      <c r="Y24" s="125" t="s">
        <v>130</v>
      </c>
      <c r="Z24" s="125" t="s">
        <v>131</v>
      </c>
    </row>
    <row r="25" hidden="1" spans="1:26">
      <c r="A25" s="124">
        <v>24</v>
      </c>
      <c r="B25" s="125">
        <v>70</v>
      </c>
      <c r="C25" s="126" t="s">
        <v>132</v>
      </c>
      <c r="D25" s="126" t="s">
        <v>110</v>
      </c>
      <c r="E25" s="125">
        <v>1</v>
      </c>
      <c r="F25" s="125">
        <v>1</v>
      </c>
      <c r="G25" s="125">
        <v>1</v>
      </c>
      <c r="H25" s="125">
        <v>1</v>
      </c>
      <c r="I25" s="125">
        <v>1</v>
      </c>
      <c r="J25" s="125">
        <v>1</v>
      </c>
      <c r="K25" s="125">
        <v>1</v>
      </c>
      <c r="L25" s="125">
        <v>1</v>
      </c>
      <c r="M25" s="125">
        <v>1</v>
      </c>
      <c r="N25" s="125">
        <v>1</v>
      </c>
      <c r="O25" s="147">
        <f t="shared" si="0"/>
        <v>1</v>
      </c>
      <c r="Q25" s="125" t="s">
        <v>133</v>
      </c>
      <c r="R25" s="126" t="s">
        <v>29</v>
      </c>
      <c r="S25" s="123" t="s">
        <v>30</v>
      </c>
      <c r="X25" s="125" t="s">
        <v>113</v>
      </c>
      <c r="Y25" s="125" t="s">
        <v>134</v>
      </c>
      <c r="Z25" s="125" t="s">
        <v>135</v>
      </c>
    </row>
    <row r="26" hidden="1" spans="1:26">
      <c r="A26" s="124">
        <v>25</v>
      </c>
      <c r="B26" s="125">
        <v>71</v>
      </c>
      <c r="C26" s="126" t="s">
        <v>136</v>
      </c>
      <c r="D26" s="126" t="s">
        <v>110</v>
      </c>
      <c r="E26" s="125">
        <v>0</v>
      </c>
      <c r="F26" s="125">
        <v>0</v>
      </c>
      <c r="G26" s="125">
        <v>0</v>
      </c>
      <c r="H26" s="125">
        <v>0</v>
      </c>
      <c r="I26" s="125">
        <v>1</v>
      </c>
      <c r="J26" s="125">
        <v>1</v>
      </c>
      <c r="K26" s="125">
        <v>1</v>
      </c>
      <c r="L26" s="125">
        <v>1</v>
      </c>
      <c r="M26" s="125">
        <v>1</v>
      </c>
      <c r="N26" s="125">
        <v>1</v>
      </c>
      <c r="O26" s="147">
        <f t="shared" si="0"/>
        <v>0.6</v>
      </c>
      <c r="Q26" s="125" t="s">
        <v>133</v>
      </c>
      <c r="R26" s="126" t="s">
        <v>68</v>
      </c>
      <c r="X26" s="125" t="s">
        <v>113</v>
      </c>
      <c r="Y26" s="125" t="s">
        <v>137</v>
      </c>
      <c r="Z26" s="125" t="s">
        <v>138</v>
      </c>
    </row>
    <row r="27" hidden="1" spans="1:26">
      <c r="A27" s="124">
        <v>26</v>
      </c>
      <c r="B27" s="125">
        <v>34</v>
      </c>
      <c r="C27" s="134" t="s">
        <v>139</v>
      </c>
      <c r="D27" s="134" t="s">
        <v>110</v>
      </c>
      <c r="E27" s="132">
        <v>0</v>
      </c>
      <c r="F27" s="132">
        <v>0</v>
      </c>
      <c r="G27" s="132">
        <v>0</v>
      </c>
      <c r="H27" s="132">
        <v>0</v>
      </c>
      <c r="I27" s="132">
        <v>0</v>
      </c>
      <c r="J27" s="132">
        <v>0</v>
      </c>
      <c r="K27" s="132">
        <v>0</v>
      </c>
      <c r="L27" s="132">
        <v>0</v>
      </c>
      <c r="M27" s="132">
        <v>0</v>
      </c>
      <c r="N27" s="125">
        <v>1</v>
      </c>
      <c r="O27" s="147">
        <f t="shared" si="0"/>
        <v>0.1</v>
      </c>
      <c r="P27" s="148" t="s">
        <v>140</v>
      </c>
      <c r="Q27" s="125" t="s">
        <v>82</v>
      </c>
      <c r="R27" s="126" t="s">
        <v>29</v>
      </c>
      <c r="S27" s="123" t="s">
        <v>30</v>
      </c>
      <c r="X27" s="125" t="s">
        <v>113</v>
      </c>
      <c r="Y27" s="125" t="s">
        <v>141</v>
      </c>
      <c r="Z27" s="125" t="s">
        <v>142</v>
      </c>
    </row>
    <row r="28" hidden="1" spans="1:26">
      <c r="A28" s="124">
        <v>27</v>
      </c>
      <c r="B28" s="125">
        <v>123</v>
      </c>
      <c r="C28" s="135" t="s">
        <v>143</v>
      </c>
      <c r="D28" s="135" t="s">
        <v>110</v>
      </c>
      <c r="E28" s="136">
        <v>1</v>
      </c>
      <c r="F28" s="136">
        <v>1</v>
      </c>
      <c r="G28" s="136">
        <v>1</v>
      </c>
      <c r="H28" s="136">
        <v>1</v>
      </c>
      <c r="I28" s="136">
        <v>1</v>
      </c>
      <c r="J28" s="136">
        <v>1</v>
      </c>
      <c r="K28" s="136">
        <v>1</v>
      </c>
      <c r="L28" s="136">
        <v>1</v>
      </c>
      <c r="M28" s="136">
        <v>1</v>
      </c>
      <c r="N28" s="136">
        <v>1</v>
      </c>
      <c r="O28" s="147">
        <v>1</v>
      </c>
      <c r="P28" s="149"/>
      <c r="Q28" s="136" t="s">
        <v>144</v>
      </c>
      <c r="R28" s="126" t="s">
        <v>68</v>
      </c>
      <c r="X28" s="125" t="s">
        <v>145</v>
      </c>
      <c r="Y28" s="125" t="s">
        <v>146</v>
      </c>
      <c r="Z28" s="125" t="s">
        <v>147</v>
      </c>
    </row>
    <row r="29" hidden="1" spans="1:26">
      <c r="A29" s="124">
        <v>28</v>
      </c>
      <c r="B29" s="125">
        <v>121</v>
      </c>
      <c r="C29" s="135" t="s">
        <v>148</v>
      </c>
      <c r="D29" s="135" t="s">
        <v>73</v>
      </c>
      <c r="E29" s="136">
        <v>1</v>
      </c>
      <c r="F29" s="136">
        <v>1</v>
      </c>
      <c r="G29" s="136">
        <v>1</v>
      </c>
      <c r="H29" s="136">
        <v>1</v>
      </c>
      <c r="I29" s="136">
        <v>1</v>
      </c>
      <c r="J29" s="136">
        <v>1</v>
      </c>
      <c r="K29" s="136">
        <v>1</v>
      </c>
      <c r="L29" s="136">
        <v>1</v>
      </c>
      <c r="M29" s="136">
        <v>1</v>
      </c>
      <c r="N29" s="136">
        <v>1</v>
      </c>
      <c r="O29" s="147">
        <v>1</v>
      </c>
      <c r="P29" s="149"/>
      <c r="Q29" s="136" t="s">
        <v>144</v>
      </c>
      <c r="R29" s="126" t="s">
        <v>68</v>
      </c>
      <c r="S29" s="123" t="s">
        <v>75</v>
      </c>
      <c r="X29" s="125" t="s">
        <v>145</v>
      </c>
      <c r="Y29" s="125" t="s">
        <v>149</v>
      </c>
      <c r="Z29" s="125" t="s">
        <v>150</v>
      </c>
    </row>
    <row r="30" hidden="1" spans="1:26">
      <c r="A30" s="124">
        <v>29</v>
      </c>
      <c r="B30" s="125">
        <v>122</v>
      </c>
      <c r="C30" s="135" t="s">
        <v>151</v>
      </c>
      <c r="D30" s="135" t="s">
        <v>110</v>
      </c>
      <c r="E30" s="136">
        <v>1</v>
      </c>
      <c r="F30" s="136">
        <v>1</v>
      </c>
      <c r="G30" s="136">
        <v>1</v>
      </c>
      <c r="H30" s="136">
        <v>1</v>
      </c>
      <c r="I30" s="136">
        <v>1</v>
      </c>
      <c r="J30" s="136">
        <v>1</v>
      </c>
      <c r="K30" s="136">
        <v>1</v>
      </c>
      <c r="L30" s="136">
        <v>1</v>
      </c>
      <c r="M30" s="136">
        <v>1</v>
      </c>
      <c r="N30" s="136">
        <v>1</v>
      </c>
      <c r="O30" s="147">
        <v>1</v>
      </c>
      <c r="P30" s="149"/>
      <c r="Q30" s="136" t="s">
        <v>144</v>
      </c>
      <c r="R30" s="126" t="s">
        <v>68</v>
      </c>
      <c r="X30" s="125" t="s">
        <v>145</v>
      </c>
      <c r="Y30" s="125" t="s">
        <v>152</v>
      </c>
      <c r="Z30" s="125" t="s">
        <v>153</v>
      </c>
    </row>
    <row r="31" hidden="1" spans="1:26">
      <c r="A31" s="124">
        <v>30</v>
      </c>
      <c r="B31" s="125">
        <v>120</v>
      </c>
      <c r="C31" s="135" t="s">
        <v>154</v>
      </c>
      <c r="D31" s="135" t="s">
        <v>73</v>
      </c>
      <c r="E31" s="136">
        <v>1</v>
      </c>
      <c r="F31" s="136">
        <v>1</v>
      </c>
      <c r="G31" s="136">
        <v>1</v>
      </c>
      <c r="H31" s="136">
        <v>1</v>
      </c>
      <c r="I31" s="136">
        <v>1</v>
      </c>
      <c r="J31" s="136">
        <v>1</v>
      </c>
      <c r="K31" s="136">
        <v>1</v>
      </c>
      <c r="L31" s="136">
        <v>1</v>
      </c>
      <c r="M31" s="136">
        <v>1</v>
      </c>
      <c r="N31" s="136">
        <v>1</v>
      </c>
      <c r="O31" s="147">
        <v>1</v>
      </c>
      <c r="P31" s="149"/>
      <c r="Q31" s="136" t="s">
        <v>144</v>
      </c>
      <c r="R31" s="126" t="s">
        <v>68</v>
      </c>
      <c r="X31" s="125" t="s">
        <v>145</v>
      </c>
      <c r="Y31" s="125" t="s">
        <v>155</v>
      </c>
      <c r="Z31" s="125" t="s">
        <v>156</v>
      </c>
    </row>
    <row r="32" hidden="1" spans="1:26">
      <c r="A32" s="124">
        <v>31</v>
      </c>
      <c r="B32" s="125">
        <v>117</v>
      </c>
      <c r="C32" s="135" t="s">
        <v>157</v>
      </c>
      <c r="D32" s="135" t="s">
        <v>73</v>
      </c>
      <c r="E32" s="136">
        <v>1</v>
      </c>
      <c r="F32" s="136">
        <v>1</v>
      </c>
      <c r="G32" s="136">
        <v>1</v>
      </c>
      <c r="H32" s="136">
        <v>1</v>
      </c>
      <c r="I32" s="136">
        <v>1</v>
      </c>
      <c r="J32" s="136">
        <v>1</v>
      </c>
      <c r="K32" s="136">
        <v>1</v>
      </c>
      <c r="L32" s="136">
        <v>1</v>
      </c>
      <c r="M32" s="136">
        <v>1</v>
      </c>
      <c r="N32" s="136">
        <v>1</v>
      </c>
      <c r="O32" s="147">
        <v>1</v>
      </c>
      <c r="P32" s="149"/>
      <c r="Q32" s="136" t="s">
        <v>144</v>
      </c>
      <c r="R32" s="126" t="s">
        <v>68</v>
      </c>
      <c r="X32" s="125" t="s">
        <v>145</v>
      </c>
      <c r="Y32" s="125" t="s">
        <v>158</v>
      </c>
      <c r="Z32" s="125" t="s">
        <v>159</v>
      </c>
    </row>
    <row r="33" hidden="1" spans="1:26">
      <c r="A33" s="124">
        <v>32</v>
      </c>
      <c r="B33" s="125">
        <v>118</v>
      </c>
      <c r="C33" s="135" t="s">
        <v>160</v>
      </c>
      <c r="D33" s="135" t="s">
        <v>110</v>
      </c>
      <c r="E33" s="136">
        <v>0</v>
      </c>
      <c r="F33" s="136">
        <v>0</v>
      </c>
      <c r="G33" s="136">
        <v>0</v>
      </c>
      <c r="H33" s="136">
        <v>0</v>
      </c>
      <c r="I33" s="136">
        <v>0</v>
      </c>
      <c r="J33" s="136">
        <v>0</v>
      </c>
      <c r="K33" s="136">
        <v>1</v>
      </c>
      <c r="L33" s="136">
        <v>1</v>
      </c>
      <c r="M33" s="136">
        <v>1</v>
      </c>
      <c r="N33" s="136">
        <v>1</v>
      </c>
      <c r="O33" s="147">
        <v>0.4</v>
      </c>
      <c r="P33" s="149"/>
      <c r="Q33" s="136" t="s">
        <v>144</v>
      </c>
      <c r="R33" s="126" t="s">
        <v>68</v>
      </c>
      <c r="X33" s="125" t="s">
        <v>145</v>
      </c>
      <c r="Y33" s="125" t="s">
        <v>161</v>
      </c>
      <c r="Z33" s="125" t="s">
        <v>162</v>
      </c>
    </row>
    <row r="34" hidden="1" spans="1:26">
      <c r="A34" s="124">
        <v>33</v>
      </c>
      <c r="B34" s="125">
        <v>119</v>
      </c>
      <c r="C34" s="135" t="s">
        <v>163</v>
      </c>
      <c r="D34" s="135" t="s">
        <v>110</v>
      </c>
      <c r="E34" s="136">
        <v>0</v>
      </c>
      <c r="F34" s="136">
        <v>0</v>
      </c>
      <c r="G34" s="136">
        <v>0</v>
      </c>
      <c r="H34" s="136">
        <v>0</v>
      </c>
      <c r="I34" s="136">
        <v>0</v>
      </c>
      <c r="J34" s="136">
        <v>0</v>
      </c>
      <c r="K34" s="136">
        <v>1</v>
      </c>
      <c r="L34" s="136">
        <v>1</v>
      </c>
      <c r="M34" s="136">
        <v>1</v>
      </c>
      <c r="N34" s="136">
        <v>1</v>
      </c>
      <c r="O34" s="147">
        <v>0.4</v>
      </c>
      <c r="P34" s="149"/>
      <c r="Q34" s="136" t="s">
        <v>144</v>
      </c>
      <c r="R34" s="126" t="s">
        <v>68</v>
      </c>
      <c r="X34" s="125" t="s">
        <v>145</v>
      </c>
      <c r="Y34" s="125" t="s">
        <v>164</v>
      </c>
      <c r="Z34" s="125" t="s">
        <v>165</v>
      </c>
    </row>
    <row r="35" hidden="1" spans="1:26">
      <c r="A35" s="124">
        <v>34</v>
      </c>
      <c r="B35" s="125">
        <v>114</v>
      </c>
      <c r="C35" s="135" t="s">
        <v>166</v>
      </c>
      <c r="D35" s="135" t="s">
        <v>73</v>
      </c>
      <c r="E35" s="136">
        <v>1</v>
      </c>
      <c r="F35" s="136">
        <v>1</v>
      </c>
      <c r="G35" s="136">
        <v>1</v>
      </c>
      <c r="H35" s="136">
        <v>1</v>
      </c>
      <c r="I35" s="136">
        <v>1</v>
      </c>
      <c r="J35" s="136">
        <v>1</v>
      </c>
      <c r="K35" s="136">
        <v>1</v>
      </c>
      <c r="L35" s="136">
        <v>1</v>
      </c>
      <c r="M35" s="136">
        <v>1</v>
      </c>
      <c r="N35" s="136">
        <v>1</v>
      </c>
      <c r="O35" s="147">
        <v>1</v>
      </c>
      <c r="P35" s="149"/>
      <c r="Q35" s="136" t="s">
        <v>144</v>
      </c>
      <c r="R35" s="126" t="s">
        <v>68</v>
      </c>
      <c r="S35" s="123" t="s">
        <v>75</v>
      </c>
      <c r="X35" s="125" t="s">
        <v>145</v>
      </c>
      <c r="Y35" s="125" t="s">
        <v>167</v>
      </c>
      <c r="Z35" s="125" t="s">
        <v>168</v>
      </c>
    </row>
    <row r="36" hidden="1" spans="1:26">
      <c r="A36" s="124">
        <v>35</v>
      </c>
      <c r="B36" s="125">
        <v>115</v>
      </c>
      <c r="C36" s="135" t="s">
        <v>169</v>
      </c>
      <c r="D36" s="135" t="s">
        <v>170</v>
      </c>
      <c r="E36" s="136">
        <v>1</v>
      </c>
      <c r="F36" s="136">
        <v>1</v>
      </c>
      <c r="G36" s="136">
        <v>1</v>
      </c>
      <c r="H36" s="136">
        <v>1</v>
      </c>
      <c r="I36" s="136">
        <v>1</v>
      </c>
      <c r="J36" s="136">
        <v>1</v>
      </c>
      <c r="K36" s="136">
        <v>1</v>
      </c>
      <c r="L36" s="136">
        <v>1</v>
      </c>
      <c r="M36" s="136">
        <v>1</v>
      </c>
      <c r="N36" s="136">
        <v>1</v>
      </c>
      <c r="O36" s="147">
        <v>1</v>
      </c>
      <c r="P36" s="149"/>
      <c r="Q36" s="136" t="s">
        <v>144</v>
      </c>
      <c r="R36" s="126" t="s">
        <v>68</v>
      </c>
      <c r="X36" s="125" t="s">
        <v>145</v>
      </c>
      <c r="Y36" s="125" t="s">
        <v>171</v>
      </c>
      <c r="Z36" s="125" t="s">
        <v>172</v>
      </c>
    </row>
    <row r="37" hidden="1" spans="1:26">
      <c r="A37" s="124">
        <v>36</v>
      </c>
      <c r="B37" s="125">
        <v>116</v>
      </c>
      <c r="C37" s="135" t="s">
        <v>173</v>
      </c>
      <c r="D37" s="135" t="s">
        <v>174</v>
      </c>
      <c r="E37" s="136">
        <v>1</v>
      </c>
      <c r="F37" s="136">
        <v>1</v>
      </c>
      <c r="G37" s="136">
        <v>1</v>
      </c>
      <c r="H37" s="136">
        <v>1</v>
      </c>
      <c r="I37" s="136">
        <v>1</v>
      </c>
      <c r="J37" s="136">
        <v>1</v>
      </c>
      <c r="K37" s="136">
        <v>1</v>
      </c>
      <c r="L37" s="136">
        <v>1</v>
      </c>
      <c r="M37" s="136">
        <v>1</v>
      </c>
      <c r="N37" s="136">
        <v>1</v>
      </c>
      <c r="O37" s="147">
        <v>1</v>
      </c>
      <c r="P37" s="149"/>
      <c r="Q37" s="136" t="s">
        <v>144</v>
      </c>
      <c r="R37" s="126" t="s">
        <v>68</v>
      </c>
      <c r="X37" s="125" t="s">
        <v>145</v>
      </c>
      <c r="Y37" s="125" t="s">
        <v>175</v>
      </c>
      <c r="Z37" s="158" t="s">
        <v>176</v>
      </c>
    </row>
    <row r="38" hidden="1" spans="1:26">
      <c r="A38" s="124">
        <v>37</v>
      </c>
      <c r="B38" s="125">
        <v>73</v>
      </c>
      <c r="C38" s="126" t="s">
        <v>177</v>
      </c>
      <c r="D38" s="126" t="s">
        <v>73</v>
      </c>
      <c r="E38" s="132">
        <v>1</v>
      </c>
      <c r="F38" s="132">
        <v>1</v>
      </c>
      <c r="G38" s="132">
        <v>1</v>
      </c>
      <c r="H38" s="132">
        <v>1</v>
      </c>
      <c r="I38" s="132">
        <v>1</v>
      </c>
      <c r="J38" s="132">
        <v>1</v>
      </c>
      <c r="K38" s="132">
        <v>1</v>
      </c>
      <c r="L38" s="132">
        <v>1</v>
      </c>
      <c r="M38" s="132">
        <v>1</v>
      </c>
      <c r="N38" s="125">
        <v>0</v>
      </c>
      <c r="O38" s="147">
        <f t="shared" ref="O38:O56" si="1">AVERAGE(E38:N38)</f>
        <v>0.9</v>
      </c>
      <c r="Q38" s="125" t="s">
        <v>133</v>
      </c>
      <c r="R38" s="126" t="s">
        <v>68</v>
      </c>
      <c r="X38" s="125" t="s">
        <v>178</v>
      </c>
      <c r="Y38" s="125" t="s">
        <v>179</v>
      </c>
      <c r="Z38" s="158" t="s">
        <v>180</v>
      </c>
    </row>
    <row r="39" hidden="1" spans="1:26">
      <c r="A39" s="124">
        <v>38</v>
      </c>
      <c r="B39" s="125">
        <v>72</v>
      </c>
      <c r="C39" s="126" t="s">
        <v>181</v>
      </c>
      <c r="D39" s="126" t="s">
        <v>73</v>
      </c>
      <c r="E39" s="132">
        <v>1</v>
      </c>
      <c r="F39" s="125">
        <v>0</v>
      </c>
      <c r="G39" s="125">
        <v>0</v>
      </c>
      <c r="H39" s="125">
        <v>0</v>
      </c>
      <c r="I39" s="125">
        <v>0</v>
      </c>
      <c r="J39" s="125">
        <v>0</v>
      </c>
      <c r="K39" s="125">
        <v>0</v>
      </c>
      <c r="L39" s="125">
        <v>0</v>
      </c>
      <c r="M39" s="125">
        <v>0</v>
      </c>
      <c r="N39" s="125">
        <v>0</v>
      </c>
      <c r="O39" s="147">
        <f t="shared" si="1"/>
        <v>0.1</v>
      </c>
      <c r="P39" s="123" t="s">
        <v>182</v>
      </c>
      <c r="Q39" s="125" t="s">
        <v>133</v>
      </c>
      <c r="R39" s="126" t="s">
        <v>68</v>
      </c>
      <c r="X39" s="125" t="s">
        <v>178</v>
      </c>
      <c r="Y39" s="125" t="s">
        <v>183</v>
      </c>
      <c r="Z39" s="158" t="s">
        <v>184</v>
      </c>
    </row>
    <row r="40" hidden="1" spans="1:26">
      <c r="A40" s="124">
        <v>39</v>
      </c>
      <c r="B40" s="125">
        <v>76</v>
      </c>
      <c r="C40" s="126" t="s">
        <v>185</v>
      </c>
      <c r="D40" s="126" t="s">
        <v>73</v>
      </c>
      <c r="E40" s="132">
        <v>1</v>
      </c>
      <c r="F40" s="132">
        <v>1</v>
      </c>
      <c r="G40" s="132">
        <v>1</v>
      </c>
      <c r="H40" s="132">
        <v>1</v>
      </c>
      <c r="I40" s="132">
        <v>1</v>
      </c>
      <c r="J40" s="132">
        <v>1</v>
      </c>
      <c r="K40" s="132">
        <v>1</v>
      </c>
      <c r="L40" s="132">
        <v>1</v>
      </c>
      <c r="M40" s="132">
        <v>1</v>
      </c>
      <c r="N40" s="125">
        <v>0</v>
      </c>
      <c r="O40" s="147">
        <f t="shared" si="1"/>
        <v>0.9</v>
      </c>
      <c r="Q40" s="125" t="s">
        <v>133</v>
      </c>
      <c r="R40" s="126" t="s">
        <v>68</v>
      </c>
      <c r="X40" s="125" t="s">
        <v>178</v>
      </c>
      <c r="Y40" s="125" t="s">
        <v>186</v>
      </c>
      <c r="Z40" s="158" t="s">
        <v>187</v>
      </c>
    </row>
    <row r="41" hidden="1" spans="1:26">
      <c r="A41" s="124">
        <v>40</v>
      </c>
      <c r="B41" s="125">
        <v>102</v>
      </c>
      <c r="C41" s="126" t="s">
        <v>188</v>
      </c>
      <c r="D41" s="135" t="s">
        <v>110</v>
      </c>
      <c r="E41" s="136">
        <v>1</v>
      </c>
      <c r="F41" s="136">
        <v>1</v>
      </c>
      <c r="G41" s="136">
        <v>1</v>
      </c>
      <c r="H41" s="136">
        <v>1</v>
      </c>
      <c r="I41" s="136">
        <v>1</v>
      </c>
      <c r="J41" s="136">
        <v>1</v>
      </c>
      <c r="K41" s="136">
        <v>1</v>
      </c>
      <c r="L41" s="136">
        <v>1</v>
      </c>
      <c r="M41" s="136">
        <v>0</v>
      </c>
      <c r="N41" s="136">
        <v>0</v>
      </c>
      <c r="O41" s="147">
        <f t="shared" si="1"/>
        <v>0.8</v>
      </c>
      <c r="P41" s="149"/>
      <c r="Q41" s="136" t="s">
        <v>189</v>
      </c>
      <c r="R41" s="126" t="s">
        <v>29</v>
      </c>
      <c r="S41" s="123" t="s">
        <v>30</v>
      </c>
      <c r="X41" s="125" t="s">
        <v>190</v>
      </c>
      <c r="Y41" s="125" t="s">
        <v>191</v>
      </c>
      <c r="Z41" s="125" t="s">
        <v>192</v>
      </c>
    </row>
    <row r="42" hidden="1" spans="1:26">
      <c r="A42" s="124">
        <v>41</v>
      </c>
      <c r="B42" s="125">
        <v>103</v>
      </c>
      <c r="C42" s="126" t="s">
        <v>193</v>
      </c>
      <c r="D42" s="135" t="s">
        <v>46</v>
      </c>
      <c r="E42" s="136">
        <v>0</v>
      </c>
      <c r="F42" s="136">
        <v>0</v>
      </c>
      <c r="G42" s="136">
        <v>0</v>
      </c>
      <c r="H42" s="136">
        <v>0</v>
      </c>
      <c r="I42" s="136">
        <v>1</v>
      </c>
      <c r="J42" s="136">
        <v>1</v>
      </c>
      <c r="K42" s="136">
        <v>1</v>
      </c>
      <c r="L42" s="136">
        <v>1</v>
      </c>
      <c r="M42" s="136">
        <v>0</v>
      </c>
      <c r="N42" s="136">
        <v>0</v>
      </c>
      <c r="O42" s="147">
        <f t="shared" si="1"/>
        <v>0.4</v>
      </c>
      <c r="P42" s="149"/>
      <c r="Q42" s="136" t="s">
        <v>189</v>
      </c>
      <c r="R42" s="126" t="s">
        <v>29</v>
      </c>
      <c r="X42" s="125" t="s">
        <v>190</v>
      </c>
      <c r="Y42" s="125" t="s">
        <v>194</v>
      </c>
      <c r="Z42" s="125" t="s">
        <v>195</v>
      </c>
    </row>
    <row r="43" ht="20.4" hidden="1" spans="1:26">
      <c r="A43" s="124">
        <v>42</v>
      </c>
      <c r="B43" s="125">
        <v>1</v>
      </c>
      <c r="C43" s="137" t="s">
        <v>196</v>
      </c>
      <c r="D43" s="135" t="s">
        <v>197</v>
      </c>
      <c r="E43" s="132">
        <v>1</v>
      </c>
      <c r="F43" s="132">
        <v>1</v>
      </c>
      <c r="G43" s="132">
        <v>1</v>
      </c>
      <c r="H43" s="132">
        <v>1</v>
      </c>
      <c r="I43" s="132">
        <v>1</v>
      </c>
      <c r="J43" s="132">
        <v>1</v>
      </c>
      <c r="K43" s="132">
        <v>1</v>
      </c>
      <c r="L43" s="132">
        <v>0</v>
      </c>
      <c r="M43" s="132">
        <v>1</v>
      </c>
      <c r="N43" s="132">
        <v>1</v>
      </c>
      <c r="O43" s="147">
        <f t="shared" si="1"/>
        <v>0.9</v>
      </c>
      <c r="P43" s="150"/>
      <c r="Q43" s="125" t="s">
        <v>28</v>
      </c>
      <c r="R43" s="126" t="s">
        <v>58</v>
      </c>
      <c r="S43" s="123" t="s">
        <v>30</v>
      </c>
      <c r="T43" s="126" t="s">
        <v>198</v>
      </c>
      <c r="U43" s="126" t="s">
        <v>199</v>
      </c>
      <c r="V43" s="126" t="s">
        <v>200</v>
      </c>
      <c r="W43" s="126" t="s">
        <v>201</v>
      </c>
      <c r="X43" s="125" t="s">
        <v>202</v>
      </c>
      <c r="Y43" s="125" t="s">
        <v>203</v>
      </c>
      <c r="Z43" s="125" t="s">
        <v>204</v>
      </c>
    </row>
    <row r="44" hidden="1" spans="1:26">
      <c r="A44" s="124">
        <v>43</v>
      </c>
      <c r="B44" s="125">
        <v>2</v>
      </c>
      <c r="C44" s="134" t="s">
        <v>205</v>
      </c>
      <c r="D44" s="135" t="s">
        <v>197</v>
      </c>
      <c r="E44" s="132">
        <v>1</v>
      </c>
      <c r="F44" s="132">
        <v>1</v>
      </c>
      <c r="G44" s="132">
        <v>1</v>
      </c>
      <c r="H44" s="132">
        <v>1</v>
      </c>
      <c r="I44" s="132">
        <v>1</v>
      </c>
      <c r="J44" s="132">
        <v>1</v>
      </c>
      <c r="K44" s="132">
        <v>1</v>
      </c>
      <c r="L44" s="132">
        <v>0</v>
      </c>
      <c r="M44" s="132">
        <v>1</v>
      </c>
      <c r="N44" s="132">
        <v>1</v>
      </c>
      <c r="O44" s="147">
        <f t="shared" si="1"/>
        <v>0.9</v>
      </c>
      <c r="P44" s="150"/>
      <c r="Q44" s="125" t="s">
        <v>28</v>
      </c>
      <c r="R44" s="126" t="s">
        <v>58</v>
      </c>
      <c r="S44" s="123" t="s">
        <v>30</v>
      </c>
      <c r="X44" s="125" t="s">
        <v>202</v>
      </c>
      <c r="Y44" s="125" t="s">
        <v>206</v>
      </c>
      <c r="Z44" s="125" t="s">
        <v>207</v>
      </c>
    </row>
    <row r="45" ht="20.4" hidden="1" spans="1:26">
      <c r="A45" s="124">
        <v>44</v>
      </c>
      <c r="B45" s="125">
        <v>112</v>
      </c>
      <c r="C45" s="138" t="s">
        <v>208</v>
      </c>
      <c r="D45" s="135" t="s">
        <v>197</v>
      </c>
      <c r="E45" s="136">
        <v>0</v>
      </c>
      <c r="F45" s="136">
        <v>0</v>
      </c>
      <c r="G45" s="136">
        <v>0</v>
      </c>
      <c r="H45" s="136">
        <v>0</v>
      </c>
      <c r="I45" s="136">
        <v>0</v>
      </c>
      <c r="J45" s="136">
        <v>0</v>
      </c>
      <c r="K45" s="136">
        <v>0</v>
      </c>
      <c r="L45" s="136">
        <v>0</v>
      </c>
      <c r="M45" s="136">
        <v>1</v>
      </c>
      <c r="N45" s="136">
        <v>0</v>
      </c>
      <c r="O45" s="147">
        <f t="shared" si="1"/>
        <v>0.1</v>
      </c>
      <c r="P45" s="149"/>
      <c r="Q45" s="136" t="s">
        <v>209</v>
      </c>
      <c r="R45" s="126" t="s">
        <v>68</v>
      </c>
      <c r="X45" s="125" t="s">
        <v>202</v>
      </c>
      <c r="Y45" s="125" t="s">
        <v>210</v>
      </c>
      <c r="Z45" s="125" t="s">
        <v>211</v>
      </c>
    </row>
    <row r="46" ht="20.4" hidden="1" spans="1:26">
      <c r="A46" s="124">
        <v>45</v>
      </c>
      <c r="B46" s="125">
        <v>113</v>
      </c>
      <c r="C46" s="138" t="s">
        <v>212</v>
      </c>
      <c r="D46" s="135" t="s">
        <v>197</v>
      </c>
      <c r="E46" s="136">
        <v>0</v>
      </c>
      <c r="F46" s="136">
        <v>0</v>
      </c>
      <c r="G46" s="136">
        <v>0</v>
      </c>
      <c r="H46" s="136">
        <v>0</v>
      </c>
      <c r="I46" s="136">
        <v>0</v>
      </c>
      <c r="J46" s="136">
        <v>0</v>
      </c>
      <c r="K46" s="136">
        <v>0</v>
      </c>
      <c r="L46" s="136">
        <v>0</v>
      </c>
      <c r="M46" s="136">
        <v>1</v>
      </c>
      <c r="N46" s="136">
        <v>0</v>
      </c>
      <c r="O46" s="147">
        <f t="shared" si="1"/>
        <v>0.1</v>
      </c>
      <c r="P46" s="149"/>
      <c r="Q46" s="136" t="s">
        <v>209</v>
      </c>
      <c r="R46" s="126" t="s">
        <v>68</v>
      </c>
      <c r="X46" s="125" t="s">
        <v>202</v>
      </c>
      <c r="Y46" s="125" t="s">
        <v>213</v>
      </c>
      <c r="Z46" s="125" t="s">
        <v>214</v>
      </c>
    </row>
    <row r="47" hidden="1" spans="1:26">
      <c r="A47" s="124">
        <v>46</v>
      </c>
      <c r="B47" s="125">
        <v>3</v>
      </c>
      <c r="C47" s="134" t="s">
        <v>215</v>
      </c>
      <c r="D47" s="135" t="s">
        <v>197</v>
      </c>
      <c r="E47" s="132">
        <v>0</v>
      </c>
      <c r="F47" s="132">
        <v>1</v>
      </c>
      <c r="G47" s="132">
        <v>1</v>
      </c>
      <c r="H47" s="132">
        <v>1</v>
      </c>
      <c r="I47" s="132">
        <v>1</v>
      </c>
      <c r="J47" s="132">
        <v>1</v>
      </c>
      <c r="K47" s="132">
        <v>1</v>
      </c>
      <c r="L47" s="132">
        <v>0</v>
      </c>
      <c r="M47" s="132">
        <v>1</v>
      </c>
      <c r="N47" s="132">
        <v>1</v>
      </c>
      <c r="O47" s="147">
        <f t="shared" si="1"/>
        <v>0.8</v>
      </c>
      <c r="P47" s="150"/>
      <c r="Q47" s="125" t="s">
        <v>28</v>
      </c>
      <c r="R47" s="126" t="s">
        <v>58</v>
      </c>
      <c r="X47" s="125" t="s">
        <v>216</v>
      </c>
      <c r="Y47" s="125" t="s">
        <v>217</v>
      </c>
      <c r="Z47" s="125" t="s">
        <v>218</v>
      </c>
    </row>
    <row r="48" hidden="1" spans="1:26">
      <c r="A48" s="124">
        <v>47</v>
      </c>
      <c r="B48" s="125">
        <v>4</v>
      </c>
      <c r="C48" s="134" t="s">
        <v>219</v>
      </c>
      <c r="D48" s="135" t="s">
        <v>197</v>
      </c>
      <c r="E48" s="132">
        <v>0</v>
      </c>
      <c r="F48" s="132">
        <v>1</v>
      </c>
      <c r="G48" s="132">
        <v>1</v>
      </c>
      <c r="H48" s="132">
        <v>1</v>
      </c>
      <c r="I48" s="132">
        <v>1</v>
      </c>
      <c r="J48" s="132">
        <v>1</v>
      </c>
      <c r="K48" s="132">
        <v>0</v>
      </c>
      <c r="L48" s="132">
        <v>0</v>
      </c>
      <c r="M48" s="132">
        <v>0</v>
      </c>
      <c r="N48" s="132">
        <v>0</v>
      </c>
      <c r="O48" s="147">
        <f t="shared" si="1"/>
        <v>0.5</v>
      </c>
      <c r="P48" s="150"/>
      <c r="Q48" s="125" t="s">
        <v>28</v>
      </c>
      <c r="R48" s="126" t="s">
        <v>58</v>
      </c>
      <c r="X48" s="125" t="s">
        <v>202</v>
      </c>
      <c r="Y48" s="125" t="s">
        <v>220</v>
      </c>
      <c r="Z48" s="125" t="s">
        <v>221</v>
      </c>
    </row>
    <row r="49" hidden="1" spans="1:26">
      <c r="A49" s="124">
        <v>48</v>
      </c>
      <c r="B49" s="125">
        <v>110</v>
      </c>
      <c r="C49" s="138" t="s">
        <v>222</v>
      </c>
      <c r="D49" s="135" t="s">
        <v>197</v>
      </c>
      <c r="E49" s="136">
        <v>0</v>
      </c>
      <c r="F49" s="136">
        <v>0</v>
      </c>
      <c r="G49" s="136">
        <v>0</v>
      </c>
      <c r="H49" s="136">
        <v>0</v>
      </c>
      <c r="I49" s="136">
        <v>0</v>
      </c>
      <c r="J49" s="136">
        <v>0</v>
      </c>
      <c r="K49" s="136">
        <v>0</v>
      </c>
      <c r="L49" s="136">
        <v>0</v>
      </c>
      <c r="M49" s="136">
        <v>1</v>
      </c>
      <c r="N49" s="136">
        <v>0</v>
      </c>
      <c r="O49" s="147">
        <f t="shared" si="1"/>
        <v>0.1</v>
      </c>
      <c r="P49" s="149"/>
      <c r="Q49" s="136" t="s">
        <v>209</v>
      </c>
      <c r="R49" s="126" t="s">
        <v>68</v>
      </c>
      <c r="X49" s="125" t="s">
        <v>216</v>
      </c>
      <c r="Y49" s="125" t="s">
        <v>223</v>
      </c>
      <c r="Z49" s="125" t="s">
        <v>224</v>
      </c>
    </row>
    <row r="50" hidden="1" spans="1:26">
      <c r="A50" s="124">
        <v>49</v>
      </c>
      <c r="B50" s="125">
        <v>111</v>
      </c>
      <c r="C50" s="138" t="s">
        <v>225</v>
      </c>
      <c r="D50" s="135" t="s">
        <v>197</v>
      </c>
      <c r="E50" s="136">
        <v>0</v>
      </c>
      <c r="F50" s="136">
        <v>0</v>
      </c>
      <c r="G50" s="136">
        <v>0</v>
      </c>
      <c r="H50" s="136">
        <v>0</v>
      </c>
      <c r="I50" s="136">
        <v>0</v>
      </c>
      <c r="J50" s="136">
        <v>0</v>
      </c>
      <c r="K50" s="136">
        <v>0</v>
      </c>
      <c r="L50" s="136">
        <v>0</v>
      </c>
      <c r="M50" s="136">
        <v>1</v>
      </c>
      <c r="N50" s="136">
        <v>0</v>
      </c>
      <c r="O50" s="147">
        <f t="shared" si="1"/>
        <v>0.1</v>
      </c>
      <c r="P50" s="149"/>
      <c r="Q50" s="136" t="s">
        <v>209</v>
      </c>
      <c r="R50" s="126" t="s">
        <v>68</v>
      </c>
      <c r="X50" s="125" t="s">
        <v>216</v>
      </c>
      <c r="Y50" s="125" t="s">
        <v>226</v>
      </c>
      <c r="Z50" s="125" t="s">
        <v>227</v>
      </c>
    </row>
    <row r="51" spans="1:26">
      <c r="A51" s="139">
        <v>50</v>
      </c>
      <c r="B51" s="140">
        <v>85</v>
      </c>
      <c r="C51" s="141" t="s">
        <v>228</v>
      </c>
      <c r="D51" s="142" t="s">
        <v>229</v>
      </c>
      <c r="E51" s="143">
        <v>0</v>
      </c>
      <c r="F51" s="143">
        <v>0</v>
      </c>
      <c r="G51" s="143">
        <v>0</v>
      </c>
      <c r="H51" s="143">
        <v>0</v>
      </c>
      <c r="I51" s="143">
        <v>0</v>
      </c>
      <c r="J51" s="143">
        <v>1</v>
      </c>
      <c r="K51" s="143">
        <v>1</v>
      </c>
      <c r="L51" s="143">
        <v>1</v>
      </c>
      <c r="M51" s="143">
        <v>1</v>
      </c>
      <c r="N51" s="143">
        <v>1</v>
      </c>
      <c r="O51" s="151">
        <f t="shared" si="1"/>
        <v>0.5</v>
      </c>
      <c r="P51" s="152"/>
      <c r="Q51" s="143" t="s">
        <v>230</v>
      </c>
      <c r="R51" s="144" t="s">
        <v>29</v>
      </c>
      <c r="S51" s="153"/>
      <c r="T51" s="144"/>
      <c r="U51" s="144"/>
      <c r="V51" s="144"/>
      <c r="W51" s="144"/>
      <c r="X51" s="140" t="s">
        <v>231</v>
      </c>
      <c r="Y51" s="140" t="s">
        <v>232</v>
      </c>
      <c r="Z51" s="140" t="s">
        <v>233</v>
      </c>
    </row>
    <row r="52" spans="1:26">
      <c r="A52" s="139">
        <v>51</v>
      </c>
      <c r="B52" s="140">
        <v>86</v>
      </c>
      <c r="C52" s="142" t="s">
        <v>234</v>
      </c>
      <c r="D52" s="142" t="s">
        <v>229</v>
      </c>
      <c r="E52" s="143">
        <v>0</v>
      </c>
      <c r="F52" s="143">
        <v>0</v>
      </c>
      <c r="G52" s="143">
        <v>0</v>
      </c>
      <c r="H52" s="143">
        <v>0</v>
      </c>
      <c r="I52" s="143">
        <v>0</v>
      </c>
      <c r="J52" s="143">
        <v>1</v>
      </c>
      <c r="K52" s="143">
        <v>1</v>
      </c>
      <c r="L52" s="143">
        <v>1</v>
      </c>
      <c r="M52" s="143">
        <v>1</v>
      </c>
      <c r="N52" s="143">
        <v>1</v>
      </c>
      <c r="O52" s="151">
        <f t="shared" si="1"/>
        <v>0.5</v>
      </c>
      <c r="P52" s="152"/>
      <c r="Q52" s="143" t="s">
        <v>230</v>
      </c>
      <c r="R52" s="144" t="s">
        <v>68</v>
      </c>
      <c r="S52" s="153"/>
      <c r="T52" s="144"/>
      <c r="U52" s="144"/>
      <c r="V52" s="144"/>
      <c r="W52" s="144"/>
      <c r="X52" s="140" t="s">
        <v>231</v>
      </c>
      <c r="Y52" s="140" t="s">
        <v>235</v>
      </c>
      <c r="Z52" s="140" t="s">
        <v>236</v>
      </c>
    </row>
    <row r="53" spans="1:26">
      <c r="A53" s="139">
        <v>52</v>
      </c>
      <c r="B53" s="140">
        <v>55</v>
      </c>
      <c r="C53" s="144" t="s">
        <v>237</v>
      </c>
      <c r="D53" s="144" t="s">
        <v>174</v>
      </c>
      <c r="E53" s="145">
        <v>1</v>
      </c>
      <c r="F53" s="145">
        <v>1</v>
      </c>
      <c r="G53" s="145">
        <v>1</v>
      </c>
      <c r="H53" s="145">
        <v>1</v>
      </c>
      <c r="I53" s="145">
        <v>1</v>
      </c>
      <c r="J53" s="145">
        <v>1</v>
      </c>
      <c r="K53" s="145">
        <v>1</v>
      </c>
      <c r="L53" s="145">
        <v>1</v>
      </c>
      <c r="M53" s="145">
        <v>1</v>
      </c>
      <c r="N53" s="145">
        <v>0</v>
      </c>
      <c r="O53" s="151">
        <f t="shared" si="1"/>
        <v>0.9</v>
      </c>
      <c r="P53" s="153"/>
      <c r="Q53" s="140" t="s">
        <v>238</v>
      </c>
      <c r="R53" s="144" t="s">
        <v>239</v>
      </c>
      <c r="S53" s="153" t="s">
        <v>75</v>
      </c>
      <c r="T53" s="144"/>
      <c r="U53" s="144"/>
      <c r="V53" s="144"/>
      <c r="W53" s="144"/>
      <c r="X53" s="140" t="s">
        <v>240</v>
      </c>
      <c r="Y53" s="140" t="s">
        <v>241</v>
      </c>
      <c r="Z53" s="140" t="s">
        <v>242</v>
      </c>
    </row>
    <row r="54" spans="1:26">
      <c r="A54" s="139">
        <v>53</v>
      </c>
      <c r="B54" s="140">
        <v>56</v>
      </c>
      <c r="C54" s="144" t="s">
        <v>243</v>
      </c>
      <c r="D54" s="144" t="s">
        <v>244</v>
      </c>
      <c r="E54" s="145">
        <v>1</v>
      </c>
      <c r="F54" s="145">
        <v>1</v>
      </c>
      <c r="G54" s="145">
        <v>1</v>
      </c>
      <c r="H54" s="145">
        <v>1</v>
      </c>
      <c r="I54" s="145">
        <v>1</v>
      </c>
      <c r="J54" s="145">
        <v>1</v>
      </c>
      <c r="K54" s="145">
        <v>1</v>
      </c>
      <c r="L54" s="145">
        <v>1</v>
      </c>
      <c r="M54" s="145">
        <v>1</v>
      </c>
      <c r="N54" s="145">
        <v>0</v>
      </c>
      <c r="O54" s="151">
        <f t="shared" si="1"/>
        <v>0.9</v>
      </c>
      <c r="P54" s="153"/>
      <c r="Q54" s="140" t="s">
        <v>238</v>
      </c>
      <c r="R54" s="144" t="s">
        <v>239</v>
      </c>
      <c r="S54" s="153"/>
      <c r="T54" s="144"/>
      <c r="U54" s="144"/>
      <c r="V54" s="144"/>
      <c r="W54" s="144"/>
      <c r="X54" s="140" t="s">
        <v>240</v>
      </c>
      <c r="Y54" s="140" t="s">
        <v>245</v>
      </c>
      <c r="Z54" s="140" t="s">
        <v>246</v>
      </c>
    </row>
    <row r="55" spans="1:26">
      <c r="A55" s="139">
        <v>54</v>
      </c>
      <c r="B55" s="140">
        <v>57</v>
      </c>
      <c r="C55" s="144" t="s">
        <v>247</v>
      </c>
      <c r="D55" s="144" t="s">
        <v>248</v>
      </c>
      <c r="E55" s="145">
        <v>1</v>
      </c>
      <c r="F55" s="145">
        <v>1</v>
      </c>
      <c r="G55" s="145">
        <v>1</v>
      </c>
      <c r="H55" s="145">
        <v>1</v>
      </c>
      <c r="I55" s="145">
        <v>1</v>
      </c>
      <c r="J55" s="145">
        <v>1</v>
      </c>
      <c r="K55" s="145">
        <v>1</v>
      </c>
      <c r="L55" s="145">
        <v>1</v>
      </c>
      <c r="M55" s="145">
        <v>1</v>
      </c>
      <c r="N55" s="145">
        <v>0</v>
      </c>
      <c r="O55" s="151">
        <f t="shared" si="1"/>
        <v>0.9</v>
      </c>
      <c r="P55" s="153" t="s">
        <v>249</v>
      </c>
      <c r="Q55" s="140" t="s">
        <v>238</v>
      </c>
      <c r="R55" s="144" t="s">
        <v>239</v>
      </c>
      <c r="S55" s="153"/>
      <c r="T55" s="144"/>
      <c r="U55" s="144"/>
      <c r="V55" s="144"/>
      <c r="W55" s="144"/>
      <c r="X55" s="140" t="s">
        <v>240</v>
      </c>
      <c r="Y55" s="140" t="s">
        <v>250</v>
      </c>
      <c r="Z55" s="140" t="s">
        <v>251</v>
      </c>
    </row>
    <row r="56" spans="1:26">
      <c r="A56" s="139">
        <v>55</v>
      </c>
      <c r="B56" s="140">
        <v>58</v>
      </c>
      <c r="C56" s="144" t="s">
        <v>252</v>
      </c>
      <c r="D56" s="144" t="s">
        <v>253</v>
      </c>
      <c r="E56" s="145">
        <v>1</v>
      </c>
      <c r="F56" s="145">
        <v>1</v>
      </c>
      <c r="G56" s="145">
        <v>1</v>
      </c>
      <c r="H56" s="145">
        <v>1</v>
      </c>
      <c r="I56" s="145">
        <v>1</v>
      </c>
      <c r="J56" s="145">
        <v>1</v>
      </c>
      <c r="K56" s="145">
        <v>1</v>
      </c>
      <c r="L56" s="145">
        <v>1</v>
      </c>
      <c r="M56" s="145">
        <v>1</v>
      </c>
      <c r="N56" s="145">
        <v>0</v>
      </c>
      <c r="O56" s="151">
        <f t="shared" si="1"/>
        <v>0.9</v>
      </c>
      <c r="P56" s="153" t="s">
        <v>249</v>
      </c>
      <c r="Q56" s="140" t="s">
        <v>238</v>
      </c>
      <c r="R56" s="144" t="s">
        <v>239</v>
      </c>
      <c r="S56" s="153"/>
      <c r="T56" s="144"/>
      <c r="U56" s="144"/>
      <c r="V56" s="144"/>
      <c r="W56" s="144"/>
      <c r="X56" s="140" t="s">
        <v>240</v>
      </c>
      <c r="Y56" s="140" t="s">
        <v>254</v>
      </c>
      <c r="Z56" s="140" t="s">
        <v>255</v>
      </c>
    </row>
    <row r="57" spans="1:26">
      <c r="A57" s="139">
        <v>56</v>
      </c>
      <c r="B57" s="140">
        <v>59</v>
      </c>
      <c r="C57" s="144" t="s">
        <v>256</v>
      </c>
      <c r="D57" s="144" t="s">
        <v>257</v>
      </c>
      <c r="E57" s="145"/>
      <c r="F57" s="145"/>
      <c r="G57" s="145"/>
      <c r="H57" s="145"/>
      <c r="I57" s="145"/>
      <c r="J57" s="145"/>
      <c r="K57" s="145"/>
      <c r="L57" s="145"/>
      <c r="M57" s="145"/>
      <c r="N57" s="145"/>
      <c r="O57" s="151"/>
      <c r="P57" s="153"/>
      <c r="Q57" s="140" t="s">
        <v>238</v>
      </c>
      <c r="R57" s="144" t="s">
        <v>239</v>
      </c>
      <c r="S57" s="153"/>
      <c r="T57" s="144"/>
      <c r="U57" s="144"/>
      <c r="V57" s="144"/>
      <c r="W57" s="144"/>
      <c r="X57" s="140" t="s">
        <v>240</v>
      </c>
      <c r="Y57" s="140" t="s">
        <v>258</v>
      </c>
      <c r="Z57" s="140" t="s">
        <v>259</v>
      </c>
    </row>
    <row r="58" spans="1:26">
      <c r="A58" s="139">
        <v>57</v>
      </c>
      <c r="B58" s="140">
        <v>60</v>
      </c>
      <c r="C58" s="144" t="s">
        <v>260</v>
      </c>
      <c r="D58" s="144" t="s">
        <v>257</v>
      </c>
      <c r="E58" s="145"/>
      <c r="F58" s="145"/>
      <c r="G58" s="145"/>
      <c r="H58" s="145"/>
      <c r="I58" s="145"/>
      <c r="J58" s="145"/>
      <c r="K58" s="145"/>
      <c r="L58" s="145"/>
      <c r="M58" s="145"/>
      <c r="N58" s="145"/>
      <c r="O58" s="151"/>
      <c r="P58" s="153"/>
      <c r="Q58" s="140" t="s">
        <v>238</v>
      </c>
      <c r="R58" s="144" t="s">
        <v>239</v>
      </c>
      <c r="S58" s="153"/>
      <c r="T58" s="144"/>
      <c r="U58" s="144"/>
      <c r="V58" s="144"/>
      <c r="W58" s="144"/>
      <c r="X58" s="140" t="s">
        <v>240</v>
      </c>
      <c r="Y58" s="140" t="s">
        <v>261</v>
      </c>
      <c r="Z58" s="140" t="s">
        <v>262</v>
      </c>
    </row>
    <row r="59" spans="1:26">
      <c r="A59" s="139">
        <v>58</v>
      </c>
      <c r="B59" s="140">
        <v>64</v>
      </c>
      <c r="C59" s="144" t="s">
        <v>263</v>
      </c>
      <c r="D59" s="144" t="s">
        <v>110</v>
      </c>
      <c r="E59" s="140">
        <v>1</v>
      </c>
      <c r="F59" s="145">
        <v>1</v>
      </c>
      <c r="G59" s="145">
        <v>1</v>
      </c>
      <c r="H59" s="145">
        <v>1</v>
      </c>
      <c r="I59" s="145">
        <v>1</v>
      </c>
      <c r="J59" s="145">
        <v>1</v>
      </c>
      <c r="K59" s="145">
        <v>1</v>
      </c>
      <c r="L59" s="145">
        <v>1</v>
      </c>
      <c r="M59" s="145">
        <v>1</v>
      </c>
      <c r="N59" s="140">
        <v>1</v>
      </c>
      <c r="O59" s="151">
        <f t="shared" ref="O59:O92" si="2">AVERAGE(E59:N59)</f>
        <v>1</v>
      </c>
      <c r="P59" s="153" t="s">
        <v>120</v>
      </c>
      <c r="Q59" s="140" t="s">
        <v>112</v>
      </c>
      <c r="R59" s="144" t="s">
        <v>29</v>
      </c>
      <c r="S59" s="153" t="s">
        <v>30</v>
      </c>
      <c r="T59" s="144"/>
      <c r="U59" s="144"/>
      <c r="V59" s="144"/>
      <c r="W59" s="144"/>
      <c r="X59" s="140" t="s">
        <v>264</v>
      </c>
      <c r="Y59" s="140" t="s">
        <v>265</v>
      </c>
      <c r="Z59" s="140" t="s">
        <v>266</v>
      </c>
    </row>
    <row r="60" spans="1:26">
      <c r="A60" s="139">
        <v>59</v>
      </c>
      <c r="B60" s="140">
        <v>101</v>
      </c>
      <c r="C60" s="144" t="s">
        <v>267</v>
      </c>
      <c r="D60" s="142" t="s">
        <v>110</v>
      </c>
      <c r="E60" s="143">
        <v>1</v>
      </c>
      <c r="F60" s="143">
        <v>1</v>
      </c>
      <c r="G60" s="143">
        <v>1</v>
      </c>
      <c r="H60" s="143">
        <v>1</v>
      </c>
      <c r="I60" s="143">
        <v>1</v>
      </c>
      <c r="J60" s="143">
        <v>1</v>
      </c>
      <c r="K60" s="143">
        <v>1</v>
      </c>
      <c r="L60" s="143">
        <v>1</v>
      </c>
      <c r="M60" s="143">
        <v>0</v>
      </c>
      <c r="N60" s="143">
        <v>0</v>
      </c>
      <c r="O60" s="151">
        <f t="shared" si="2"/>
        <v>0.8</v>
      </c>
      <c r="P60" s="152"/>
      <c r="Q60" s="143" t="s">
        <v>189</v>
      </c>
      <c r="R60" s="144" t="s">
        <v>29</v>
      </c>
      <c r="S60" s="153"/>
      <c r="T60" s="144"/>
      <c r="U60" s="144"/>
      <c r="V60" s="144"/>
      <c r="W60" s="144"/>
      <c r="X60" s="140" t="s">
        <v>264</v>
      </c>
      <c r="Y60" s="140" t="s">
        <v>268</v>
      </c>
      <c r="Z60" s="140" t="s">
        <v>269</v>
      </c>
    </row>
    <row r="61" spans="1:26">
      <c r="A61" s="139">
        <v>60</v>
      </c>
      <c r="B61" s="140">
        <v>105</v>
      </c>
      <c r="C61" s="144" t="s">
        <v>270</v>
      </c>
      <c r="D61" s="142" t="s">
        <v>46</v>
      </c>
      <c r="E61" s="143">
        <v>1</v>
      </c>
      <c r="F61" s="143">
        <v>1</v>
      </c>
      <c r="G61" s="143">
        <v>1</v>
      </c>
      <c r="H61" s="143">
        <v>1</v>
      </c>
      <c r="I61" s="143">
        <v>1</v>
      </c>
      <c r="J61" s="143">
        <v>1</v>
      </c>
      <c r="K61" s="143">
        <v>1</v>
      </c>
      <c r="L61" s="143">
        <v>1</v>
      </c>
      <c r="M61" s="143">
        <v>0</v>
      </c>
      <c r="N61" s="143">
        <v>0</v>
      </c>
      <c r="O61" s="151">
        <f t="shared" si="2"/>
        <v>0.8</v>
      </c>
      <c r="P61" s="152"/>
      <c r="Q61" s="143" t="s">
        <v>189</v>
      </c>
      <c r="R61" s="144" t="s">
        <v>239</v>
      </c>
      <c r="S61" s="153"/>
      <c r="T61" s="144"/>
      <c r="U61" s="144"/>
      <c r="V61" s="144"/>
      <c r="W61" s="144"/>
      <c r="X61" s="140" t="s">
        <v>264</v>
      </c>
      <c r="Y61" s="140" t="s">
        <v>271</v>
      </c>
      <c r="Z61" s="140" t="s">
        <v>272</v>
      </c>
    </row>
    <row r="62" spans="1:26">
      <c r="A62" s="139">
        <v>61</v>
      </c>
      <c r="B62" s="140">
        <v>104</v>
      </c>
      <c r="C62" s="144" t="s">
        <v>273</v>
      </c>
      <c r="D62" s="142" t="s">
        <v>110</v>
      </c>
      <c r="E62" s="143">
        <v>1</v>
      </c>
      <c r="F62" s="143">
        <v>1</v>
      </c>
      <c r="G62" s="143">
        <v>1</v>
      </c>
      <c r="H62" s="143">
        <v>1</v>
      </c>
      <c r="I62" s="143">
        <v>1</v>
      </c>
      <c r="J62" s="143">
        <v>1</v>
      </c>
      <c r="K62" s="143">
        <v>1</v>
      </c>
      <c r="L62" s="143">
        <v>1</v>
      </c>
      <c r="M62" s="143">
        <v>0</v>
      </c>
      <c r="N62" s="143">
        <v>0</v>
      </c>
      <c r="O62" s="151">
        <f t="shared" si="2"/>
        <v>0.8</v>
      </c>
      <c r="P62" s="152"/>
      <c r="Q62" s="143" t="s">
        <v>189</v>
      </c>
      <c r="R62" s="144" t="s">
        <v>68</v>
      </c>
      <c r="S62" s="153"/>
      <c r="T62" s="144"/>
      <c r="U62" s="144"/>
      <c r="V62" s="144"/>
      <c r="W62" s="144"/>
      <c r="X62" s="140" t="s">
        <v>264</v>
      </c>
      <c r="Y62" s="140" t="s">
        <v>274</v>
      </c>
      <c r="Z62" s="140" t="s">
        <v>275</v>
      </c>
    </row>
    <row r="63" spans="1:26">
      <c r="A63" s="139">
        <v>62</v>
      </c>
      <c r="B63" s="140">
        <v>106</v>
      </c>
      <c r="C63" s="144" t="s">
        <v>276</v>
      </c>
      <c r="D63" s="142" t="s">
        <v>110</v>
      </c>
      <c r="E63" s="143">
        <v>1</v>
      </c>
      <c r="F63" s="143">
        <v>1</v>
      </c>
      <c r="G63" s="143">
        <v>1</v>
      </c>
      <c r="H63" s="143">
        <v>1</v>
      </c>
      <c r="I63" s="143">
        <v>1</v>
      </c>
      <c r="J63" s="143">
        <v>1</v>
      </c>
      <c r="K63" s="143">
        <v>1</v>
      </c>
      <c r="L63" s="143">
        <v>0</v>
      </c>
      <c r="M63" s="143">
        <v>0</v>
      </c>
      <c r="N63" s="143">
        <v>0</v>
      </c>
      <c r="O63" s="151">
        <f t="shared" si="2"/>
        <v>0.7</v>
      </c>
      <c r="P63" s="152"/>
      <c r="Q63" s="143" t="s">
        <v>189</v>
      </c>
      <c r="R63" s="144" t="s">
        <v>68</v>
      </c>
      <c r="S63" s="153"/>
      <c r="T63" s="144"/>
      <c r="U63" s="144"/>
      <c r="V63" s="144"/>
      <c r="W63" s="144"/>
      <c r="X63" s="140" t="s">
        <v>277</v>
      </c>
      <c r="Y63" s="140" t="s">
        <v>278</v>
      </c>
      <c r="Z63" s="140" t="s">
        <v>279</v>
      </c>
    </row>
    <row r="64" spans="1:26">
      <c r="A64" s="139">
        <v>63</v>
      </c>
      <c r="B64" s="140">
        <v>74</v>
      </c>
      <c r="C64" s="144" t="s">
        <v>280</v>
      </c>
      <c r="D64" s="144" t="s">
        <v>46</v>
      </c>
      <c r="E64" s="140">
        <v>0</v>
      </c>
      <c r="F64" s="140">
        <v>0</v>
      </c>
      <c r="G64" s="140">
        <v>1</v>
      </c>
      <c r="H64" s="140">
        <v>1</v>
      </c>
      <c r="I64" s="140">
        <v>1</v>
      </c>
      <c r="J64" s="140">
        <v>1</v>
      </c>
      <c r="K64" s="140">
        <v>1</v>
      </c>
      <c r="L64" s="140">
        <v>1</v>
      </c>
      <c r="M64" s="140">
        <v>1</v>
      </c>
      <c r="N64" s="140">
        <v>1</v>
      </c>
      <c r="O64" s="151">
        <f t="shared" si="2"/>
        <v>0.8</v>
      </c>
      <c r="P64" s="153"/>
      <c r="Q64" s="140" t="s">
        <v>133</v>
      </c>
      <c r="R64" s="144" t="s">
        <v>29</v>
      </c>
      <c r="S64" s="153"/>
      <c r="T64" s="144"/>
      <c r="U64" s="144"/>
      <c r="V64" s="144"/>
      <c r="W64" s="144"/>
      <c r="X64" s="140" t="s">
        <v>281</v>
      </c>
      <c r="Y64" s="140" t="s">
        <v>282</v>
      </c>
      <c r="Z64" s="140" t="s">
        <v>283</v>
      </c>
    </row>
    <row r="65" spans="1:26">
      <c r="A65" s="139">
        <v>64</v>
      </c>
      <c r="B65" s="140">
        <v>75</v>
      </c>
      <c r="C65" s="144" t="s">
        <v>284</v>
      </c>
      <c r="D65" s="144" t="s">
        <v>73</v>
      </c>
      <c r="E65" s="140">
        <v>0</v>
      </c>
      <c r="F65" s="140">
        <v>0</v>
      </c>
      <c r="G65" s="140">
        <v>1</v>
      </c>
      <c r="H65" s="140">
        <v>1</v>
      </c>
      <c r="I65" s="140">
        <v>1</v>
      </c>
      <c r="J65" s="140">
        <v>1</v>
      </c>
      <c r="K65" s="140">
        <v>1</v>
      </c>
      <c r="L65" s="140">
        <v>1</v>
      </c>
      <c r="M65" s="140">
        <v>1</v>
      </c>
      <c r="N65" s="140">
        <v>1</v>
      </c>
      <c r="O65" s="151">
        <f t="shared" si="2"/>
        <v>0.8</v>
      </c>
      <c r="P65" s="153"/>
      <c r="Q65" s="140" t="s">
        <v>133</v>
      </c>
      <c r="R65" s="144" t="s">
        <v>29</v>
      </c>
      <c r="S65" s="153"/>
      <c r="T65" s="144"/>
      <c r="U65" s="144"/>
      <c r="V65" s="144"/>
      <c r="W65" s="144"/>
      <c r="X65" s="140" t="s">
        <v>281</v>
      </c>
      <c r="Y65" s="140" t="s">
        <v>285</v>
      </c>
      <c r="Z65" s="140" t="s">
        <v>286</v>
      </c>
    </row>
    <row r="66" spans="1:26">
      <c r="A66" s="139">
        <v>65</v>
      </c>
      <c r="B66" s="140">
        <v>77</v>
      </c>
      <c r="C66" s="144" t="s">
        <v>287</v>
      </c>
      <c r="D66" s="144" t="s">
        <v>288</v>
      </c>
      <c r="E66" s="140">
        <v>0</v>
      </c>
      <c r="F66" s="140">
        <v>1</v>
      </c>
      <c r="G66" s="140">
        <v>1</v>
      </c>
      <c r="H66" s="140">
        <v>1</v>
      </c>
      <c r="I66" s="140">
        <v>1</v>
      </c>
      <c r="J66" s="140">
        <v>1</v>
      </c>
      <c r="K66" s="140">
        <v>1</v>
      </c>
      <c r="L66" s="140">
        <v>1</v>
      </c>
      <c r="M66" s="140">
        <v>1</v>
      </c>
      <c r="N66" s="140">
        <v>0</v>
      </c>
      <c r="O66" s="151">
        <f t="shared" si="2"/>
        <v>0.8</v>
      </c>
      <c r="P66" s="153" t="s">
        <v>289</v>
      </c>
      <c r="Q66" s="140" t="s">
        <v>133</v>
      </c>
      <c r="R66" s="144" t="s">
        <v>29</v>
      </c>
      <c r="S66" s="153"/>
      <c r="T66" s="144"/>
      <c r="U66" s="144"/>
      <c r="V66" s="144"/>
      <c r="W66" s="144"/>
      <c r="X66" s="140" t="s">
        <v>281</v>
      </c>
      <c r="Y66" s="140" t="s">
        <v>290</v>
      </c>
      <c r="Z66" s="140" t="s">
        <v>291</v>
      </c>
    </row>
    <row r="67" spans="1:26">
      <c r="A67" s="139">
        <v>66</v>
      </c>
      <c r="B67" s="140">
        <v>89</v>
      </c>
      <c r="C67" s="142" t="s">
        <v>292</v>
      </c>
      <c r="D67" s="142" t="s">
        <v>293</v>
      </c>
      <c r="E67" s="143">
        <v>1</v>
      </c>
      <c r="F67" s="143">
        <v>1</v>
      </c>
      <c r="G67" s="143">
        <v>1</v>
      </c>
      <c r="H67" s="143">
        <v>1</v>
      </c>
      <c r="I67" s="143">
        <v>1</v>
      </c>
      <c r="J67" s="143">
        <v>1</v>
      </c>
      <c r="K67" s="143">
        <v>1</v>
      </c>
      <c r="L67" s="143">
        <v>1</v>
      </c>
      <c r="M67" s="143">
        <v>1</v>
      </c>
      <c r="N67" s="143">
        <v>0</v>
      </c>
      <c r="O67" s="151">
        <f t="shared" si="2"/>
        <v>0.9</v>
      </c>
      <c r="P67" s="152"/>
      <c r="Q67" s="143" t="s">
        <v>294</v>
      </c>
      <c r="R67" s="144" t="s">
        <v>29</v>
      </c>
      <c r="S67" s="153" t="s">
        <v>30</v>
      </c>
      <c r="T67" s="144"/>
      <c r="U67" s="144"/>
      <c r="V67" s="144"/>
      <c r="W67" s="144"/>
      <c r="X67" s="140" t="s">
        <v>295</v>
      </c>
      <c r="Y67" s="140" t="s">
        <v>296</v>
      </c>
      <c r="Z67" s="140" t="s">
        <v>297</v>
      </c>
    </row>
    <row r="68" spans="1:26">
      <c r="A68" s="124">
        <v>67</v>
      </c>
      <c r="B68" s="125">
        <v>90</v>
      </c>
      <c r="C68" s="135" t="s">
        <v>298</v>
      </c>
      <c r="D68" s="135" t="s">
        <v>299</v>
      </c>
      <c r="E68" s="136">
        <v>1</v>
      </c>
      <c r="F68" s="136">
        <v>1</v>
      </c>
      <c r="G68" s="136">
        <v>1</v>
      </c>
      <c r="H68" s="136">
        <v>1</v>
      </c>
      <c r="I68" s="136">
        <v>1</v>
      </c>
      <c r="J68" s="136">
        <v>1</v>
      </c>
      <c r="K68" s="136">
        <v>1</v>
      </c>
      <c r="L68" s="136">
        <v>1</v>
      </c>
      <c r="M68" s="136">
        <v>1</v>
      </c>
      <c r="N68" s="136">
        <v>0</v>
      </c>
      <c r="O68" s="147">
        <f t="shared" si="2"/>
        <v>0.9</v>
      </c>
      <c r="P68" s="149"/>
      <c r="Q68" s="136" t="s">
        <v>294</v>
      </c>
      <c r="R68" s="126" t="s">
        <v>29</v>
      </c>
      <c r="S68" s="123" t="s">
        <v>30</v>
      </c>
      <c r="X68" s="125" t="s">
        <v>295</v>
      </c>
      <c r="Y68" s="125" t="s">
        <v>300</v>
      </c>
      <c r="Z68" s="125" t="s">
        <v>301</v>
      </c>
    </row>
    <row r="69" spans="1:26">
      <c r="A69" s="124">
        <v>68</v>
      </c>
      <c r="B69" s="125">
        <v>91</v>
      </c>
      <c r="C69" s="159" t="s">
        <v>302</v>
      </c>
      <c r="D69" s="135" t="s">
        <v>299</v>
      </c>
      <c r="E69" s="136">
        <v>1</v>
      </c>
      <c r="F69" s="136">
        <v>1</v>
      </c>
      <c r="G69" s="136">
        <v>1</v>
      </c>
      <c r="H69" s="136">
        <v>1</v>
      </c>
      <c r="I69" s="136">
        <v>1</v>
      </c>
      <c r="J69" s="136">
        <v>1</v>
      </c>
      <c r="K69" s="136">
        <v>1</v>
      </c>
      <c r="L69" s="136">
        <v>1</v>
      </c>
      <c r="M69" s="136">
        <v>1</v>
      </c>
      <c r="N69" s="136">
        <v>0</v>
      </c>
      <c r="O69" s="147">
        <f t="shared" si="2"/>
        <v>0.9</v>
      </c>
      <c r="P69" s="149"/>
      <c r="Q69" s="136" t="s">
        <v>294</v>
      </c>
      <c r="R69" s="126" t="s">
        <v>29</v>
      </c>
      <c r="X69" s="125" t="s">
        <v>295</v>
      </c>
      <c r="Y69" s="125" t="s">
        <v>303</v>
      </c>
      <c r="Z69" s="125" t="s">
        <v>304</v>
      </c>
    </row>
    <row r="70" spans="1:26">
      <c r="A70" s="124">
        <v>69</v>
      </c>
      <c r="B70" s="125">
        <v>92</v>
      </c>
      <c r="C70" s="135" t="s">
        <v>305</v>
      </c>
      <c r="D70" s="135" t="s">
        <v>293</v>
      </c>
      <c r="E70" s="136">
        <v>1</v>
      </c>
      <c r="F70" s="136">
        <v>1</v>
      </c>
      <c r="G70" s="136">
        <v>1</v>
      </c>
      <c r="H70" s="136">
        <v>1</v>
      </c>
      <c r="I70" s="136">
        <v>1</v>
      </c>
      <c r="J70" s="136">
        <v>1</v>
      </c>
      <c r="K70" s="136">
        <v>1</v>
      </c>
      <c r="L70" s="136">
        <v>1</v>
      </c>
      <c r="M70" s="136">
        <v>1</v>
      </c>
      <c r="N70" s="136">
        <v>0</v>
      </c>
      <c r="O70" s="147">
        <f t="shared" si="2"/>
        <v>0.9</v>
      </c>
      <c r="P70" s="149"/>
      <c r="Q70" s="136" t="s">
        <v>294</v>
      </c>
      <c r="R70" s="126" t="s">
        <v>29</v>
      </c>
      <c r="S70" s="123" t="s">
        <v>30</v>
      </c>
      <c r="X70" s="125" t="s">
        <v>295</v>
      </c>
      <c r="Y70" s="125" t="s">
        <v>306</v>
      </c>
      <c r="Z70" s="125" t="s">
        <v>307</v>
      </c>
    </row>
    <row r="71" spans="1:26">
      <c r="A71" s="124">
        <v>70</v>
      </c>
      <c r="B71" s="125">
        <v>93</v>
      </c>
      <c r="C71" s="135" t="s">
        <v>308</v>
      </c>
      <c r="D71" s="135" t="s">
        <v>299</v>
      </c>
      <c r="E71" s="136">
        <v>1</v>
      </c>
      <c r="F71" s="136">
        <v>1</v>
      </c>
      <c r="G71" s="136">
        <v>1</v>
      </c>
      <c r="H71" s="136">
        <v>1</v>
      </c>
      <c r="I71" s="136">
        <v>1</v>
      </c>
      <c r="J71" s="136">
        <v>1</v>
      </c>
      <c r="K71" s="136">
        <v>1</v>
      </c>
      <c r="L71" s="136">
        <v>1</v>
      </c>
      <c r="M71" s="136">
        <v>1</v>
      </c>
      <c r="N71" s="136">
        <v>0</v>
      </c>
      <c r="O71" s="147">
        <f t="shared" si="2"/>
        <v>0.9</v>
      </c>
      <c r="P71" s="149"/>
      <c r="Q71" s="136" t="s">
        <v>294</v>
      </c>
      <c r="R71" s="126" t="s">
        <v>29</v>
      </c>
      <c r="X71" s="125" t="s">
        <v>295</v>
      </c>
      <c r="Y71" s="125" t="s">
        <v>309</v>
      </c>
      <c r="Z71" s="125" t="s">
        <v>310</v>
      </c>
    </row>
    <row r="72" spans="1:26">
      <c r="A72" s="124">
        <v>71</v>
      </c>
      <c r="B72" s="125">
        <v>94</v>
      </c>
      <c r="C72" s="135" t="s">
        <v>311</v>
      </c>
      <c r="D72" s="135" t="s">
        <v>299</v>
      </c>
      <c r="E72" s="136">
        <v>0</v>
      </c>
      <c r="F72" s="136">
        <v>1</v>
      </c>
      <c r="G72" s="136">
        <v>1</v>
      </c>
      <c r="H72" s="136">
        <v>0</v>
      </c>
      <c r="I72" s="136">
        <v>0</v>
      </c>
      <c r="J72" s="136">
        <v>0</v>
      </c>
      <c r="K72" s="136">
        <v>0</v>
      </c>
      <c r="L72" s="136">
        <v>0</v>
      </c>
      <c r="M72" s="136">
        <v>0</v>
      </c>
      <c r="N72" s="136">
        <v>0</v>
      </c>
      <c r="O72" s="147">
        <f t="shared" si="2"/>
        <v>0.2</v>
      </c>
      <c r="P72" s="149" t="s">
        <v>312</v>
      </c>
      <c r="Q72" s="136" t="s">
        <v>294</v>
      </c>
      <c r="R72" s="126" t="s">
        <v>29</v>
      </c>
      <c r="X72" s="125" t="s">
        <v>295</v>
      </c>
      <c r="Y72" s="125" t="s">
        <v>313</v>
      </c>
      <c r="Z72" s="125" t="s">
        <v>314</v>
      </c>
    </row>
    <row r="73" spans="1:26">
      <c r="A73" s="124">
        <v>72</v>
      </c>
      <c r="B73" s="125">
        <v>95</v>
      </c>
      <c r="C73" s="135" t="s">
        <v>315</v>
      </c>
      <c r="D73" s="135" t="s">
        <v>299</v>
      </c>
      <c r="E73" s="136">
        <v>1</v>
      </c>
      <c r="F73" s="136">
        <v>1</v>
      </c>
      <c r="G73" s="136">
        <v>1</v>
      </c>
      <c r="H73" s="136">
        <v>1</v>
      </c>
      <c r="I73" s="136">
        <v>1</v>
      </c>
      <c r="J73" s="136">
        <v>1</v>
      </c>
      <c r="K73" s="136">
        <v>1</v>
      </c>
      <c r="L73" s="136">
        <v>1</v>
      </c>
      <c r="M73" s="136">
        <v>1</v>
      </c>
      <c r="N73" s="136">
        <v>0</v>
      </c>
      <c r="O73" s="147">
        <f t="shared" si="2"/>
        <v>0.9</v>
      </c>
      <c r="P73" s="149"/>
      <c r="Q73" s="136" t="s">
        <v>294</v>
      </c>
      <c r="R73" s="126" t="s">
        <v>29</v>
      </c>
      <c r="S73" s="123" t="s">
        <v>75</v>
      </c>
      <c r="X73" s="125" t="s">
        <v>316</v>
      </c>
      <c r="Y73" s="125" t="s">
        <v>317</v>
      </c>
      <c r="Z73" s="125" t="s">
        <v>318</v>
      </c>
    </row>
    <row r="74" spans="1:26">
      <c r="A74" s="124">
        <v>73</v>
      </c>
      <c r="B74" s="125">
        <v>96</v>
      </c>
      <c r="C74" s="135" t="s">
        <v>319</v>
      </c>
      <c r="D74" s="135" t="s">
        <v>46</v>
      </c>
      <c r="E74" s="136">
        <v>1</v>
      </c>
      <c r="F74" s="136">
        <v>1</v>
      </c>
      <c r="G74" s="136">
        <v>1</v>
      </c>
      <c r="H74" s="136">
        <v>1</v>
      </c>
      <c r="I74" s="136">
        <v>1</v>
      </c>
      <c r="J74" s="136">
        <v>1</v>
      </c>
      <c r="K74" s="136">
        <v>1</v>
      </c>
      <c r="L74" s="136">
        <v>1</v>
      </c>
      <c r="M74" s="136">
        <v>1</v>
      </c>
      <c r="N74" s="136">
        <v>0</v>
      </c>
      <c r="O74" s="147">
        <f t="shared" si="2"/>
        <v>0.9</v>
      </c>
      <c r="P74" s="149"/>
      <c r="Q74" s="136" t="s">
        <v>294</v>
      </c>
      <c r="R74" s="126" t="s">
        <v>29</v>
      </c>
      <c r="S74" s="176" t="s">
        <v>30</v>
      </c>
      <c r="X74" s="125" t="s">
        <v>316</v>
      </c>
      <c r="Y74" s="125" t="s">
        <v>320</v>
      </c>
      <c r="Z74" s="125" t="s">
        <v>321</v>
      </c>
    </row>
    <row r="75" spans="1:26">
      <c r="A75" s="124">
        <v>74</v>
      </c>
      <c r="B75" s="125">
        <v>97</v>
      </c>
      <c r="C75" s="135" t="s">
        <v>322</v>
      </c>
      <c r="D75" s="135" t="s">
        <v>299</v>
      </c>
      <c r="E75" s="136">
        <v>1</v>
      </c>
      <c r="F75" s="136">
        <v>1</v>
      </c>
      <c r="G75" s="136">
        <v>1</v>
      </c>
      <c r="H75" s="136">
        <v>1</v>
      </c>
      <c r="I75" s="136">
        <v>1</v>
      </c>
      <c r="J75" s="136">
        <v>1</v>
      </c>
      <c r="K75" s="136">
        <v>1</v>
      </c>
      <c r="L75" s="136">
        <v>1</v>
      </c>
      <c r="M75" s="136">
        <v>1</v>
      </c>
      <c r="N75" s="136">
        <v>0</v>
      </c>
      <c r="O75" s="147">
        <f t="shared" si="2"/>
        <v>0.9</v>
      </c>
      <c r="P75" s="149"/>
      <c r="Q75" s="136" t="s">
        <v>294</v>
      </c>
      <c r="R75" s="126" t="s">
        <v>29</v>
      </c>
      <c r="X75" s="125" t="s">
        <v>323</v>
      </c>
      <c r="Y75" s="125" t="s">
        <v>324</v>
      </c>
      <c r="Z75" s="125" t="s">
        <v>325</v>
      </c>
    </row>
    <row r="76" spans="1:26">
      <c r="A76" s="124">
        <v>75</v>
      </c>
      <c r="B76" s="125">
        <v>98</v>
      </c>
      <c r="C76" s="135" t="s">
        <v>326</v>
      </c>
      <c r="D76" s="135" t="s">
        <v>46</v>
      </c>
      <c r="E76" s="136">
        <v>1</v>
      </c>
      <c r="F76" s="136">
        <v>1</v>
      </c>
      <c r="G76" s="136">
        <v>1</v>
      </c>
      <c r="H76" s="136">
        <v>1</v>
      </c>
      <c r="I76" s="136">
        <v>1</v>
      </c>
      <c r="J76" s="136">
        <v>1</v>
      </c>
      <c r="K76" s="136">
        <v>1</v>
      </c>
      <c r="L76" s="136">
        <v>1</v>
      </c>
      <c r="M76" s="136">
        <v>1</v>
      </c>
      <c r="N76" s="136">
        <v>0</v>
      </c>
      <c r="O76" s="147">
        <f t="shared" si="2"/>
        <v>0.9</v>
      </c>
      <c r="P76" s="149"/>
      <c r="Q76" s="136" t="s">
        <v>294</v>
      </c>
      <c r="R76" s="126" t="s">
        <v>29</v>
      </c>
      <c r="X76" s="125" t="s">
        <v>323</v>
      </c>
      <c r="Y76" s="125" t="s">
        <v>327</v>
      </c>
      <c r="Z76" s="125" t="s">
        <v>328</v>
      </c>
    </row>
    <row r="77" spans="1:26">
      <c r="A77" s="124">
        <v>76</v>
      </c>
      <c r="B77" s="125">
        <v>87</v>
      </c>
      <c r="C77" s="135" t="s">
        <v>329</v>
      </c>
      <c r="D77" s="135" t="s">
        <v>229</v>
      </c>
      <c r="E77" s="136">
        <v>0</v>
      </c>
      <c r="F77" s="136">
        <v>0</v>
      </c>
      <c r="G77" s="136">
        <v>0</v>
      </c>
      <c r="H77" s="136">
        <v>0</v>
      </c>
      <c r="I77" s="136">
        <v>0</v>
      </c>
      <c r="J77" s="136">
        <v>0</v>
      </c>
      <c r="K77" s="136">
        <v>1</v>
      </c>
      <c r="L77" s="136">
        <v>1</v>
      </c>
      <c r="M77" s="136">
        <v>1</v>
      </c>
      <c r="N77" s="136">
        <v>0</v>
      </c>
      <c r="O77" s="147">
        <f t="shared" si="2"/>
        <v>0.3</v>
      </c>
      <c r="P77" s="149" t="s">
        <v>312</v>
      </c>
      <c r="Q77" s="136" t="s">
        <v>294</v>
      </c>
      <c r="R77" s="126" t="s">
        <v>29</v>
      </c>
      <c r="X77" s="125" t="s">
        <v>323</v>
      </c>
      <c r="Y77" s="125" t="s">
        <v>330</v>
      </c>
      <c r="Z77" s="125" t="s">
        <v>331</v>
      </c>
    </row>
    <row r="78" spans="1:26">
      <c r="A78" s="124">
        <v>77</v>
      </c>
      <c r="B78" s="125">
        <v>88</v>
      </c>
      <c r="C78" s="135" t="s">
        <v>332</v>
      </c>
      <c r="D78" s="135" t="s">
        <v>229</v>
      </c>
      <c r="E78" s="136">
        <v>0</v>
      </c>
      <c r="F78" s="136">
        <v>0</v>
      </c>
      <c r="G78" s="136">
        <v>0</v>
      </c>
      <c r="H78" s="136">
        <v>0</v>
      </c>
      <c r="I78" s="136">
        <v>0</v>
      </c>
      <c r="J78" s="136">
        <v>0</v>
      </c>
      <c r="K78" s="136">
        <v>1</v>
      </c>
      <c r="L78" s="136">
        <v>1</v>
      </c>
      <c r="M78" s="136">
        <v>1</v>
      </c>
      <c r="N78" s="136">
        <v>0</v>
      </c>
      <c r="O78" s="147">
        <f t="shared" si="2"/>
        <v>0.3</v>
      </c>
      <c r="P78" s="149" t="s">
        <v>312</v>
      </c>
      <c r="Q78" s="136" t="s">
        <v>294</v>
      </c>
      <c r="R78" s="126" t="s">
        <v>29</v>
      </c>
      <c r="S78" s="123" t="s">
        <v>30</v>
      </c>
      <c r="X78" s="125" t="s">
        <v>323</v>
      </c>
      <c r="Y78" s="125" t="s">
        <v>333</v>
      </c>
      <c r="Z78" s="125" t="s">
        <v>334</v>
      </c>
    </row>
    <row r="79" spans="1:26">
      <c r="A79" s="124">
        <v>78</v>
      </c>
      <c r="B79" s="125">
        <v>99</v>
      </c>
      <c r="C79" s="135" t="s">
        <v>335</v>
      </c>
      <c r="D79" s="135" t="s">
        <v>229</v>
      </c>
      <c r="E79" s="136">
        <v>0</v>
      </c>
      <c r="F79" s="136">
        <v>0</v>
      </c>
      <c r="G79" s="136">
        <v>0</v>
      </c>
      <c r="H79" s="136">
        <v>0</v>
      </c>
      <c r="I79" s="136">
        <v>0</v>
      </c>
      <c r="J79" s="136">
        <v>0</v>
      </c>
      <c r="K79" s="136">
        <v>1</v>
      </c>
      <c r="L79" s="136">
        <v>1</v>
      </c>
      <c r="M79" s="136">
        <v>0</v>
      </c>
      <c r="N79" s="136">
        <v>0</v>
      </c>
      <c r="O79" s="147">
        <f t="shared" si="2"/>
        <v>0.2</v>
      </c>
      <c r="P79" s="149" t="s">
        <v>312</v>
      </c>
      <c r="Q79" s="136" t="s">
        <v>294</v>
      </c>
      <c r="R79" s="126" t="s">
        <v>239</v>
      </c>
      <c r="X79" s="125" t="s">
        <v>336</v>
      </c>
      <c r="Y79" s="125" t="s">
        <v>337</v>
      </c>
      <c r="Z79" s="125" t="s">
        <v>338</v>
      </c>
    </row>
    <row r="80" spans="1:26">
      <c r="A80" s="124">
        <v>79</v>
      </c>
      <c r="B80" s="125">
        <v>100</v>
      </c>
      <c r="C80" s="135" t="s">
        <v>339</v>
      </c>
      <c r="D80" s="135" t="s">
        <v>299</v>
      </c>
      <c r="E80" s="136">
        <v>0</v>
      </c>
      <c r="F80" s="136">
        <v>0</v>
      </c>
      <c r="G80" s="136">
        <v>0</v>
      </c>
      <c r="H80" s="136">
        <v>0</v>
      </c>
      <c r="I80" s="136">
        <v>0</v>
      </c>
      <c r="J80" s="136">
        <v>0</v>
      </c>
      <c r="K80" s="136">
        <v>1</v>
      </c>
      <c r="L80" s="136">
        <v>1</v>
      </c>
      <c r="M80" s="136">
        <v>1</v>
      </c>
      <c r="N80" s="136">
        <v>0</v>
      </c>
      <c r="O80" s="147">
        <f t="shared" si="2"/>
        <v>0.3</v>
      </c>
      <c r="P80" s="149"/>
      <c r="Q80" s="136" t="s">
        <v>294</v>
      </c>
      <c r="R80" s="126" t="s">
        <v>68</v>
      </c>
      <c r="X80" s="125" t="s">
        <v>336</v>
      </c>
      <c r="Y80" s="125" t="s">
        <v>340</v>
      </c>
      <c r="Z80" s="125" t="s">
        <v>341</v>
      </c>
    </row>
    <row r="81" spans="1:26">
      <c r="A81" s="124">
        <v>80</v>
      </c>
      <c r="B81" s="125">
        <v>36</v>
      </c>
      <c r="C81" s="134" t="s">
        <v>342</v>
      </c>
      <c r="D81" s="134" t="s">
        <v>73</v>
      </c>
      <c r="E81" s="132">
        <v>1</v>
      </c>
      <c r="F81" s="132">
        <v>1</v>
      </c>
      <c r="G81" s="132">
        <v>1</v>
      </c>
      <c r="H81" s="132">
        <v>1</v>
      </c>
      <c r="I81" s="132">
        <v>1</v>
      </c>
      <c r="J81" s="132">
        <v>1</v>
      </c>
      <c r="K81" s="132">
        <v>1</v>
      </c>
      <c r="L81" s="132">
        <v>1</v>
      </c>
      <c r="M81" s="132">
        <v>1</v>
      </c>
      <c r="N81" s="132">
        <v>1</v>
      </c>
      <c r="O81" s="147">
        <f t="shared" si="2"/>
        <v>1</v>
      </c>
      <c r="P81" s="148" t="s">
        <v>343</v>
      </c>
      <c r="Q81" s="125" t="s">
        <v>344</v>
      </c>
      <c r="R81" s="126" t="s">
        <v>29</v>
      </c>
      <c r="S81" s="123" t="s">
        <v>30</v>
      </c>
      <c r="X81" s="125" t="s">
        <v>345</v>
      </c>
      <c r="Y81" s="125" t="s">
        <v>346</v>
      </c>
      <c r="Z81" s="125" t="s">
        <v>347</v>
      </c>
    </row>
    <row r="82" spans="1:26">
      <c r="A82" s="124">
        <v>81</v>
      </c>
      <c r="B82" s="125">
        <v>37</v>
      </c>
      <c r="C82" s="134" t="s">
        <v>348</v>
      </c>
      <c r="D82" s="134" t="s">
        <v>349</v>
      </c>
      <c r="E82" s="132">
        <v>1</v>
      </c>
      <c r="F82" s="132">
        <v>1</v>
      </c>
      <c r="G82" s="132">
        <v>1</v>
      </c>
      <c r="H82" s="132">
        <v>1</v>
      </c>
      <c r="I82" s="132">
        <v>1</v>
      </c>
      <c r="J82" s="132">
        <v>1</v>
      </c>
      <c r="K82" s="132">
        <v>1</v>
      </c>
      <c r="L82" s="132">
        <v>1</v>
      </c>
      <c r="M82" s="132">
        <v>1</v>
      </c>
      <c r="N82" s="132">
        <v>1</v>
      </c>
      <c r="O82" s="147">
        <f t="shared" si="2"/>
        <v>1</v>
      </c>
      <c r="P82" s="167" t="s">
        <v>343</v>
      </c>
      <c r="Q82" s="125" t="s">
        <v>344</v>
      </c>
      <c r="R82" s="126" t="s">
        <v>29</v>
      </c>
      <c r="X82" s="125" t="s">
        <v>345</v>
      </c>
      <c r="Y82" s="125" t="s">
        <v>350</v>
      </c>
      <c r="Z82" s="125" t="s">
        <v>351</v>
      </c>
    </row>
    <row r="83" spans="1:26">
      <c r="A83" s="124">
        <v>82</v>
      </c>
      <c r="B83" s="125">
        <v>39</v>
      </c>
      <c r="C83" s="160" t="s">
        <v>352</v>
      </c>
      <c r="D83" s="134" t="s">
        <v>73</v>
      </c>
      <c r="E83" s="132">
        <v>1</v>
      </c>
      <c r="F83" s="132">
        <v>1</v>
      </c>
      <c r="G83" s="132">
        <v>1</v>
      </c>
      <c r="H83" s="132">
        <v>1</v>
      </c>
      <c r="I83" s="132">
        <v>1</v>
      </c>
      <c r="J83" s="132">
        <v>1</v>
      </c>
      <c r="K83" s="132">
        <v>1</v>
      </c>
      <c r="L83" s="132">
        <v>1</v>
      </c>
      <c r="M83" s="132">
        <v>1</v>
      </c>
      <c r="N83" s="132">
        <v>1</v>
      </c>
      <c r="O83" s="147">
        <f t="shared" si="2"/>
        <v>1</v>
      </c>
      <c r="Q83" s="125" t="s">
        <v>344</v>
      </c>
      <c r="R83" s="126" t="s">
        <v>68</v>
      </c>
      <c r="X83" s="125" t="s">
        <v>353</v>
      </c>
      <c r="Y83" s="125" t="s">
        <v>354</v>
      </c>
      <c r="Z83" s="125" t="s">
        <v>355</v>
      </c>
    </row>
    <row r="84" spans="1:26">
      <c r="A84" s="124">
        <v>83</v>
      </c>
      <c r="B84" s="125">
        <v>38</v>
      </c>
      <c r="C84" s="161" t="s">
        <v>356</v>
      </c>
      <c r="D84" s="134" t="s">
        <v>73</v>
      </c>
      <c r="E84" s="132">
        <v>1</v>
      </c>
      <c r="F84" s="132">
        <v>1</v>
      </c>
      <c r="G84" s="132">
        <v>1</v>
      </c>
      <c r="H84" s="132">
        <v>1</v>
      </c>
      <c r="I84" s="132">
        <v>1</v>
      </c>
      <c r="J84" s="132">
        <v>1</v>
      </c>
      <c r="K84" s="132">
        <v>1</v>
      </c>
      <c r="L84" s="132">
        <v>1</v>
      </c>
      <c r="M84" s="132">
        <v>1</v>
      </c>
      <c r="N84" s="132">
        <v>1</v>
      </c>
      <c r="O84" s="147">
        <f t="shared" si="2"/>
        <v>1</v>
      </c>
      <c r="Q84" s="125" t="s">
        <v>344</v>
      </c>
      <c r="R84" s="126" t="s">
        <v>68</v>
      </c>
      <c r="X84" s="125" t="s">
        <v>353</v>
      </c>
      <c r="Y84" s="125" t="s">
        <v>357</v>
      </c>
      <c r="Z84" s="125" t="s">
        <v>358</v>
      </c>
    </row>
    <row r="85" spans="1:26">
      <c r="A85" s="124">
        <v>84</v>
      </c>
      <c r="B85" s="125">
        <v>35</v>
      </c>
      <c r="C85" s="134" t="s">
        <v>359</v>
      </c>
      <c r="D85" s="134" t="s">
        <v>73</v>
      </c>
      <c r="E85" s="132">
        <v>0</v>
      </c>
      <c r="F85" s="132">
        <v>0</v>
      </c>
      <c r="G85" s="132">
        <v>0</v>
      </c>
      <c r="H85" s="132">
        <v>1</v>
      </c>
      <c r="I85" s="132">
        <v>1</v>
      </c>
      <c r="J85" s="132">
        <v>1</v>
      </c>
      <c r="K85" s="132">
        <v>1</v>
      </c>
      <c r="L85" s="132">
        <v>1</v>
      </c>
      <c r="M85" s="132">
        <v>1</v>
      </c>
      <c r="N85" s="132">
        <v>1</v>
      </c>
      <c r="O85" s="147">
        <f t="shared" si="2"/>
        <v>0.7</v>
      </c>
      <c r="Q85" s="125" t="s">
        <v>344</v>
      </c>
      <c r="R85" s="126" t="s">
        <v>68</v>
      </c>
      <c r="X85" s="125" t="s">
        <v>353</v>
      </c>
      <c r="Y85" s="125" t="s">
        <v>360</v>
      </c>
      <c r="Z85" s="125" t="s">
        <v>361</v>
      </c>
    </row>
    <row r="86" spans="1:26">
      <c r="A86" s="124">
        <v>85</v>
      </c>
      <c r="B86" s="125">
        <v>14</v>
      </c>
      <c r="C86" s="134" t="s">
        <v>362</v>
      </c>
      <c r="D86" s="134" t="s">
        <v>27</v>
      </c>
      <c r="E86" s="132">
        <v>1</v>
      </c>
      <c r="F86" s="132">
        <v>1</v>
      </c>
      <c r="G86" s="132">
        <v>1</v>
      </c>
      <c r="H86" s="132">
        <v>1</v>
      </c>
      <c r="I86" s="132">
        <v>1</v>
      </c>
      <c r="J86" s="132">
        <v>1</v>
      </c>
      <c r="K86" s="132">
        <v>1</v>
      </c>
      <c r="L86" s="132">
        <v>1</v>
      </c>
      <c r="M86" s="132">
        <v>1</v>
      </c>
      <c r="N86" s="132">
        <v>1</v>
      </c>
      <c r="O86" s="147">
        <f t="shared" si="2"/>
        <v>1</v>
      </c>
      <c r="P86" s="168"/>
      <c r="Q86" s="125" t="s">
        <v>28</v>
      </c>
      <c r="R86" s="126" t="s">
        <v>29</v>
      </c>
      <c r="X86" s="125" t="s">
        <v>363</v>
      </c>
      <c r="Y86" s="125" t="s">
        <v>364</v>
      </c>
      <c r="Z86" s="125" t="s">
        <v>365</v>
      </c>
    </row>
    <row r="87" spans="1:26">
      <c r="A87" s="124">
        <v>86</v>
      </c>
      <c r="B87" s="125">
        <v>16</v>
      </c>
      <c r="C87" s="134" t="s">
        <v>366</v>
      </c>
      <c r="D87" s="134" t="s">
        <v>73</v>
      </c>
      <c r="E87" s="132">
        <v>1</v>
      </c>
      <c r="F87" s="132">
        <v>1</v>
      </c>
      <c r="G87" s="132">
        <v>1</v>
      </c>
      <c r="H87" s="132">
        <v>1</v>
      </c>
      <c r="I87" s="132">
        <v>1</v>
      </c>
      <c r="J87" s="132">
        <v>1</v>
      </c>
      <c r="K87" s="132">
        <v>1</v>
      </c>
      <c r="L87" s="132">
        <v>1</v>
      </c>
      <c r="M87" s="132">
        <v>1</v>
      </c>
      <c r="N87" s="132">
        <v>1</v>
      </c>
      <c r="O87" s="147">
        <f t="shared" si="2"/>
        <v>1</v>
      </c>
      <c r="P87" s="168"/>
      <c r="Q87" s="125" t="s">
        <v>28</v>
      </c>
      <c r="R87" s="126" t="s">
        <v>239</v>
      </c>
      <c r="S87" s="123" t="s">
        <v>75</v>
      </c>
      <c r="X87" s="125" t="s">
        <v>363</v>
      </c>
      <c r="Y87" s="125" t="s">
        <v>367</v>
      </c>
      <c r="Z87" s="125" t="s">
        <v>368</v>
      </c>
    </row>
    <row r="88" spans="1:26">
      <c r="A88" s="124">
        <v>87</v>
      </c>
      <c r="B88" s="125">
        <v>78</v>
      </c>
      <c r="C88" s="126" t="s">
        <v>369</v>
      </c>
      <c r="D88" s="126" t="s">
        <v>370</v>
      </c>
      <c r="E88" s="125">
        <v>1</v>
      </c>
      <c r="F88" s="125">
        <v>1</v>
      </c>
      <c r="G88" s="125">
        <v>1</v>
      </c>
      <c r="H88" s="125">
        <v>1</v>
      </c>
      <c r="I88" s="125">
        <v>1</v>
      </c>
      <c r="J88" s="125">
        <v>1</v>
      </c>
      <c r="K88" s="125">
        <v>0</v>
      </c>
      <c r="L88" s="125">
        <v>0</v>
      </c>
      <c r="M88" s="125">
        <v>0</v>
      </c>
      <c r="N88" s="125">
        <v>0</v>
      </c>
      <c r="O88" s="147">
        <f t="shared" si="2"/>
        <v>0.6</v>
      </c>
      <c r="Q88" s="125" t="s">
        <v>371</v>
      </c>
      <c r="R88" s="126" t="s">
        <v>239</v>
      </c>
      <c r="X88" s="125" t="s">
        <v>372</v>
      </c>
      <c r="Y88" s="125" t="s">
        <v>373</v>
      </c>
      <c r="Z88" s="125" t="s">
        <v>374</v>
      </c>
    </row>
    <row r="89" spans="1:26">
      <c r="A89" s="124">
        <v>88</v>
      </c>
      <c r="B89" s="125">
        <v>79</v>
      </c>
      <c r="C89" s="126" t="s">
        <v>375</v>
      </c>
      <c r="D89" s="126" t="s">
        <v>376</v>
      </c>
      <c r="E89" s="125">
        <v>1</v>
      </c>
      <c r="F89" s="125">
        <v>1</v>
      </c>
      <c r="G89" s="125">
        <v>1</v>
      </c>
      <c r="H89" s="125">
        <v>1</v>
      </c>
      <c r="I89" s="125">
        <v>1</v>
      </c>
      <c r="J89" s="125">
        <v>1</v>
      </c>
      <c r="K89" s="125">
        <v>0</v>
      </c>
      <c r="L89" s="125">
        <v>0</v>
      </c>
      <c r="M89" s="125">
        <v>0</v>
      </c>
      <c r="N89" s="125">
        <v>0</v>
      </c>
      <c r="O89" s="147">
        <f t="shared" si="2"/>
        <v>0.6</v>
      </c>
      <c r="Q89" s="125" t="s">
        <v>371</v>
      </c>
      <c r="R89" s="126" t="s">
        <v>239</v>
      </c>
      <c r="X89" s="125" t="s">
        <v>372</v>
      </c>
      <c r="Y89" s="125" t="s">
        <v>377</v>
      </c>
      <c r="Z89" s="125" t="s">
        <v>378</v>
      </c>
    </row>
    <row r="90" spans="1:26">
      <c r="A90" s="124">
        <v>89</v>
      </c>
      <c r="B90" s="125">
        <v>80</v>
      </c>
      <c r="C90" s="126" t="s">
        <v>379</v>
      </c>
      <c r="D90" s="126" t="s">
        <v>380</v>
      </c>
      <c r="E90" s="125">
        <v>1</v>
      </c>
      <c r="F90" s="125">
        <v>1</v>
      </c>
      <c r="G90" s="125">
        <v>1</v>
      </c>
      <c r="H90" s="125">
        <v>1</v>
      </c>
      <c r="I90" s="125">
        <v>1</v>
      </c>
      <c r="J90" s="125">
        <v>1</v>
      </c>
      <c r="K90" s="125">
        <v>0</v>
      </c>
      <c r="L90" s="125">
        <v>0</v>
      </c>
      <c r="M90" s="125">
        <v>0</v>
      </c>
      <c r="N90" s="125">
        <v>0</v>
      </c>
      <c r="O90" s="147">
        <f t="shared" si="2"/>
        <v>0.6</v>
      </c>
      <c r="Q90" s="125" t="s">
        <v>371</v>
      </c>
      <c r="R90" s="126" t="s">
        <v>68</v>
      </c>
      <c r="X90" s="125" t="s">
        <v>372</v>
      </c>
      <c r="Y90" s="125" t="s">
        <v>381</v>
      </c>
      <c r="Z90" s="125" t="s">
        <v>382</v>
      </c>
    </row>
    <row r="91" spans="1:26">
      <c r="A91" s="124">
        <v>90</v>
      </c>
      <c r="B91" s="125">
        <v>81</v>
      </c>
      <c r="C91" s="126" t="s">
        <v>383</v>
      </c>
      <c r="D91" s="126" t="s">
        <v>384</v>
      </c>
      <c r="E91" s="125">
        <v>1</v>
      </c>
      <c r="F91" s="125">
        <v>1</v>
      </c>
      <c r="G91" s="125">
        <v>1</v>
      </c>
      <c r="H91" s="125">
        <v>1</v>
      </c>
      <c r="I91" s="125">
        <v>1</v>
      </c>
      <c r="J91" s="125">
        <v>1</v>
      </c>
      <c r="K91" s="125">
        <v>0</v>
      </c>
      <c r="L91" s="125">
        <v>0</v>
      </c>
      <c r="M91" s="125">
        <v>0</v>
      </c>
      <c r="N91" s="125">
        <v>0</v>
      </c>
      <c r="O91" s="147">
        <f t="shared" si="2"/>
        <v>0.6</v>
      </c>
      <c r="Q91" s="125" t="s">
        <v>371</v>
      </c>
      <c r="R91" s="126" t="s">
        <v>68</v>
      </c>
      <c r="S91" s="123" t="s">
        <v>75</v>
      </c>
      <c r="X91" s="125" t="s">
        <v>372</v>
      </c>
      <c r="Y91" s="125" t="s">
        <v>385</v>
      </c>
      <c r="Z91" s="125" t="s">
        <v>386</v>
      </c>
    </row>
    <row r="92" spans="1:26">
      <c r="A92" s="124">
        <v>91</v>
      </c>
      <c r="B92" s="125">
        <v>82</v>
      </c>
      <c r="C92" s="126" t="s">
        <v>387</v>
      </c>
      <c r="D92" s="126" t="s">
        <v>46</v>
      </c>
      <c r="E92" s="125">
        <v>1</v>
      </c>
      <c r="F92" s="125">
        <v>1</v>
      </c>
      <c r="G92" s="125">
        <v>1</v>
      </c>
      <c r="H92" s="125">
        <v>1</v>
      </c>
      <c r="I92" s="125">
        <v>1</v>
      </c>
      <c r="J92" s="125">
        <v>1</v>
      </c>
      <c r="K92" s="125">
        <v>0</v>
      </c>
      <c r="L92" s="125">
        <v>0</v>
      </c>
      <c r="M92" s="125">
        <v>0</v>
      </c>
      <c r="N92" s="125">
        <v>0</v>
      </c>
      <c r="O92" s="147">
        <f t="shared" si="2"/>
        <v>0.6</v>
      </c>
      <c r="Q92" s="125" t="s">
        <v>371</v>
      </c>
      <c r="R92" s="126" t="s">
        <v>68</v>
      </c>
      <c r="X92" s="125" t="s">
        <v>372</v>
      </c>
      <c r="Y92" s="125" t="s">
        <v>388</v>
      </c>
      <c r="Z92" s="125" t="s">
        <v>389</v>
      </c>
    </row>
    <row r="93" spans="1:26">
      <c r="A93" s="124">
        <v>92</v>
      </c>
      <c r="B93" s="125">
        <v>22</v>
      </c>
      <c r="C93" s="134" t="s">
        <v>390</v>
      </c>
      <c r="D93" s="134" t="s">
        <v>73</v>
      </c>
      <c r="E93" s="162"/>
      <c r="F93" s="162"/>
      <c r="G93" s="162"/>
      <c r="H93" s="162"/>
      <c r="I93" s="162"/>
      <c r="J93" s="162"/>
      <c r="K93" s="162"/>
      <c r="L93" s="162"/>
      <c r="M93" s="162"/>
      <c r="N93" s="162"/>
      <c r="O93" s="162"/>
      <c r="P93" s="134" t="s">
        <v>391</v>
      </c>
      <c r="Q93" s="125" t="s">
        <v>392</v>
      </c>
      <c r="R93" s="126" t="s">
        <v>29</v>
      </c>
      <c r="X93" s="125" t="s">
        <v>393</v>
      </c>
      <c r="Y93" s="125" t="s">
        <v>394</v>
      </c>
      <c r="Z93" s="125" t="s">
        <v>395</v>
      </c>
    </row>
    <row r="94" spans="1:26">
      <c r="A94" s="124">
        <v>93</v>
      </c>
      <c r="B94" s="125">
        <v>47</v>
      </c>
      <c r="C94" s="126" t="s">
        <v>396</v>
      </c>
      <c r="D94" s="126" t="s">
        <v>73</v>
      </c>
      <c r="E94" s="132">
        <v>1</v>
      </c>
      <c r="F94" s="132">
        <v>1</v>
      </c>
      <c r="G94" s="132">
        <v>1</v>
      </c>
      <c r="H94" s="132">
        <v>1</v>
      </c>
      <c r="I94" s="132">
        <v>1</v>
      </c>
      <c r="J94" s="132">
        <v>1</v>
      </c>
      <c r="K94" s="132">
        <v>1</v>
      </c>
      <c r="L94" s="132">
        <v>1</v>
      </c>
      <c r="M94" s="132">
        <v>1</v>
      </c>
      <c r="N94" s="132">
        <v>1</v>
      </c>
      <c r="O94" s="147">
        <f t="shared" ref="O94:O119" si="3">AVERAGE(E94:N94)</f>
        <v>1</v>
      </c>
      <c r="P94" s="169"/>
      <c r="Q94" s="125" t="s">
        <v>397</v>
      </c>
      <c r="R94" s="126" t="s">
        <v>29</v>
      </c>
      <c r="X94" s="125" t="s">
        <v>393</v>
      </c>
      <c r="Y94" s="125" t="s">
        <v>398</v>
      </c>
      <c r="Z94" s="125" t="s">
        <v>399</v>
      </c>
    </row>
    <row r="95" spans="1:26">
      <c r="A95" s="124">
        <v>94</v>
      </c>
      <c r="B95" s="125">
        <v>107</v>
      </c>
      <c r="C95" s="138" t="s">
        <v>400</v>
      </c>
      <c r="D95" s="135" t="s">
        <v>229</v>
      </c>
      <c r="E95" s="136">
        <v>1</v>
      </c>
      <c r="F95" s="136">
        <v>1</v>
      </c>
      <c r="G95" s="136">
        <v>1</v>
      </c>
      <c r="H95" s="136">
        <v>1</v>
      </c>
      <c r="I95" s="136">
        <v>1</v>
      </c>
      <c r="J95" s="136">
        <v>1</v>
      </c>
      <c r="K95" s="136">
        <v>1</v>
      </c>
      <c r="L95" s="136">
        <v>1</v>
      </c>
      <c r="M95" s="136">
        <v>1</v>
      </c>
      <c r="N95" s="136">
        <v>1</v>
      </c>
      <c r="O95" s="147">
        <f t="shared" si="3"/>
        <v>1</v>
      </c>
      <c r="P95" s="149"/>
      <c r="Q95" s="136" t="s">
        <v>401</v>
      </c>
      <c r="R95" s="126" t="s">
        <v>29</v>
      </c>
      <c r="S95" s="123" t="s">
        <v>30</v>
      </c>
      <c r="X95" s="125" t="s">
        <v>402</v>
      </c>
      <c r="Y95" s="125" t="s">
        <v>403</v>
      </c>
      <c r="Z95" s="125" t="s">
        <v>404</v>
      </c>
    </row>
    <row r="96" spans="1:26">
      <c r="A96" s="124">
        <v>95</v>
      </c>
      <c r="B96" s="125">
        <v>131</v>
      </c>
      <c r="C96" s="135" t="s">
        <v>405</v>
      </c>
      <c r="D96" s="135" t="s">
        <v>229</v>
      </c>
      <c r="E96" s="136">
        <v>0</v>
      </c>
      <c r="F96" s="136">
        <v>0</v>
      </c>
      <c r="G96" s="136">
        <v>1</v>
      </c>
      <c r="H96" s="136">
        <v>1</v>
      </c>
      <c r="I96" s="136">
        <v>1</v>
      </c>
      <c r="J96" s="136">
        <v>1</v>
      </c>
      <c r="K96" s="136">
        <v>1</v>
      </c>
      <c r="L96" s="136">
        <v>1</v>
      </c>
      <c r="M96" s="136">
        <v>1</v>
      </c>
      <c r="N96" s="136">
        <v>1</v>
      </c>
      <c r="O96" s="147">
        <f t="shared" si="3"/>
        <v>0.8</v>
      </c>
      <c r="P96" s="149"/>
      <c r="Q96" s="136" t="s">
        <v>406</v>
      </c>
      <c r="R96" s="126" t="s">
        <v>29</v>
      </c>
      <c r="T96" s="123"/>
      <c r="U96" s="123"/>
      <c r="V96" s="123"/>
      <c r="W96" s="123"/>
      <c r="X96" s="125" t="s">
        <v>402</v>
      </c>
      <c r="Y96" s="125" t="s">
        <v>407</v>
      </c>
      <c r="Z96" s="125" t="s">
        <v>408</v>
      </c>
    </row>
    <row r="97" spans="1:26">
      <c r="A97" s="124">
        <v>96</v>
      </c>
      <c r="B97" s="125">
        <v>40</v>
      </c>
      <c r="C97" s="126" t="s">
        <v>409</v>
      </c>
      <c r="D97" s="126" t="s">
        <v>73</v>
      </c>
      <c r="E97" s="132">
        <v>1</v>
      </c>
      <c r="F97" s="132">
        <v>1</v>
      </c>
      <c r="G97" s="132">
        <v>1</v>
      </c>
      <c r="H97" s="132">
        <v>1</v>
      </c>
      <c r="I97" s="132">
        <v>1</v>
      </c>
      <c r="J97" s="132">
        <v>1</v>
      </c>
      <c r="K97" s="132">
        <v>1</v>
      </c>
      <c r="L97" s="132">
        <v>1</v>
      </c>
      <c r="M97" s="132">
        <v>1</v>
      </c>
      <c r="N97" s="132">
        <v>1</v>
      </c>
      <c r="O97" s="147">
        <f t="shared" si="3"/>
        <v>1</v>
      </c>
      <c r="P97" s="123" t="s">
        <v>410</v>
      </c>
      <c r="Q97" s="125" t="s">
        <v>411</v>
      </c>
      <c r="R97" s="126" t="s">
        <v>29</v>
      </c>
      <c r="S97" s="123" t="s">
        <v>75</v>
      </c>
      <c r="X97" s="124" t="s">
        <v>412</v>
      </c>
      <c r="Y97" s="125" t="s">
        <v>413</v>
      </c>
      <c r="Z97" s="124" t="s">
        <v>414</v>
      </c>
    </row>
    <row r="98" spans="1:26">
      <c r="A98" s="124">
        <v>97</v>
      </c>
      <c r="B98" s="125">
        <v>41</v>
      </c>
      <c r="C98" s="126" t="s">
        <v>415</v>
      </c>
      <c r="D98" s="126" t="s">
        <v>73</v>
      </c>
      <c r="E98" s="132">
        <v>1</v>
      </c>
      <c r="F98" s="132">
        <v>1</v>
      </c>
      <c r="G98" s="132">
        <v>1</v>
      </c>
      <c r="H98" s="132">
        <v>1</v>
      </c>
      <c r="I98" s="132">
        <v>1</v>
      </c>
      <c r="J98" s="132">
        <v>1</v>
      </c>
      <c r="K98" s="132">
        <v>1</v>
      </c>
      <c r="L98" s="132">
        <v>1</v>
      </c>
      <c r="M98" s="132">
        <v>1</v>
      </c>
      <c r="N98" s="132">
        <v>1</v>
      </c>
      <c r="O98" s="147">
        <f t="shared" si="3"/>
        <v>1</v>
      </c>
      <c r="P98" s="123" t="s">
        <v>416</v>
      </c>
      <c r="Q98" s="125" t="s">
        <v>411</v>
      </c>
      <c r="R98" s="126" t="s">
        <v>68</v>
      </c>
      <c r="X98" s="124" t="s">
        <v>412</v>
      </c>
      <c r="Y98" s="125" t="s">
        <v>417</v>
      </c>
      <c r="Z98" s="124" t="s">
        <v>418</v>
      </c>
    </row>
    <row r="99" spans="1:26">
      <c r="A99" s="124">
        <v>98</v>
      </c>
      <c r="B99" s="124">
        <v>42</v>
      </c>
      <c r="C99" s="133" t="s">
        <v>419</v>
      </c>
      <c r="D99" s="133" t="s">
        <v>73</v>
      </c>
      <c r="E99" s="163">
        <v>0</v>
      </c>
      <c r="F99" s="163">
        <v>0</v>
      </c>
      <c r="G99" s="163">
        <v>0</v>
      </c>
      <c r="H99" s="163">
        <v>0</v>
      </c>
      <c r="I99" s="163">
        <v>0</v>
      </c>
      <c r="J99" s="163">
        <v>1</v>
      </c>
      <c r="K99" s="163">
        <v>1</v>
      </c>
      <c r="L99" s="163">
        <v>1</v>
      </c>
      <c r="M99" s="163">
        <v>1</v>
      </c>
      <c r="N99" s="163">
        <v>1</v>
      </c>
      <c r="O99" s="170">
        <f t="shared" si="3"/>
        <v>0.5</v>
      </c>
      <c r="P99" s="171"/>
      <c r="Q99" s="124" t="s">
        <v>420</v>
      </c>
      <c r="R99" s="133" t="s">
        <v>239</v>
      </c>
      <c r="S99" s="171"/>
      <c r="T99" s="133"/>
      <c r="U99" s="133"/>
      <c r="V99" s="133"/>
      <c r="W99" s="133"/>
      <c r="X99" s="124" t="s">
        <v>421</v>
      </c>
      <c r="Y99" s="124" t="s">
        <v>422</v>
      </c>
      <c r="Z99" s="124" t="s">
        <v>423</v>
      </c>
    </row>
    <row r="100" spans="1:26">
      <c r="A100" s="124">
        <v>99</v>
      </c>
      <c r="B100" s="125">
        <v>83</v>
      </c>
      <c r="C100" s="164" t="s">
        <v>424</v>
      </c>
      <c r="D100" s="135" t="s">
        <v>425</v>
      </c>
      <c r="E100" s="136">
        <v>0</v>
      </c>
      <c r="F100" s="136">
        <v>0</v>
      </c>
      <c r="G100" s="136">
        <v>0</v>
      </c>
      <c r="H100" s="136">
        <v>0</v>
      </c>
      <c r="I100" s="136">
        <v>1</v>
      </c>
      <c r="J100" s="136">
        <v>1</v>
      </c>
      <c r="K100" s="136">
        <v>1</v>
      </c>
      <c r="L100" s="136">
        <v>1</v>
      </c>
      <c r="M100" s="136">
        <v>1</v>
      </c>
      <c r="N100" s="136">
        <v>1</v>
      </c>
      <c r="O100" s="147">
        <f t="shared" si="3"/>
        <v>0.6</v>
      </c>
      <c r="P100" s="149" t="s">
        <v>426</v>
      </c>
      <c r="Q100" s="136" t="s">
        <v>427</v>
      </c>
      <c r="R100" s="126" t="s">
        <v>29</v>
      </c>
      <c r="X100" s="125" t="s">
        <v>428</v>
      </c>
      <c r="Y100" s="125" t="s">
        <v>429</v>
      </c>
      <c r="Z100" s="125" t="s">
        <v>430</v>
      </c>
    </row>
    <row r="101" spans="1:26">
      <c r="A101" s="124">
        <v>100</v>
      </c>
      <c r="B101" s="125">
        <v>84</v>
      </c>
      <c r="C101" s="137" t="s">
        <v>431</v>
      </c>
      <c r="D101" s="135" t="s">
        <v>229</v>
      </c>
      <c r="E101" s="136">
        <v>0</v>
      </c>
      <c r="F101" s="136">
        <v>0</v>
      </c>
      <c r="G101" s="136">
        <v>0</v>
      </c>
      <c r="H101" s="136">
        <v>0</v>
      </c>
      <c r="I101" s="136">
        <v>1</v>
      </c>
      <c r="J101" s="136">
        <v>1</v>
      </c>
      <c r="K101" s="136">
        <v>1</v>
      </c>
      <c r="L101" s="136">
        <v>1</v>
      </c>
      <c r="M101" s="136">
        <v>1</v>
      </c>
      <c r="N101" s="136">
        <v>1</v>
      </c>
      <c r="O101" s="147">
        <f t="shared" si="3"/>
        <v>0.6</v>
      </c>
      <c r="P101" s="149"/>
      <c r="Q101" s="136" t="s">
        <v>427</v>
      </c>
      <c r="R101" s="126" t="s">
        <v>29</v>
      </c>
      <c r="X101" s="125" t="s">
        <v>428</v>
      </c>
      <c r="Y101" s="125" t="s">
        <v>432</v>
      </c>
      <c r="Z101" s="125" t="s">
        <v>433</v>
      </c>
    </row>
    <row r="102" spans="1:26">
      <c r="A102" s="124">
        <v>101</v>
      </c>
      <c r="B102" s="125">
        <v>43</v>
      </c>
      <c r="C102" s="126" t="s">
        <v>434</v>
      </c>
      <c r="D102" s="126" t="s">
        <v>174</v>
      </c>
      <c r="E102" s="132">
        <v>0</v>
      </c>
      <c r="F102" s="132">
        <v>0</v>
      </c>
      <c r="G102" s="132">
        <v>0</v>
      </c>
      <c r="H102" s="132">
        <v>0</v>
      </c>
      <c r="I102" s="132">
        <v>0</v>
      </c>
      <c r="J102" s="132">
        <v>0</v>
      </c>
      <c r="K102" s="132">
        <v>1</v>
      </c>
      <c r="L102" s="132">
        <v>1</v>
      </c>
      <c r="M102" s="132">
        <v>1</v>
      </c>
      <c r="N102" s="132">
        <v>1</v>
      </c>
      <c r="O102" s="147">
        <f t="shared" si="3"/>
        <v>0.4</v>
      </c>
      <c r="Q102" s="125" t="s">
        <v>420</v>
      </c>
      <c r="R102" s="126" t="s">
        <v>239</v>
      </c>
      <c r="X102" s="125" t="s">
        <v>421</v>
      </c>
      <c r="Y102" s="125" t="s">
        <v>435</v>
      </c>
      <c r="Z102" s="125" t="s">
        <v>436</v>
      </c>
    </row>
    <row r="103" spans="1:26">
      <c r="A103" s="124">
        <v>102</v>
      </c>
      <c r="B103" s="125">
        <v>124</v>
      </c>
      <c r="C103" s="135" t="s">
        <v>437</v>
      </c>
      <c r="D103" s="135" t="s">
        <v>229</v>
      </c>
      <c r="E103" s="136">
        <v>0</v>
      </c>
      <c r="F103" s="136">
        <v>0</v>
      </c>
      <c r="G103" s="136">
        <v>1</v>
      </c>
      <c r="H103" s="136">
        <v>1</v>
      </c>
      <c r="I103" s="136">
        <v>1</v>
      </c>
      <c r="J103" s="136">
        <v>1</v>
      </c>
      <c r="K103" s="136">
        <v>1</v>
      </c>
      <c r="L103" s="136">
        <v>1</v>
      </c>
      <c r="M103" s="136">
        <v>1</v>
      </c>
      <c r="N103" s="136">
        <v>1</v>
      </c>
      <c r="O103" s="147">
        <f t="shared" si="3"/>
        <v>0.8</v>
      </c>
      <c r="P103" s="149"/>
      <c r="Q103" s="136" t="s">
        <v>406</v>
      </c>
      <c r="R103" s="126" t="s">
        <v>29</v>
      </c>
      <c r="X103" s="125" t="s">
        <v>428</v>
      </c>
      <c r="Y103" s="125" t="s">
        <v>438</v>
      </c>
      <c r="Z103" s="125" t="s">
        <v>439</v>
      </c>
    </row>
    <row r="104" spans="1:26">
      <c r="A104" s="124">
        <v>103</v>
      </c>
      <c r="B104" s="125">
        <v>125</v>
      </c>
      <c r="C104" s="135" t="s">
        <v>440</v>
      </c>
      <c r="D104" s="135" t="s">
        <v>229</v>
      </c>
      <c r="E104" s="136">
        <v>0</v>
      </c>
      <c r="F104" s="136">
        <v>0</v>
      </c>
      <c r="G104" s="136">
        <v>1</v>
      </c>
      <c r="H104" s="136">
        <v>1</v>
      </c>
      <c r="I104" s="136">
        <v>1</v>
      </c>
      <c r="J104" s="136">
        <v>1</v>
      </c>
      <c r="K104" s="136">
        <v>1</v>
      </c>
      <c r="L104" s="136">
        <v>1</v>
      </c>
      <c r="M104" s="136">
        <v>1</v>
      </c>
      <c r="N104" s="136">
        <v>1</v>
      </c>
      <c r="O104" s="147">
        <f t="shared" si="3"/>
        <v>0.8</v>
      </c>
      <c r="P104" s="149"/>
      <c r="Q104" s="136" t="s">
        <v>406</v>
      </c>
      <c r="R104" s="126" t="s">
        <v>29</v>
      </c>
      <c r="T104" s="123"/>
      <c r="U104" s="123"/>
      <c r="V104" s="123"/>
      <c r="W104" s="123"/>
      <c r="X104" s="125" t="s">
        <v>428</v>
      </c>
      <c r="Y104" s="125" t="s">
        <v>441</v>
      </c>
      <c r="Z104" s="125" t="s">
        <v>442</v>
      </c>
    </row>
    <row r="105" spans="1:26">
      <c r="A105" s="124">
        <v>104</v>
      </c>
      <c r="B105" s="125">
        <v>126</v>
      </c>
      <c r="C105" s="135" t="s">
        <v>443</v>
      </c>
      <c r="D105" s="135" t="s">
        <v>229</v>
      </c>
      <c r="E105" s="136">
        <v>0</v>
      </c>
      <c r="F105" s="136">
        <v>0</v>
      </c>
      <c r="G105" s="136">
        <v>1</v>
      </c>
      <c r="H105" s="136">
        <v>1</v>
      </c>
      <c r="I105" s="136">
        <v>1</v>
      </c>
      <c r="J105" s="136">
        <v>1</v>
      </c>
      <c r="K105" s="136">
        <v>1</v>
      </c>
      <c r="L105" s="136">
        <v>1</v>
      </c>
      <c r="M105" s="136">
        <v>1</v>
      </c>
      <c r="N105" s="136">
        <v>1</v>
      </c>
      <c r="O105" s="147">
        <f t="shared" si="3"/>
        <v>0.8</v>
      </c>
      <c r="P105" s="149"/>
      <c r="Q105" s="136" t="s">
        <v>406</v>
      </c>
      <c r="R105" s="126" t="s">
        <v>29</v>
      </c>
      <c r="T105" s="123"/>
      <c r="U105" s="123"/>
      <c r="V105" s="123"/>
      <c r="W105" s="123"/>
      <c r="X105" s="125" t="s">
        <v>428</v>
      </c>
      <c r="Y105" s="125" t="s">
        <v>444</v>
      </c>
      <c r="Z105" s="125" t="s">
        <v>445</v>
      </c>
    </row>
    <row r="106" spans="1:26">
      <c r="A106" s="124">
        <v>105</v>
      </c>
      <c r="B106" s="125">
        <v>127</v>
      </c>
      <c r="C106" s="135" t="s">
        <v>446</v>
      </c>
      <c r="D106" s="135" t="s">
        <v>229</v>
      </c>
      <c r="E106" s="136">
        <v>0</v>
      </c>
      <c r="F106" s="136">
        <v>0</v>
      </c>
      <c r="G106" s="136">
        <v>1</v>
      </c>
      <c r="H106" s="136">
        <v>1</v>
      </c>
      <c r="I106" s="136">
        <v>1</v>
      </c>
      <c r="J106" s="136">
        <v>1</v>
      </c>
      <c r="K106" s="136">
        <v>1</v>
      </c>
      <c r="L106" s="136">
        <v>1</v>
      </c>
      <c r="M106" s="136">
        <v>1</v>
      </c>
      <c r="N106" s="136">
        <v>1</v>
      </c>
      <c r="O106" s="147">
        <f t="shared" si="3"/>
        <v>0.8</v>
      </c>
      <c r="P106" s="149"/>
      <c r="Q106" s="136" t="s">
        <v>406</v>
      </c>
      <c r="R106" s="126" t="s">
        <v>29</v>
      </c>
      <c r="T106" s="123"/>
      <c r="U106" s="123"/>
      <c r="V106" s="123"/>
      <c r="W106" s="123"/>
      <c r="X106" s="125" t="s">
        <v>428</v>
      </c>
      <c r="Y106" s="125" t="s">
        <v>447</v>
      </c>
      <c r="Z106" s="125" t="s">
        <v>448</v>
      </c>
    </row>
    <row r="107" spans="1:26">
      <c r="A107" s="124">
        <v>106</v>
      </c>
      <c r="B107" s="125">
        <v>128</v>
      </c>
      <c r="C107" s="135" t="s">
        <v>449</v>
      </c>
      <c r="D107" s="135" t="s">
        <v>229</v>
      </c>
      <c r="E107" s="136">
        <v>0</v>
      </c>
      <c r="F107" s="136">
        <v>0</v>
      </c>
      <c r="G107" s="136">
        <v>1</v>
      </c>
      <c r="H107" s="136">
        <v>1</v>
      </c>
      <c r="I107" s="136">
        <v>1</v>
      </c>
      <c r="J107" s="136">
        <v>1</v>
      </c>
      <c r="K107" s="136">
        <v>1</v>
      </c>
      <c r="L107" s="136">
        <v>1</v>
      </c>
      <c r="M107" s="136">
        <v>1</v>
      </c>
      <c r="N107" s="136">
        <v>1</v>
      </c>
      <c r="O107" s="147">
        <f t="shared" si="3"/>
        <v>0.8</v>
      </c>
      <c r="P107" s="149"/>
      <c r="Q107" s="136" t="s">
        <v>406</v>
      </c>
      <c r="R107" s="126" t="s">
        <v>29</v>
      </c>
      <c r="T107" s="123"/>
      <c r="U107" s="123"/>
      <c r="V107" s="123"/>
      <c r="W107" s="123"/>
      <c r="X107" s="125" t="s">
        <v>428</v>
      </c>
      <c r="Y107" s="125" t="s">
        <v>450</v>
      </c>
      <c r="Z107" s="125" t="s">
        <v>451</v>
      </c>
    </row>
    <row r="108" spans="1:26">
      <c r="A108" s="124">
        <v>107</v>
      </c>
      <c r="B108" s="125">
        <v>129</v>
      </c>
      <c r="C108" s="135" t="s">
        <v>452</v>
      </c>
      <c r="D108" s="135" t="s">
        <v>453</v>
      </c>
      <c r="E108" s="136">
        <v>0</v>
      </c>
      <c r="F108" s="136">
        <v>0</v>
      </c>
      <c r="G108" s="136">
        <v>1</v>
      </c>
      <c r="H108" s="136">
        <v>1</v>
      </c>
      <c r="I108" s="136">
        <v>1</v>
      </c>
      <c r="J108" s="136">
        <v>1</v>
      </c>
      <c r="K108" s="136">
        <v>1</v>
      </c>
      <c r="L108" s="136">
        <v>1</v>
      </c>
      <c r="M108" s="136">
        <v>1</v>
      </c>
      <c r="N108" s="136">
        <v>1</v>
      </c>
      <c r="O108" s="147">
        <f t="shared" si="3"/>
        <v>0.8</v>
      </c>
      <c r="P108" s="149"/>
      <c r="Q108" s="136" t="s">
        <v>406</v>
      </c>
      <c r="R108" s="126" t="s">
        <v>29</v>
      </c>
      <c r="T108" s="123"/>
      <c r="U108" s="123"/>
      <c r="V108" s="123"/>
      <c r="W108" s="123"/>
      <c r="X108" s="125" t="s">
        <v>428</v>
      </c>
      <c r="Y108" s="125" t="s">
        <v>454</v>
      </c>
      <c r="Z108" s="125" t="s">
        <v>455</v>
      </c>
    </row>
    <row r="109" spans="1:26">
      <c r="A109" s="124">
        <v>108</v>
      </c>
      <c r="B109" s="125">
        <v>130</v>
      </c>
      <c r="C109" s="135" t="s">
        <v>456</v>
      </c>
      <c r="D109" s="135" t="s">
        <v>453</v>
      </c>
      <c r="E109" s="136">
        <v>0</v>
      </c>
      <c r="F109" s="136">
        <v>0</v>
      </c>
      <c r="G109" s="136">
        <v>1</v>
      </c>
      <c r="H109" s="136">
        <v>1</v>
      </c>
      <c r="I109" s="136">
        <v>1</v>
      </c>
      <c r="J109" s="136">
        <v>1</v>
      </c>
      <c r="K109" s="136">
        <v>1</v>
      </c>
      <c r="L109" s="136">
        <v>1</v>
      </c>
      <c r="M109" s="136">
        <v>1</v>
      </c>
      <c r="N109" s="136">
        <v>1</v>
      </c>
      <c r="O109" s="147">
        <f t="shared" si="3"/>
        <v>0.8</v>
      </c>
      <c r="P109" s="149"/>
      <c r="Q109" s="136" t="s">
        <v>406</v>
      </c>
      <c r="R109" s="126" t="s">
        <v>29</v>
      </c>
      <c r="T109" s="123"/>
      <c r="U109" s="123"/>
      <c r="V109" s="123"/>
      <c r="W109" s="123"/>
      <c r="X109" s="125" t="s">
        <v>428</v>
      </c>
      <c r="Y109" s="125" t="s">
        <v>457</v>
      </c>
      <c r="Z109" s="158" t="s">
        <v>458</v>
      </c>
    </row>
    <row r="110" spans="1:26">
      <c r="A110" s="124">
        <v>109</v>
      </c>
      <c r="B110" s="125">
        <v>61</v>
      </c>
      <c r="C110" s="126" t="s">
        <v>459</v>
      </c>
      <c r="D110" s="126" t="s">
        <v>46</v>
      </c>
      <c r="E110" s="125">
        <v>0</v>
      </c>
      <c r="F110" s="125">
        <v>0</v>
      </c>
      <c r="G110" s="125">
        <v>0</v>
      </c>
      <c r="H110" s="125">
        <v>0</v>
      </c>
      <c r="I110" s="125">
        <v>0</v>
      </c>
      <c r="J110" s="125">
        <v>0</v>
      </c>
      <c r="K110" s="132">
        <v>1</v>
      </c>
      <c r="L110" s="132">
        <v>1</v>
      </c>
      <c r="M110" s="132">
        <v>1</v>
      </c>
      <c r="N110" s="125">
        <v>0</v>
      </c>
      <c r="O110" s="147">
        <f t="shared" si="3"/>
        <v>0.3</v>
      </c>
      <c r="Q110" s="125" t="s">
        <v>460</v>
      </c>
      <c r="R110" s="126" t="s">
        <v>239</v>
      </c>
      <c r="X110" s="125" t="s">
        <v>461</v>
      </c>
      <c r="Y110" s="125" t="s">
        <v>462</v>
      </c>
      <c r="Z110" s="125" t="s">
        <v>463</v>
      </c>
    </row>
    <row r="111" spans="1:26">
      <c r="A111" s="124">
        <v>110</v>
      </c>
      <c r="B111" s="125">
        <v>62</v>
      </c>
      <c r="C111" s="126" t="s">
        <v>464</v>
      </c>
      <c r="D111" s="126" t="s">
        <v>73</v>
      </c>
      <c r="E111" s="125">
        <v>0</v>
      </c>
      <c r="F111" s="125">
        <v>0</v>
      </c>
      <c r="G111" s="125">
        <v>0</v>
      </c>
      <c r="H111" s="125">
        <v>0</v>
      </c>
      <c r="I111" s="125">
        <v>0</v>
      </c>
      <c r="J111" s="125">
        <v>0</v>
      </c>
      <c r="K111" s="132">
        <v>1</v>
      </c>
      <c r="L111" s="132">
        <v>1</v>
      </c>
      <c r="M111" s="132">
        <v>1</v>
      </c>
      <c r="N111" s="125">
        <v>0</v>
      </c>
      <c r="O111" s="147">
        <f t="shared" si="3"/>
        <v>0.3</v>
      </c>
      <c r="P111" s="172" t="s">
        <v>465</v>
      </c>
      <c r="Q111" s="125" t="s">
        <v>460</v>
      </c>
      <c r="R111" s="126" t="s">
        <v>29</v>
      </c>
      <c r="X111" s="125" t="s">
        <v>461</v>
      </c>
      <c r="Y111" s="125" t="s">
        <v>466</v>
      </c>
      <c r="Z111" s="125" t="s">
        <v>467</v>
      </c>
    </row>
    <row r="112" spans="1:26">
      <c r="A112" s="124">
        <v>111</v>
      </c>
      <c r="B112" s="125">
        <v>24</v>
      </c>
      <c r="C112" s="134" t="s">
        <v>468</v>
      </c>
      <c r="D112" s="134" t="s">
        <v>73</v>
      </c>
      <c r="E112" s="165">
        <v>1</v>
      </c>
      <c r="F112" s="165">
        <v>1</v>
      </c>
      <c r="G112" s="165">
        <v>1</v>
      </c>
      <c r="H112" s="165">
        <v>1</v>
      </c>
      <c r="I112" s="165">
        <v>1</v>
      </c>
      <c r="J112" s="165">
        <v>1</v>
      </c>
      <c r="K112" s="165">
        <v>1</v>
      </c>
      <c r="L112" s="165">
        <v>1</v>
      </c>
      <c r="M112" s="165">
        <v>1</v>
      </c>
      <c r="N112" s="165">
        <v>1</v>
      </c>
      <c r="O112" s="147">
        <f t="shared" si="3"/>
        <v>1</v>
      </c>
      <c r="P112" s="162"/>
      <c r="Q112" s="125" t="s">
        <v>392</v>
      </c>
      <c r="R112" s="126" t="s">
        <v>68</v>
      </c>
      <c r="X112" s="125" t="s">
        <v>461</v>
      </c>
      <c r="Y112" s="125" t="s">
        <v>469</v>
      </c>
      <c r="Z112" s="125" t="s">
        <v>470</v>
      </c>
    </row>
    <row r="113" spans="1:26">
      <c r="A113" s="124">
        <v>112</v>
      </c>
      <c r="B113" s="125">
        <v>109</v>
      </c>
      <c r="C113" s="135" t="s">
        <v>471</v>
      </c>
      <c r="D113" s="135" t="s">
        <v>229</v>
      </c>
      <c r="E113" s="136">
        <v>0</v>
      </c>
      <c r="F113" s="136">
        <v>0</v>
      </c>
      <c r="G113" s="136">
        <v>0</v>
      </c>
      <c r="H113" s="136">
        <v>0</v>
      </c>
      <c r="I113" s="136">
        <v>0</v>
      </c>
      <c r="J113" s="136">
        <v>1</v>
      </c>
      <c r="K113" s="136">
        <v>1</v>
      </c>
      <c r="L113" s="136">
        <v>1</v>
      </c>
      <c r="M113" s="136">
        <v>1</v>
      </c>
      <c r="N113" s="136">
        <v>1</v>
      </c>
      <c r="O113" s="147">
        <f t="shared" si="3"/>
        <v>0.5</v>
      </c>
      <c r="P113" s="149"/>
      <c r="Q113" s="136" t="s">
        <v>209</v>
      </c>
      <c r="R113" s="126" t="s">
        <v>29</v>
      </c>
      <c r="S113" s="123" t="s">
        <v>30</v>
      </c>
      <c r="X113" s="125" t="s">
        <v>461</v>
      </c>
      <c r="Y113" s="125" t="s">
        <v>472</v>
      </c>
      <c r="Z113" s="125" t="s">
        <v>473</v>
      </c>
    </row>
    <row r="114" spans="1:26">
      <c r="A114" s="124">
        <v>113</v>
      </c>
      <c r="B114" s="125">
        <v>108</v>
      </c>
      <c r="C114" s="135" t="s">
        <v>474</v>
      </c>
      <c r="D114" s="135" t="s">
        <v>229</v>
      </c>
      <c r="E114" s="136">
        <v>0</v>
      </c>
      <c r="F114" s="136">
        <v>0</v>
      </c>
      <c r="G114" s="136">
        <v>0</v>
      </c>
      <c r="H114" s="136">
        <v>0</v>
      </c>
      <c r="I114" s="136">
        <v>0</v>
      </c>
      <c r="J114" s="136">
        <v>0</v>
      </c>
      <c r="K114" s="136">
        <v>0</v>
      </c>
      <c r="L114" s="136">
        <v>1</v>
      </c>
      <c r="M114" s="136">
        <v>1</v>
      </c>
      <c r="N114" s="136">
        <v>1</v>
      </c>
      <c r="O114" s="147">
        <f t="shared" si="3"/>
        <v>0.3</v>
      </c>
      <c r="P114" s="149"/>
      <c r="Q114" s="136" t="s">
        <v>475</v>
      </c>
      <c r="R114" s="126" t="s">
        <v>239</v>
      </c>
      <c r="X114" s="125" t="s">
        <v>476</v>
      </c>
      <c r="Y114" s="125" t="s">
        <v>477</v>
      </c>
      <c r="Z114" s="125" t="s">
        <v>478</v>
      </c>
    </row>
    <row r="115" spans="1:26">
      <c r="A115" s="124">
        <v>114</v>
      </c>
      <c r="B115" s="125">
        <v>26</v>
      </c>
      <c r="C115" s="134" t="s">
        <v>479</v>
      </c>
      <c r="D115" s="134" t="s">
        <v>73</v>
      </c>
      <c r="E115" s="165">
        <v>1</v>
      </c>
      <c r="F115" s="165">
        <v>1</v>
      </c>
      <c r="G115" s="165">
        <v>1</v>
      </c>
      <c r="H115" s="165">
        <v>1</v>
      </c>
      <c r="I115" s="165">
        <v>1</v>
      </c>
      <c r="J115" s="165">
        <v>1</v>
      </c>
      <c r="K115" s="165">
        <v>1</v>
      </c>
      <c r="L115" s="165">
        <v>1</v>
      </c>
      <c r="M115" s="165">
        <v>1</v>
      </c>
      <c r="N115" s="165">
        <v>1</v>
      </c>
      <c r="O115" s="147">
        <f t="shared" si="3"/>
        <v>1</v>
      </c>
      <c r="P115" s="162"/>
      <c r="Q115" s="125" t="s">
        <v>392</v>
      </c>
      <c r="R115" s="126" t="s">
        <v>68</v>
      </c>
      <c r="X115" s="125" t="s">
        <v>476</v>
      </c>
      <c r="Y115" s="125" t="s">
        <v>480</v>
      </c>
      <c r="Z115" s="125" t="s">
        <v>481</v>
      </c>
    </row>
    <row r="116" spans="1:26">
      <c r="A116" s="124">
        <v>115</v>
      </c>
      <c r="B116" s="125">
        <v>45</v>
      </c>
      <c r="C116" s="126" t="s">
        <v>482</v>
      </c>
      <c r="D116" s="126" t="s">
        <v>73</v>
      </c>
      <c r="E116" s="132">
        <v>1</v>
      </c>
      <c r="F116" s="132">
        <v>1</v>
      </c>
      <c r="G116" s="132">
        <v>1</v>
      </c>
      <c r="H116" s="132">
        <v>1</v>
      </c>
      <c r="I116" s="132">
        <v>1</v>
      </c>
      <c r="J116" s="132">
        <v>1</v>
      </c>
      <c r="K116" s="132">
        <v>1</v>
      </c>
      <c r="L116" s="132">
        <v>1</v>
      </c>
      <c r="M116" s="132">
        <v>1</v>
      </c>
      <c r="N116" s="132">
        <v>1</v>
      </c>
      <c r="O116" s="147">
        <f t="shared" si="3"/>
        <v>1</v>
      </c>
      <c r="P116" s="169"/>
      <c r="Q116" s="125" t="s">
        <v>397</v>
      </c>
      <c r="R116" s="126" t="s">
        <v>239</v>
      </c>
      <c r="S116" s="123" t="s">
        <v>75</v>
      </c>
      <c r="X116" s="125" t="s">
        <v>483</v>
      </c>
      <c r="Y116" s="125" t="s">
        <v>484</v>
      </c>
      <c r="Z116" s="125" t="s">
        <v>485</v>
      </c>
    </row>
    <row r="117" spans="1:26">
      <c r="A117" s="124">
        <v>116</v>
      </c>
      <c r="B117" s="125">
        <v>51</v>
      </c>
      <c r="C117" s="126" t="s">
        <v>486</v>
      </c>
      <c r="D117" s="126" t="s">
        <v>73</v>
      </c>
      <c r="E117" s="132">
        <v>1</v>
      </c>
      <c r="F117" s="132">
        <v>1</v>
      </c>
      <c r="G117" s="132">
        <v>1</v>
      </c>
      <c r="H117" s="132">
        <v>1</v>
      </c>
      <c r="I117" s="132">
        <v>1</v>
      </c>
      <c r="J117" s="132">
        <v>1</v>
      </c>
      <c r="K117" s="132">
        <v>1</v>
      </c>
      <c r="L117" s="132">
        <v>1</v>
      </c>
      <c r="M117" s="132">
        <v>1</v>
      </c>
      <c r="N117" s="132">
        <v>1</v>
      </c>
      <c r="O117" s="147">
        <f t="shared" si="3"/>
        <v>1</v>
      </c>
      <c r="P117" s="169"/>
      <c r="Q117" s="125" t="s">
        <v>397</v>
      </c>
      <c r="R117" s="126" t="s">
        <v>239</v>
      </c>
      <c r="X117" s="125" t="s">
        <v>483</v>
      </c>
      <c r="Y117" s="125" t="s">
        <v>487</v>
      </c>
      <c r="Z117" s="125" t="s">
        <v>488</v>
      </c>
    </row>
    <row r="118" spans="1:26">
      <c r="A118" s="124">
        <v>117</v>
      </c>
      <c r="B118" s="125">
        <v>44</v>
      </c>
      <c r="C118" s="166" t="s">
        <v>489</v>
      </c>
      <c r="D118" s="166" t="s">
        <v>73</v>
      </c>
      <c r="E118" s="132">
        <v>1</v>
      </c>
      <c r="F118" s="132">
        <v>1</v>
      </c>
      <c r="G118" s="132">
        <v>1</v>
      </c>
      <c r="H118" s="132">
        <v>1</v>
      </c>
      <c r="I118" s="132">
        <v>1</v>
      </c>
      <c r="J118" s="132">
        <v>1</v>
      </c>
      <c r="K118" s="132">
        <v>1</v>
      </c>
      <c r="L118" s="132">
        <v>1</v>
      </c>
      <c r="M118" s="132">
        <v>1</v>
      </c>
      <c r="N118" s="132">
        <v>1</v>
      </c>
      <c r="O118" s="147">
        <f t="shared" si="3"/>
        <v>1</v>
      </c>
      <c r="P118" s="169"/>
      <c r="Q118" s="125" t="s">
        <v>397</v>
      </c>
      <c r="R118" s="126" t="s">
        <v>239</v>
      </c>
      <c r="X118" s="125" t="s">
        <v>483</v>
      </c>
      <c r="Y118" s="125" t="s">
        <v>490</v>
      </c>
      <c r="Z118" s="125" t="s">
        <v>491</v>
      </c>
    </row>
    <row r="119" spans="1:26">
      <c r="A119" s="124">
        <v>118</v>
      </c>
      <c r="B119" s="125">
        <v>46</v>
      </c>
      <c r="C119" s="126" t="s">
        <v>492</v>
      </c>
      <c r="D119" s="126" t="s">
        <v>46</v>
      </c>
      <c r="E119" s="132">
        <v>1</v>
      </c>
      <c r="F119" s="132">
        <v>1</v>
      </c>
      <c r="G119" s="132">
        <v>1</v>
      </c>
      <c r="H119" s="132">
        <v>1</v>
      </c>
      <c r="I119" s="132">
        <v>1</v>
      </c>
      <c r="J119" s="132">
        <v>1</v>
      </c>
      <c r="K119" s="132">
        <v>1</v>
      </c>
      <c r="L119" s="132">
        <v>1</v>
      </c>
      <c r="M119" s="132">
        <v>1</v>
      </c>
      <c r="N119" s="132">
        <v>1</v>
      </c>
      <c r="O119" s="147">
        <f t="shared" si="3"/>
        <v>1</v>
      </c>
      <c r="P119" s="169"/>
      <c r="Q119" s="125" t="s">
        <v>397</v>
      </c>
      <c r="R119" s="126" t="s">
        <v>58</v>
      </c>
      <c r="X119" s="125" t="s">
        <v>483</v>
      </c>
      <c r="Y119" s="125" t="s">
        <v>493</v>
      </c>
      <c r="Z119" s="125" t="s">
        <v>494</v>
      </c>
    </row>
    <row r="120" spans="1:26">
      <c r="A120" s="124">
        <v>119</v>
      </c>
      <c r="B120" s="125">
        <v>17</v>
      </c>
      <c r="C120" s="134" t="s">
        <v>495</v>
      </c>
      <c r="D120" s="134" t="s">
        <v>73</v>
      </c>
      <c r="E120" s="165">
        <v>1</v>
      </c>
      <c r="F120" s="165">
        <v>1</v>
      </c>
      <c r="G120" s="165">
        <v>1</v>
      </c>
      <c r="H120" s="165">
        <v>1</v>
      </c>
      <c r="I120" s="165">
        <v>1</v>
      </c>
      <c r="J120" s="165">
        <v>1</v>
      </c>
      <c r="K120" s="165">
        <v>1</v>
      </c>
      <c r="L120" s="165">
        <v>1</v>
      </c>
      <c r="M120" s="165">
        <v>1</v>
      </c>
      <c r="N120" s="165">
        <v>1</v>
      </c>
      <c r="O120" s="173">
        <f>+(E120+F120+G120+H120+I120+J120+K120+L120+M120+N120)/10</f>
        <v>1</v>
      </c>
      <c r="P120" s="174"/>
      <c r="Q120" s="125" t="s">
        <v>392</v>
      </c>
      <c r="R120" s="126" t="s">
        <v>68</v>
      </c>
      <c r="X120" s="125" t="s">
        <v>496</v>
      </c>
      <c r="Y120" s="125" t="s">
        <v>497</v>
      </c>
      <c r="Z120" s="125" t="s">
        <v>498</v>
      </c>
    </row>
    <row r="121" spans="1:26">
      <c r="A121" s="124">
        <v>120</v>
      </c>
      <c r="B121" s="125">
        <v>18</v>
      </c>
      <c r="C121" s="134" t="s">
        <v>499</v>
      </c>
      <c r="D121" s="134" t="s">
        <v>73</v>
      </c>
      <c r="E121" s="165">
        <v>1</v>
      </c>
      <c r="F121" s="165">
        <v>1</v>
      </c>
      <c r="G121" s="165">
        <v>1</v>
      </c>
      <c r="H121" s="165">
        <v>1</v>
      </c>
      <c r="I121" s="165">
        <v>1</v>
      </c>
      <c r="J121" s="165">
        <v>1</v>
      </c>
      <c r="K121" s="165">
        <v>1</v>
      </c>
      <c r="L121" s="165">
        <v>1</v>
      </c>
      <c r="M121" s="165">
        <v>1</v>
      </c>
      <c r="N121" s="165">
        <v>1</v>
      </c>
      <c r="O121" s="173">
        <f>+(E121+F121+G121+H121+I121+J121+K121+L121+M121+N121)/10</f>
        <v>1</v>
      </c>
      <c r="P121" s="162"/>
      <c r="Q121" s="125" t="s">
        <v>392</v>
      </c>
      <c r="R121" s="126" t="s">
        <v>29</v>
      </c>
      <c r="S121" s="123" t="s">
        <v>75</v>
      </c>
      <c r="X121" s="125" t="s">
        <v>496</v>
      </c>
      <c r="Y121" s="125" t="s">
        <v>500</v>
      </c>
      <c r="Z121" s="125" t="s">
        <v>501</v>
      </c>
    </row>
    <row r="122" spans="1:26">
      <c r="A122" s="124">
        <v>121</v>
      </c>
      <c r="B122" s="125">
        <v>19</v>
      </c>
      <c r="C122" s="134" t="s">
        <v>502</v>
      </c>
      <c r="D122" s="134" t="s">
        <v>73</v>
      </c>
      <c r="E122" s="165">
        <v>0</v>
      </c>
      <c r="F122" s="165">
        <v>0</v>
      </c>
      <c r="G122" s="165">
        <v>0</v>
      </c>
      <c r="H122" s="165">
        <v>0</v>
      </c>
      <c r="I122" s="165">
        <v>0</v>
      </c>
      <c r="J122" s="165">
        <v>0</v>
      </c>
      <c r="K122" s="165">
        <v>0</v>
      </c>
      <c r="L122" s="165">
        <v>0</v>
      </c>
      <c r="M122" s="165">
        <v>0</v>
      </c>
      <c r="N122" s="165">
        <v>0</v>
      </c>
      <c r="O122" s="173">
        <f>+(E122+F122+G122+H122+I122+J122+K122+L122+M122+N122)/10</f>
        <v>0</v>
      </c>
      <c r="P122" s="134" t="s">
        <v>503</v>
      </c>
      <c r="Q122" s="125" t="s">
        <v>392</v>
      </c>
      <c r="R122" s="126" t="s">
        <v>68</v>
      </c>
      <c r="X122" s="125" t="s">
        <v>496</v>
      </c>
      <c r="Y122" s="125" t="s">
        <v>504</v>
      </c>
      <c r="Z122" s="125" t="s">
        <v>505</v>
      </c>
    </row>
    <row r="123" spans="1:26">
      <c r="A123" s="124">
        <v>122</v>
      </c>
      <c r="B123" s="125">
        <v>20</v>
      </c>
      <c r="C123" s="134" t="s">
        <v>506</v>
      </c>
      <c r="D123" s="134" t="s">
        <v>73</v>
      </c>
      <c r="E123" s="165">
        <v>1</v>
      </c>
      <c r="F123" s="165">
        <v>1</v>
      </c>
      <c r="G123" s="165">
        <v>1</v>
      </c>
      <c r="H123" s="165">
        <v>1</v>
      </c>
      <c r="I123" s="165">
        <v>1</v>
      </c>
      <c r="J123" s="165">
        <v>1</v>
      </c>
      <c r="K123" s="165">
        <v>1</v>
      </c>
      <c r="L123" s="165">
        <v>1</v>
      </c>
      <c r="M123" s="165">
        <v>1</v>
      </c>
      <c r="N123" s="165">
        <v>1</v>
      </c>
      <c r="O123" s="173">
        <f>+(E123+F123+G123+H123+I123+J123+K123+L123+M123+N123)/10</f>
        <v>1</v>
      </c>
      <c r="P123" s="175"/>
      <c r="Q123" s="125" t="s">
        <v>392</v>
      </c>
      <c r="R123" s="126" t="s">
        <v>68</v>
      </c>
      <c r="X123" s="125" t="s">
        <v>496</v>
      </c>
      <c r="Y123" s="125" t="s">
        <v>507</v>
      </c>
      <c r="Z123" s="125" t="s">
        <v>508</v>
      </c>
    </row>
    <row r="124" s="123" customFormat="1" spans="1:26">
      <c r="A124" s="124">
        <v>123</v>
      </c>
      <c r="B124" s="125">
        <v>21</v>
      </c>
      <c r="C124" s="134" t="s">
        <v>509</v>
      </c>
      <c r="D124" s="134" t="s">
        <v>73</v>
      </c>
      <c r="E124" s="165">
        <v>1</v>
      </c>
      <c r="F124" s="165">
        <v>1</v>
      </c>
      <c r="G124" s="165">
        <v>1</v>
      </c>
      <c r="H124" s="165">
        <v>1</v>
      </c>
      <c r="I124" s="165">
        <v>1</v>
      </c>
      <c r="J124" s="165">
        <v>1</v>
      </c>
      <c r="K124" s="165">
        <v>1</v>
      </c>
      <c r="L124" s="165">
        <v>1</v>
      </c>
      <c r="M124" s="165">
        <v>1</v>
      </c>
      <c r="N124" s="165">
        <v>1</v>
      </c>
      <c r="O124" s="173">
        <f>+(E124+F124+G124+H124+I124+J124+K124+L124+M124+N124)/10</f>
        <v>1</v>
      </c>
      <c r="P124" s="162"/>
      <c r="Q124" s="125" t="s">
        <v>392</v>
      </c>
      <c r="R124" s="126" t="s">
        <v>68</v>
      </c>
      <c r="T124" s="126"/>
      <c r="U124" s="126"/>
      <c r="V124" s="126"/>
      <c r="W124" s="126"/>
      <c r="X124" s="125" t="s">
        <v>496</v>
      </c>
      <c r="Y124" s="125" t="s">
        <v>510</v>
      </c>
      <c r="Z124" s="125" t="s">
        <v>511</v>
      </c>
    </row>
    <row r="125" spans="1:26">
      <c r="A125" s="124">
        <v>124</v>
      </c>
      <c r="B125" s="125">
        <v>23</v>
      </c>
      <c r="C125" s="134" t="s">
        <v>512</v>
      </c>
      <c r="D125" s="134" t="s">
        <v>73</v>
      </c>
      <c r="E125" s="165">
        <v>1</v>
      </c>
      <c r="F125" s="165">
        <v>1</v>
      </c>
      <c r="G125" s="165">
        <v>1</v>
      </c>
      <c r="H125" s="165">
        <v>1</v>
      </c>
      <c r="I125" s="165">
        <v>1</v>
      </c>
      <c r="J125" s="165">
        <v>1</v>
      </c>
      <c r="K125" s="165">
        <v>1</v>
      </c>
      <c r="L125" s="165">
        <v>1</v>
      </c>
      <c r="M125" s="165">
        <v>1</v>
      </c>
      <c r="N125" s="165">
        <v>1</v>
      </c>
      <c r="O125" s="147">
        <f t="shared" ref="O125:O132" si="4">AVERAGE(E125:N125)</f>
        <v>1</v>
      </c>
      <c r="P125" s="162"/>
      <c r="Q125" s="125" t="s">
        <v>392</v>
      </c>
      <c r="R125" s="126" t="s">
        <v>29</v>
      </c>
      <c r="X125" s="125" t="s">
        <v>496</v>
      </c>
      <c r="Y125" s="125" t="s">
        <v>513</v>
      </c>
      <c r="Z125" s="158" t="s">
        <v>514</v>
      </c>
    </row>
    <row r="126" spans="1:26">
      <c r="A126" s="124">
        <v>125</v>
      </c>
      <c r="B126" s="125">
        <v>25</v>
      </c>
      <c r="C126" s="134" t="s">
        <v>515</v>
      </c>
      <c r="D126" s="134" t="s">
        <v>73</v>
      </c>
      <c r="E126" s="165">
        <v>1</v>
      </c>
      <c r="F126" s="165">
        <v>1</v>
      </c>
      <c r="G126" s="165">
        <v>1</v>
      </c>
      <c r="H126" s="165">
        <v>1</v>
      </c>
      <c r="I126" s="165">
        <v>1</v>
      </c>
      <c r="J126" s="165">
        <v>1</v>
      </c>
      <c r="K126" s="165">
        <v>1</v>
      </c>
      <c r="L126" s="165">
        <v>1</v>
      </c>
      <c r="M126" s="165">
        <v>1</v>
      </c>
      <c r="N126" s="165">
        <v>1</v>
      </c>
      <c r="O126" s="147">
        <f t="shared" si="4"/>
        <v>1</v>
      </c>
      <c r="P126" s="162"/>
      <c r="Q126" s="125" t="s">
        <v>392</v>
      </c>
      <c r="R126" s="126" t="s">
        <v>68</v>
      </c>
      <c r="X126" s="125" t="s">
        <v>496</v>
      </c>
      <c r="Y126" s="125" t="s">
        <v>516</v>
      </c>
      <c r="Z126" s="158" t="s">
        <v>517</v>
      </c>
    </row>
    <row r="127" s="123" customFormat="1" spans="1:26">
      <c r="A127" s="124">
        <v>126</v>
      </c>
      <c r="B127" s="125">
        <v>49</v>
      </c>
      <c r="C127" s="126" t="s">
        <v>518</v>
      </c>
      <c r="D127" s="126" t="s">
        <v>73</v>
      </c>
      <c r="E127" s="132">
        <v>1</v>
      </c>
      <c r="F127" s="132">
        <v>1</v>
      </c>
      <c r="G127" s="132">
        <v>1</v>
      </c>
      <c r="H127" s="132">
        <v>1</v>
      </c>
      <c r="I127" s="132">
        <v>1</v>
      </c>
      <c r="J127" s="132">
        <v>1</v>
      </c>
      <c r="K127" s="132">
        <v>1</v>
      </c>
      <c r="L127" s="132">
        <v>1</v>
      </c>
      <c r="M127" s="132">
        <v>1</v>
      </c>
      <c r="N127" s="132">
        <v>1</v>
      </c>
      <c r="O127" s="147">
        <f t="shared" si="4"/>
        <v>1</v>
      </c>
      <c r="P127" s="169"/>
      <c r="Q127" s="125" t="s">
        <v>397</v>
      </c>
      <c r="R127" s="126" t="s">
        <v>29</v>
      </c>
      <c r="S127" s="123" t="s">
        <v>75</v>
      </c>
      <c r="T127" s="126"/>
      <c r="U127" s="126"/>
      <c r="V127" s="126"/>
      <c r="W127" s="126"/>
      <c r="X127" s="125" t="s">
        <v>519</v>
      </c>
      <c r="Y127" s="125" t="s">
        <v>520</v>
      </c>
      <c r="Z127" s="125" t="s">
        <v>521</v>
      </c>
    </row>
    <row r="128" s="123" customFormat="1" spans="1:26">
      <c r="A128" s="124">
        <v>127</v>
      </c>
      <c r="B128" s="125">
        <v>50</v>
      </c>
      <c r="C128" s="166" t="s">
        <v>522</v>
      </c>
      <c r="D128" s="126" t="s">
        <v>73</v>
      </c>
      <c r="E128" s="132">
        <v>1</v>
      </c>
      <c r="F128" s="132">
        <v>1</v>
      </c>
      <c r="G128" s="132">
        <v>1</v>
      </c>
      <c r="H128" s="132">
        <v>1</v>
      </c>
      <c r="I128" s="132">
        <v>1</v>
      </c>
      <c r="J128" s="132">
        <v>1</v>
      </c>
      <c r="K128" s="132">
        <v>1</v>
      </c>
      <c r="L128" s="132">
        <v>1</v>
      </c>
      <c r="M128" s="132">
        <v>1</v>
      </c>
      <c r="N128" s="132">
        <v>1</v>
      </c>
      <c r="O128" s="147">
        <f t="shared" si="4"/>
        <v>1</v>
      </c>
      <c r="P128" s="169"/>
      <c r="Q128" s="125" t="s">
        <v>397</v>
      </c>
      <c r="R128" s="126" t="s">
        <v>29</v>
      </c>
      <c r="S128" s="123" t="s">
        <v>30</v>
      </c>
      <c r="T128" s="126"/>
      <c r="U128" s="126"/>
      <c r="V128" s="126"/>
      <c r="W128" s="126"/>
      <c r="X128" s="125" t="s">
        <v>519</v>
      </c>
      <c r="Y128" s="125" t="s">
        <v>523</v>
      </c>
      <c r="Z128" s="125" t="s">
        <v>524</v>
      </c>
    </row>
    <row r="129" s="123" customFormat="1" spans="1:26">
      <c r="A129" s="124">
        <v>128</v>
      </c>
      <c r="B129" s="125">
        <v>48</v>
      </c>
      <c r="C129" s="126" t="s">
        <v>525</v>
      </c>
      <c r="D129" s="126" t="s">
        <v>526</v>
      </c>
      <c r="E129" s="132">
        <v>1</v>
      </c>
      <c r="F129" s="132">
        <v>1</v>
      </c>
      <c r="G129" s="132">
        <v>1</v>
      </c>
      <c r="H129" s="132">
        <v>1</v>
      </c>
      <c r="I129" s="132">
        <v>1</v>
      </c>
      <c r="J129" s="132">
        <v>1</v>
      </c>
      <c r="K129" s="132">
        <v>1</v>
      </c>
      <c r="L129" s="132">
        <v>1</v>
      </c>
      <c r="M129" s="132">
        <v>1</v>
      </c>
      <c r="N129" s="132">
        <v>1</v>
      </c>
      <c r="O129" s="147">
        <f t="shared" si="4"/>
        <v>1</v>
      </c>
      <c r="P129" s="169"/>
      <c r="Q129" s="125" t="s">
        <v>397</v>
      </c>
      <c r="R129" s="126" t="s">
        <v>239</v>
      </c>
      <c r="T129" s="126"/>
      <c r="U129" s="126"/>
      <c r="V129" s="126"/>
      <c r="W129" s="126"/>
      <c r="X129" s="125" t="s">
        <v>519</v>
      </c>
      <c r="Y129" s="125" t="s">
        <v>527</v>
      </c>
      <c r="Z129" s="125" t="s">
        <v>528</v>
      </c>
    </row>
    <row r="130" s="123" customFormat="1" spans="1:26">
      <c r="A130" s="124">
        <v>129</v>
      </c>
      <c r="B130" s="125">
        <v>52</v>
      </c>
      <c r="C130" s="126" t="s">
        <v>529</v>
      </c>
      <c r="D130" s="126" t="s">
        <v>73</v>
      </c>
      <c r="E130" s="132">
        <v>1</v>
      </c>
      <c r="F130" s="132">
        <v>1</v>
      </c>
      <c r="G130" s="132">
        <v>1</v>
      </c>
      <c r="H130" s="132">
        <v>1</v>
      </c>
      <c r="I130" s="132">
        <v>1</v>
      </c>
      <c r="J130" s="132">
        <v>1</v>
      </c>
      <c r="K130" s="132">
        <v>1</v>
      </c>
      <c r="L130" s="132">
        <v>1</v>
      </c>
      <c r="M130" s="132">
        <v>1</v>
      </c>
      <c r="N130" s="132">
        <v>1</v>
      </c>
      <c r="O130" s="147">
        <f t="shared" si="4"/>
        <v>1</v>
      </c>
      <c r="P130" s="169" t="s">
        <v>249</v>
      </c>
      <c r="Q130" s="125" t="s">
        <v>397</v>
      </c>
      <c r="R130" s="126" t="s">
        <v>29</v>
      </c>
      <c r="S130" s="123" t="s">
        <v>75</v>
      </c>
      <c r="T130" s="126"/>
      <c r="U130" s="126"/>
      <c r="V130" s="126"/>
      <c r="W130" s="126"/>
      <c r="X130" s="125" t="s">
        <v>519</v>
      </c>
      <c r="Y130" s="125" t="s">
        <v>530</v>
      </c>
      <c r="Z130" s="125" t="s">
        <v>528</v>
      </c>
    </row>
    <row r="131" s="123" customFormat="1" spans="1:26">
      <c r="A131" s="124">
        <v>130</v>
      </c>
      <c r="B131" s="125">
        <v>53</v>
      </c>
      <c r="C131" s="126" t="s">
        <v>531</v>
      </c>
      <c r="D131" s="126" t="s">
        <v>73</v>
      </c>
      <c r="E131" s="132">
        <v>1</v>
      </c>
      <c r="F131" s="132">
        <v>1</v>
      </c>
      <c r="G131" s="132">
        <v>1</v>
      </c>
      <c r="H131" s="132">
        <v>1</v>
      </c>
      <c r="I131" s="132">
        <v>1</v>
      </c>
      <c r="J131" s="132">
        <v>1</v>
      </c>
      <c r="K131" s="132">
        <v>1</v>
      </c>
      <c r="L131" s="132">
        <v>1</v>
      </c>
      <c r="M131" s="132">
        <v>1</v>
      </c>
      <c r="N131" s="132">
        <v>1</v>
      </c>
      <c r="O131" s="147">
        <f t="shared" si="4"/>
        <v>1</v>
      </c>
      <c r="P131" s="169" t="s">
        <v>249</v>
      </c>
      <c r="Q131" s="125" t="s">
        <v>397</v>
      </c>
      <c r="R131" s="126" t="s">
        <v>239</v>
      </c>
      <c r="T131" s="126"/>
      <c r="U131" s="126"/>
      <c r="V131" s="126"/>
      <c r="W131" s="126"/>
      <c r="X131" s="125" t="s">
        <v>519</v>
      </c>
      <c r="Y131" s="125" t="s">
        <v>532</v>
      </c>
      <c r="Z131" s="125" t="s">
        <v>533</v>
      </c>
    </row>
    <row r="132" s="123" customFormat="1" spans="1:26">
      <c r="A132" s="124">
        <v>131</v>
      </c>
      <c r="B132" s="125">
        <v>54</v>
      </c>
      <c r="C132" s="126" t="s">
        <v>534</v>
      </c>
      <c r="D132" s="126" t="s">
        <v>73</v>
      </c>
      <c r="E132" s="132">
        <v>1</v>
      </c>
      <c r="F132" s="132">
        <v>1</v>
      </c>
      <c r="G132" s="132">
        <v>1</v>
      </c>
      <c r="H132" s="132">
        <v>1</v>
      </c>
      <c r="I132" s="132">
        <v>1</v>
      </c>
      <c r="J132" s="132">
        <v>1</v>
      </c>
      <c r="K132" s="132">
        <v>1</v>
      </c>
      <c r="L132" s="132">
        <v>1</v>
      </c>
      <c r="M132" s="132">
        <v>1</v>
      </c>
      <c r="N132" s="132">
        <v>1</v>
      </c>
      <c r="O132" s="147">
        <f t="shared" si="4"/>
        <v>1</v>
      </c>
      <c r="P132" s="169" t="s">
        <v>249</v>
      </c>
      <c r="Q132" s="125" t="s">
        <v>397</v>
      </c>
      <c r="R132" s="126" t="s">
        <v>239</v>
      </c>
      <c r="T132" s="126"/>
      <c r="U132" s="126"/>
      <c r="V132" s="126"/>
      <c r="W132" s="126"/>
      <c r="X132" s="125" t="s">
        <v>519</v>
      </c>
      <c r="Y132" s="125" t="s">
        <v>535</v>
      </c>
      <c r="Z132" s="125" t="s">
        <v>536</v>
      </c>
    </row>
  </sheetData>
  <conditionalFormatting sqref="O2:O18">
    <cfRule type="iconSet" priority="2">
      <iconSet iconSet="3Symbols">
        <cfvo type="percent" val="0"/>
        <cfvo type="percent" val="33"/>
        <cfvo type="percent" val="67"/>
      </iconSet>
    </cfRule>
  </conditionalFormatting>
  <conditionalFormatting sqref="O19:O22">
    <cfRule type="iconSet" priority="7">
      <iconSet iconSet="3Symbols">
        <cfvo type="percent" val="0"/>
        <cfvo type="percent" val="33"/>
        <cfvo type="percent" val="67"/>
      </iconSet>
    </cfRule>
  </conditionalFormatting>
  <conditionalFormatting sqref="O24:O132">
    <cfRule type="iconSet" priority="10">
      <iconSet iconSet="3Symbols2">
        <cfvo type="percent" val="0"/>
        <cfvo type="percent" val="30"/>
        <cfvo type="percent" val="60"/>
      </iconSet>
    </cfRule>
  </conditionalFormatting>
  <conditionalFormatting sqref="E84:N132">
    <cfRule type="iconSet" priority="9">
      <iconSet iconSet="3Symbols" showValue="0">
        <cfvo type="percent" val="0"/>
        <cfvo type="percent" val="33"/>
        <cfvo type="percent" val="67"/>
      </iconSet>
    </cfRule>
  </conditionalFormatting>
  <pageMargins left="0.7" right="0.7" top="0.75" bottom="0.75" header="0.3" footer="0.3"/>
  <pageSetup paperSize="9" scale="33" orientation="portrait"/>
  <headerFooter/>
  <rowBreaks count="1" manualBreakCount="1">
    <brk id="83" max="16383" man="1"/>
  </rowBreaks>
  <legacyDrawing r:id="rId2"/>
  <extLst>
    <ext xmlns:x14="http://schemas.microsoft.com/office/spreadsheetml/2009/9/main" uri="{78C0D931-6437-407d-A8EE-F0AAD7539E65}">
      <x14:conditionalFormattings>
        <x14:conditionalFormatting xmlns:xm="http://schemas.microsoft.com/office/excel/2006/main">
          <x14:cfRule type="iconSet" priority="5" id="{b05759da-cb4f-47b7-803f-c805c5984257}">
            <x14:iconSet iconSet="3Symbols" custom="1" showValue="0">
              <x14:cfvo type="percent">
                <xm:f>0</xm:f>
              </x14:cfvo>
              <x14:cfvo type="num">
                <xm:f>0</xm:f>
              </x14:cfvo>
              <x14:cfvo type="num">
                <xm:f>1</xm:f>
              </x14:cfvo>
              <x14:cfIcon iconSet="3Symbols" iconId="0"/>
              <x14:cfIcon iconSet="3Symbols" iconId="0"/>
              <x14:cfIcon iconSet="3Symbols" iconId="2"/>
            </x14:iconSet>
          </x14:cfRule>
          <xm:sqref>E21:N21</xm:sqref>
        </x14:conditionalFormatting>
        <x14:conditionalFormatting xmlns:xm="http://schemas.microsoft.com/office/excel/2006/main">
          <x14:cfRule type="iconSet" priority="4" id="{4885e8bb-5ab2-4104-8857-e739b02227e1}">
            <x14:iconSet iconSet="3Symbols" custom="1" showValue="0">
              <x14:cfvo type="percent">
                <xm:f>0</xm:f>
              </x14:cfvo>
              <x14:cfvo type="num">
                <xm:f>0</xm:f>
              </x14:cfvo>
              <x14:cfvo type="num">
                <xm:f>1</xm:f>
              </x14:cfvo>
              <x14:cfIcon iconSet="3Symbols" iconId="0"/>
              <x14:cfIcon iconSet="3Symbols" iconId="0"/>
              <x14:cfIcon iconSet="3Symbols" iconId="2"/>
            </x14:iconSet>
          </x14:cfRule>
          <xm:sqref>E22:N22</xm:sqref>
        </x14:conditionalFormatting>
        <x14:conditionalFormatting xmlns:xm="http://schemas.microsoft.com/office/excel/2006/main">
          <x14:cfRule type="iconSet" priority="1" id="{2930986f-5d01-4be1-9821-d4ee3a2d5970}">
            <x14:iconSet iconSet="3Symbols" custom="1" showValue="0">
              <x14:cfvo type="percent">
                <xm:f>0</xm:f>
              </x14:cfvo>
              <x14:cfvo type="num">
                <xm:f>0</xm:f>
              </x14:cfvo>
              <x14:cfvo type="num">
                <xm:f>1</xm:f>
              </x14:cfvo>
              <x14:cfIcon iconSet="3Symbols" iconId="0"/>
              <x14:cfIcon iconSet="3Symbols" iconId="0"/>
              <x14:cfIcon iconSet="3Symbols" iconId="2"/>
            </x14:iconSet>
          </x14:cfRule>
          <xm:sqref>E2:N18</xm:sqref>
        </x14:conditionalFormatting>
        <x14:conditionalFormatting xmlns:xm="http://schemas.microsoft.com/office/excel/2006/main">
          <x14:cfRule type="iconSet" priority="6" id="{120611cc-6025-450b-92b1-6d446ef99a86}">
            <x14:iconSet iconSet="3Symbols" custom="1" showValue="0">
              <x14:cfvo type="percent">
                <xm:f>0</xm:f>
              </x14:cfvo>
              <x14:cfvo type="num">
                <xm:f>0</xm:f>
              </x14:cfvo>
              <x14:cfvo type="num">
                <xm:f>1</xm:f>
              </x14:cfvo>
              <x14:cfIcon iconSet="3Symbols" iconId="0"/>
              <x14:cfIcon iconSet="3Symbols" iconId="0"/>
              <x14:cfIcon iconSet="3Symbols" iconId="2"/>
            </x14:iconSet>
          </x14:cfRule>
          <xm:sqref>E19:N20</xm:sqref>
        </x14:conditionalFormatting>
        <x14:conditionalFormatting xmlns:xm="http://schemas.microsoft.com/office/excel/2006/main">
          <x14:cfRule type="iconSet" priority="3" id="{a10412d5-f933-445e-a8b6-bd3ff9015cc3}">
            <x14:iconSet iconSet="3Symbols" custom="1" showValue="0">
              <x14:cfvo type="percent">
                <xm:f>0</xm:f>
              </x14:cfvo>
              <x14:cfvo type="num">
                <xm:f>0</xm:f>
              </x14:cfvo>
              <x14:cfvo type="num">
                <xm:f>1</xm:f>
              </x14:cfvo>
              <x14:cfIcon iconSet="3Symbols" iconId="0"/>
              <x14:cfIcon iconSet="3Symbols" iconId="0"/>
              <x14:cfIcon iconSet="3Symbols" iconId="2"/>
            </x14:iconSet>
          </x14:cfRule>
          <xm:sqref>E24:N27</xm:sqref>
        </x14:conditionalFormatting>
        <x14:conditionalFormatting xmlns:xm="http://schemas.microsoft.com/office/excel/2006/main">
          <x14:cfRule type="iconSet" priority="8" id="{aaed6e3c-2143-4afb-93e2-d72d9abbe3eb}">
            <x14:iconSet iconSet="3Symbols" custom="1" showValue="0">
              <x14:cfvo type="percent">
                <xm:f>0</xm:f>
              </x14:cfvo>
              <x14:cfvo type="percent">
                <xm:f>0</xm:f>
              </x14:cfvo>
              <x14:cfvo type="num">
                <xm:f>1</xm:f>
              </x14:cfvo>
              <x14:cfIcon iconSet="3Symbols" iconId="0"/>
              <x14:cfIcon iconSet="3Symbols" iconId="0"/>
              <x14:cfIcon iconSet="3Symbols" iconId="2"/>
            </x14:iconSet>
          </x14:cfRule>
          <xm:sqref>E28:N83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E14" sqref="E14"/>
    </sheetView>
  </sheetViews>
  <sheetFormatPr defaultColWidth="11.5555555555556" defaultRowHeight="14.4" outlineLevelCol="4"/>
  <sheetData>
    <row r="1" spans="1:1">
      <c r="A1" s="25" t="s">
        <v>725</v>
      </c>
    </row>
    <row r="3" spans="1:5">
      <c r="A3" s="78" t="s">
        <v>622</v>
      </c>
      <c r="B3" s="78" t="s">
        <v>624</v>
      </c>
      <c r="C3" s="78"/>
      <c r="D3" s="78"/>
      <c r="E3" s="78"/>
    </row>
    <row r="4" ht="30.6" spans="1:5">
      <c r="A4" s="78"/>
      <c r="B4" s="78" t="s">
        <v>726</v>
      </c>
      <c r="C4" s="78" t="s">
        <v>696</v>
      </c>
      <c r="D4" s="78" t="s">
        <v>727</v>
      </c>
      <c r="E4" s="78" t="s">
        <v>728</v>
      </c>
    </row>
    <row r="5" spans="1:5">
      <c r="A5" s="70" t="s">
        <v>626</v>
      </c>
      <c r="B5" s="65" t="s">
        <v>729</v>
      </c>
      <c r="C5" s="65" t="s">
        <v>628</v>
      </c>
      <c r="D5" s="65" t="s">
        <v>730</v>
      </c>
      <c r="E5" s="65" t="s">
        <v>731</v>
      </c>
    </row>
    <row r="6" spans="1:5">
      <c r="A6" s="69" t="s">
        <v>631</v>
      </c>
      <c r="B6" s="99" t="s">
        <v>732</v>
      </c>
      <c r="C6" s="99" t="s">
        <v>633</v>
      </c>
      <c r="D6" s="99" t="s">
        <v>730</v>
      </c>
      <c r="E6" s="99" t="s">
        <v>733</v>
      </c>
    </row>
    <row r="7" spans="1:5">
      <c r="A7" s="70" t="s">
        <v>636</v>
      </c>
      <c r="B7" s="65" t="s">
        <v>734</v>
      </c>
      <c r="C7" s="65" t="s">
        <v>638</v>
      </c>
      <c r="D7" s="65" t="s">
        <v>730</v>
      </c>
      <c r="E7" s="65" t="s">
        <v>735</v>
      </c>
    </row>
    <row r="8" spans="1:5">
      <c r="A8" s="69" t="s">
        <v>641</v>
      </c>
      <c r="B8" s="99" t="s">
        <v>736</v>
      </c>
      <c r="C8" s="99" t="s">
        <v>643</v>
      </c>
      <c r="D8" s="99" t="s">
        <v>730</v>
      </c>
      <c r="E8" s="99" t="s">
        <v>737</v>
      </c>
    </row>
    <row r="9" spans="1:5">
      <c r="A9" s="70" t="s">
        <v>646</v>
      </c>
      <c r="B9" s="65" t="s">
        <v>738</v>
      </c>
      <c r="C9" s="65" t="s">
        <v>648</v>
      </c>
      <c r="D9" s="65" t="s">
        <v>730</v>
      </c>
      <c r="E9" s="65" t="s">
        <v>739</v>
      </c>
    </row>
    <row r="10" spans="1:5">
      <c r="A10" s="69" t="s">
        <v>651</v>
      </c>
      <c r="B10" s="99" t="s">
        <v>740</v>
      </c>
      <c r="C10" s="99" t="s">
        <v>653</v>
      </c>
      <c r="D10" s="99" t="s">
        <v>730</v>
      </c>
      <c r="E10" s="99" t="s">
        <v>741</v>
      </c>
    </row>
    <row r="11" spans="1:5">
      <c r="A11" s="70" t="s">
        <v>656</v>
      </c>
      <c r="B11" s="65" t="s">
        <v>742</v>
      </c>
      <c r="C11" s="65" t="s">
        <v>658</v>
      </c>
      <c r="D11" s="65" t="s">
        <v>730</v>
      </c>
      <c r="E11" s="65" t="s">
        <v>743</v>
      </c>
    </row>
    <row r="12" spans="1:5">
      <c r="A12" s="69" t="s">
        <v>661</v>
      </c>
      <c r="B12" s="99" t="s">
        <v>744</v>
      </c>
      <c r="C12" s="99" t="s">
        <v>663</v>
      </c>
      <c r="D12" s="99" t="s">
        <v>730</v>
      </c>
      <c r="E12" s="99" t="s">
        <v>745</v>
      </c>
    </row>
    <row r="13" spans="1:5">
      <c r="A13" s="70" t="s">
        <v>666</v>
      </c>
      <c r="B13" s="65" t="s">
        <v>746</v>
      </c>
      <c r="C13" s="65" t="s">
        <v>668</v>
      </c>
      <c r="D13" s="65" t="s">
        <v>747</v>
      </c>
      <c r="E13" s="65" t="s">
        <v>748</v>
      </c>
    </row>
    <row r="14" spans="1:5">
      <c r="A14" s="108" t="s">
        <v>14</v>
      </c>
      <c r="B14" s="104" t="s">
        <v>749</v>
      </c>
      <c r="C14" s="104" t="s">
        <v>672</v>
      </c>
      <c r="D14" s="104"/>
      <c r="E14" s="104" t="s">
        <v>750</v>
      </c>
    </row>
    <row r="16" spans="1:1">
      <c r="A16" s="41" t="s">
        <v>675</v>
      </c>
    </row>
    <row r="17" spans="1:1">
      <c r="A17" s="41" t="s">
        <v>676</v>
      </c>
    </row>
  </sheetData>
  <mergeCells count="2">
    <mergeCell ref="B3:E3"/>
    <mergeCell ref="A3:A4"/>
  </mergeCell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6" workbookViewId="0">
      <selection activeCell="C21" sqref="C21"/>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6" t="s">
        <v>566</v>
      </c>
      <c r="C1" s="105" t="s">
        <v>751</v>
      </c>
    </row>
    <row r="2" ht="60" spans="1:3">
      <c r="A2" s="5">
        <v>2</v>
      </c>
      <c r="B2" s="6" t="s">
        <v>568</v>
      </c>
      <c r="C2" s="105" t="s">
        <v>678</v>
      </c>
    </row>
    <row r="3" ht="24" spans="1:3">
      <c r="A3" s="5">
        <v>3</v>
      </c>
      <c r="B3" s="6" t="s">
        <v>570</v>
      </c>
      <c r="C3" s="105" t="s">
        <v>752</v>
      </c>
    </row>
    <row r="4" spans="1:3">
      <c r="A4" s="5">
        <v>4</v>
      </c>
      <c r="B4" s="6" t="s">
        <v>572</v>
      </c>
      <c r="C4" s="105" t="s">
        <v>753</v>
      </c>
    </row>
    <row r="5" ht="36" spans="1:3">
      <c r="A5" s="5">
        <v>5</v>
      </c>
      <c r="B5" s="6" t="s">
        <v>573</v>
      </c>
      <c r="C5" s="105" t="s">
        <v>754</v>
      </c>
    </row>
    <row r="6" spans="1:3">
      <c r="A6" s="9">
        <v>6</v>
      </c>
      <c r="B6" s="47" t="s">
        <v>575</v>
      </c>
      <c r="C6" s="109" t="s">
        <v>681</v>
      </c>
    </row>
    <row r="7" spans="1:3">
      <c r="A7" s="11">
        <v>7</v>
      </c>
      <c r="B7" s="12" t="s">
        <v>577</v>
      </c>
      <c r="C7" s="105" t="s">
        <v>682</v>
      </c>
    </row>
    <row r="8" spans="1:3">
      <c r="A8" s="50"/>
      <c r="B8" s="12" t="s">
        <v>579</v>
      </c>
      <c r="C8" s="105" t="s">
        <v>683</v>
      </c>
    </row>
    <row r="9" ht="24" spans="1:3">
      <c r="A9" s="51">
        <v>8</v>
      </c>
      <c r="B9" s="6" t="s">
        <v>581</v>
      </c>
      <c r="C9" s="110" t="s">
        <v>684</v>
      </c>
    </row>
    <row r="10" spans="1:3">
      <c r="A10" s="5">
        <v>9</v>
      </c>
      <c r="B10" s="6" t="s">
        <v>583</v>
      </c>
      <c r="C10" s="105" t="s">
        <v>685</v>
      </c>
    </row>
    <row r="11" spans="1:3">
      <c r="A11" s="5">
        <v>10</v>
      </c>
      <c r="B11" s="6" t="s">
        <v>585</v>
      </c>
      <c r="C11" s="105" t="s">
        <v>685</v>
      </c>
    </row>
    <row r="12" spans="1:3">
      <c r="A12" s="5">
        <v>11</v>
      </c>
      <c r="B12" s="6" t="s">
        <v>587</v>
      </c>
      <c r="C12" s="105" t="s">
        <v>686</v>
      </c>
    </row>
    <row r="13" spans="1:3">
      <c r="A13" s="5">
        <v>12</v>
      </c>
      <c r="B13" s="6" t="s">
        <v>589</v>
      </c>
      <c r="C13" s="105" t="s">
        <v>239</v>
      </c>
    </row>
    <row r="14" ht="36" spans="1:3">
      <c r="A14" s="5">
        <v>13</v>
      </c>
      <c r="B14" s="54" t="s">
        <v>591</v>
      </c>
      <c r="C14" s="107" t="s">
        <v>755</v>
      </c>
    </row>
    <row r="15" ht="24" spans="1:3">
      <c r="A15" s="5">
        <v>14</v>
      </c>
      <c r="B15" s="6" t="s">
        <v>593</v>
      </c>
      <c r="C15" s="105" t="s">
        <v>688</v>
      </c>
    </row>
    <row r="16" ht="24" spans="1:3">
      <c r="A16" s="5">
        <v>15</v>
      </c>
      <c r="B16" s="6" t="s">
        <v>595</v>
      </c>
      <c r="C16" s="177" t="s">
        <v>689</v>
      </c>
    </row>
    <row r="17" spans="1:3">
      <c r="A17" s="9">
        <v>16</v>
      </c>
      <c r="B17" s="6" t="s">
        <v>597</v>
      </c>
      <c r="C17" s="105" t="s">
        <v>690</v>
      </c>
    </row>
    <row r="18" spans="1:3">
      <c r="A18" s="97"/>
      <c r="B18" s="6" t="s">
        <v>599</v>
      </c>
      <c r="C18" s="110" t="s">
        <v>691</v>
      </c>
    </row>
    <row r="19" spans="1:3">
      <c r="A19" s="98"/>
      <c r="B19" s="6" t="s">
        <v>601</v>
      </c>
      <c r="C19" s="105" t="s">
        <v>692</v>
      </c>
    </row>
    <row r="20" spans="1:3">
      <c r="A20" s="21">
        <v>17</v>
      </c>
      <c r="B20" s="22" t="s">
        <v>603</v>
      </c>
      <c r="C20" s="24" t="s">
        <v>251</v>
      </c>
    </row>
    <row r="21" spans="1:3">
      <c r="A21" s="21">
        <v>21</v>
      </c>
      <c r="B21" s="22" t="s">
        <v>604</v>
      </c>
      <c r="C21" s="24" t="s">
        <v>756</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D14" sqref="D14"/>
    </sheetView>
  </sheetViews>
  <sheetFormatPr defaultColWidth="11.5555555555556" defaultRowHeight="14.4" outlineLevelCol="3"/>
  <sheetData>
    <row r="1" spans="1:1">
      <c r="A1" s="25" t="s">
        <v>757</v>
      </c>
    </row>
    <row r="3" spans="1:4">
      <c r="A3" s="78" t="s">
        <v>622</v>
      </c>
      <c r="B3" s="78" t="s">
        <v>625</v>
      </c>
      <c r="C3" s="78"/>
      <c r="D3" s="78"/>
    </row>
    <row r="4" ht="20.4" spans="1:4">
      <c r="A4" s="78"/>
      <c r="B4" s="78" t="s">
        <v>758</v>
      </c>
      <c r="C4" s="78" t="s">
        <v>696</v>
      </c>
      <c r="D4" s="78" t="s">
        <v>759</v>
      </c>
    </row>
    <row r="5" spans="1:4">
      <c r="A5" s="70" t="s">
        <v>626</v>
      </c>
      <c r="B5" s="65" t="s">
        <v>760</v>
      </c>
      <c r="C5" s="65" t="s">
        <v>761</v>
      </c>
      <c r="D5" s="65" t="s">
        <v>762</v>
      </c>
    </row>
    <row r="6" spans="1:4">
      <c r="A6" s="69" t="s">
        <v>631</v>
      </c>
      <c r="B6" s="99" t="s">
        <v>763</v>
      </c>
      <c r="C6" s="99" t="s">
        <v>764</v>
      </c>
      <c r="D6" s="99" t="s">
        <v>765</v>
      </c>
    </row>
    <row r="7" spans="1:4">
      <c r="A7" s="70" t="s">
        <v>636</v>
      </c>
      <c r="B7" s="65" t="s">
        <v>766</v>
      </c>
      <c r="C7" s="65" t="s">
        <v>767</v>
      </c>
      <c r="D7" s="65" t="s">
        <v>768</v>
      </c>
    </row>
    <row r="8" spans="1:4">
      <c r="A8" s="69" t="s">
        <v>641</v>
      </c>
      <c r="B8" s="99" t="s">
        <v>769</v>
      </c>
      <c r="C8" s="99" t="s">
        <v>770</v>
      </c>
      <c r="D8" s="99" t="s">
        <v>771</v>
      </c>
    </row>
    <row r="9" spans="1:4">
      <c r="A9" s="70" t="s">
        <v>646</v>
      </c>
      <c r="B9" s="65" t="s">
        <v>772</v>
      </c>
      <c r="C9" s="65" t="s">
        <v>773</v>
      </c>
      <c r="D9" s="65" t="s">
        <v>774</v>
      </c>
    </row>
    <row r="10" spans="1:4">
      <c r="A10" s="69" t="s">
        <v>651</v>
      </c>
      <c r="B10" s="99" t="s">
        <v>775</v>
      </c>
      <c r="C10" s="99" t="s">
        <v>776</v>
      </c>
      <c r="D10" s="99" t="s">
        <v>777</v>
      </c>
    </row>
    <row r="11" spans="1:4">
      <c r="A11" s="70" t="s">
        <v>656</v>
      </c>
      <c r="B11" s="65" t="s">
        <v>778</v>
      </c>
      <c r="C11" s="65" t="s">
        <v>779</v>
      </c>
      <c r="D11" s="65" t="s">
        <v>780</v>
      </c>
    </row>
    <row r="12" spans="1:4">
      <c r="A12" s="69" t="s">
        <v>661</v>
      </c>
      <c r="B12" s="99" t="s">
        <v>781</v>
      </c>
      <c r="C12" s="99" t="s">
        <v>782</v>
      </c>
      <c r="D12" s="99" t="s">
        <v>783</v>
      </c>
    </row>
    <row r="13" spans="1:4">
      <c r="A13" s="70" t="s">
        <v>666</v>
      </c>
      <c r="B13" s="65" t="s">
        <v>784</v>
      </c>
      <c r="C13" s="65" t="s">
        <v>785</v>
      </c>
      <c r="D13" s="65" t="s">
        <v>786</v>
      </c>
    </row>
    <row r="14" spans="1:4">
      <c r="A14" s="108" t="s">
        <v>14</v>
      </c>
      <c r="B14" s="104" t="s">
        <v>787</v>
      </c>
      <c r="C14" s="104" t="s">
        <v>788</v>
      </c>
      <c r="D14" s="104" t="s">
        <v>789</v>
      </c>
    </row>
    <row r="16" spans="1:1">
      <c r="A16" s="41" t="s">
        <v>675</v>
      </c>
    </row>
    <row r="17" spans="1:1">
      <c r="A17" s="41" t="s">
        <v>676</v>
      </c>
    </row>
  </sheetData>
  <mergeCells count="2">
    <mergeCell ref="B3:D3"/>
    <mergeCell ref="A3:A4"/>
  </mergeCells>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6" workbookViewId="0">
      <selection activeCell="C24" sqref="C24"/>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6" t="s">
        <v>566</v>
      </c>
      <c r="C1" s="105" t="s">
        <v>790</v>
      </c>
    </row>
    <row r="2" ht="60" spans="1:3">
      <c r="A2" s="5">
        <v>2</v>
      </c>
      <c r="B2" s="6" t="s">
        <v>568</v>
      </c>
      <c r="C2" s="105" t="s">
        <v>678</v>
      </c>
    </row>
    <row r="3" ht="24" spans="1:3">
      <c r="A3" s="5">
        <v>3</v>
      </c>
      <c r="B3" s="6" t="s">
        <v>570</v>
      </c>
      <c r="C3" s="105" t="s">
        <v>791</v>
      </c>
    </row>
    <row r="4" spans="1:3">
      <c r="A4" s="5">
        <v>4</v>
      </c>
      <c r="B4" s="6" t="s">
        <v>572</v>
      </c>
      <c r="C4" s="105" t="s">
        <v>792</v>
      </c>
    </row>
    <row r="5" ht="24" spans="1:3">
      <c r="A5" s="5">
        <v>5</v>
      </c>
      <c r="B5" s="6" t="s">
        <v>573</v>
      </c>
      <c r="C5" s="105" t="s">
        <v>793</v>
      </c>
    </row>
    <row r="6" ht="24" spans="1:3">
      <c r="A6" s="9">
        <v>6</v>
      </c>
      <c r="B6" s="47" t="s">
        <v>575</v>
      </c>
      <c r="C6" s="105" t="s">
        <v>794</v>
      </c>
    </row>
    <row r="7" spans="1:3">
      <c r="A7" s="11">
        <v>7</v>
      </c>
      <c r="B7" s="12" t="s">
        <v>577</v>
      </c>
      <c r="C7" s="105" t="s">
        <v>682</v>
      </c>
    </row>
    <row r="8" spans="1:3">
      <c r="A8" s="50"/>
      <c r="B8" s="12" t="s">
        <v>579</v>
      </c>
      <c r="C8" s="105" t="s">
        <v>683</v>
      </c>
    </row>
    <row r="9" ht="28.8" spans="1:3">
      <c r="A9" s="51">
        <v>8</v>
      </c>
      <c r="B9" s="6" t="s">
        <v>581</v>
      </c>
      <c r="C9" s="106" t="s">
        <v>684</v>
      </c>
    </row>
    <row r="10" spans="1:3">
      <c r="A10" s="5">
        <v>9</v>
      </c>
      <c r="B10" s="6" t="s">
        <v>583</v>
      </c>
      <c r="C10" s="105" t="s">
        <v>685</v>
      </c>
    </row>
    <row r="11" spans="1:3">
      <c r="A11" s="5">
        <v>10</v>
      </c>
      <c r="B11" s="6" t="s">
        <v>585</v>
      </c>
      <c r="C11" s="105" t="s">
        <v>685</v>
      </c>
    </row>
    <row r="12" spans="1:3">
      <c r="A12" s="5">
        <v>11</v>
      </c>
      <c r="B12" s="6" t="s">
        <v>587</v>
      </c>
      <c r="C12" s="105" t="s">
        <v>686</v>
      </c>
    </row>
    <row r="13" spans="1:3">
      <c r="A13" s="5">
        <v>12</v>
      </c>
      <c r="B13" s="6" t="s">
        <v>589</v>
      </c>
      <c r="C13" s="105" t="s">
        <v>239</v>
      </c>
    </row>
    <row r="14" ht="36" spans="1:3">
      <c r="A14" s="5">
        <v>13</v>
      </c>
      <c r="B14" s="54" t="s">
        <v>591</v>
      </c>
      <c r="C14" s="107" t="s">
        <v>755</v>
      </c>
    </row>
    <row r="15" ht="24" spans="1:3">
      <c r="A15" s="5">
        <v>14</v>
      </c>
      <c r="B15" s="6" t="s">
        <v>593</v>
      </c>
      <c r="C15" s="105" t="s">
        <v>688</v>
      </c>
    </row>
    <row r="16" ht="24" spans="1:3">
      <c r="A16" s="5">
        <v>15</v>
      </c>
      <c r="B16" s="6" t="s">
        <v>595</v>
      </c>
      <c r="C16" s="177" t="s">
        <v>689</v>
      </c>
    </row>
    <row r="17" spans="1:3">
      <c r="A17" s="9">
        <v>16</v>
      </c>
      <c r="B17" s="6" t="s">
        <v>597</v>
      </c>
      <c r="C17" s="105" t="s">
        <v>690</v>
      </c>
    </row>
    <row r="18" spans="1:3">
      <c r="A18" s="97"/>
      <c r="B18" s="6" t="s">
        <v>599</v>
      </c>
      <c r="C18" s="106" t="s">
        <v>691</v>
      </c>
    </row>
    <row r="19" spans="1:3">
      <c r="A19" s="98"/>
      <c r="B19" s="6" t="s">
        <v>601</v>
      </c>
      <c r="C19" s="105" t="s">
        <v>692</v>
      </c>
    </row>
    <row r="20" spans="1:3">
      <c r="A20" s="21">
        <v>17</v>
      </c>
      <c r="B20" s="22" t="s">
        <v>603</v>
      </c>
      <c r="C20" s="24" t="s">
        <v>255</v>
      </c>
    </row>
    <row r="21" spans="1:3">
      <c r="A21" s="21">
        <v>21</v>
      </c>
      <c r="B21" s="22" t="s">
        <v>604</v>
      </c>
      <c r="C21" s="24" t="s">
        <v>795</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E13" sqref="E13"/>
    </sheetView>
  </sheetViews>
  <sheetFormatPr defaultColWidth="11.5555555555556" defaultRowHeight="14.4" outlineLevelCol="4"/>
  <sheetData>
    <row r="1" spans="1:1">
      <c r="A1" s="25" t="s">
        <v>796</v>
      </c>
    </row>
    <row r="3" ht="40.8" spans="1:5">
      <c r="A3" s="78" t="s">
        <v>622</v>
      </c>
      <c r="B3" s="78" t="s">
        <v>797</v>
      </c>
      <c r="C3" s="78" t="s">
        <v>798</v>
      </c>
      <c r="D3" s="78" t="s">
        <v>799</v>
      </c>
      <c r="E3" s="78" t="s">
        <v>800</v>
      </c>
    </row>
    <row r="4" spans="1:5">
      <c r="A4" s="100">
        <v>2014</v>
      </c>
      <c r="B4" s="38">
        <v>142</v>
      </c>
      <c r="C4" s="99">
        <v>92</v>
      </c>
      <c r="D4" s="99" t="s">
        <v>801</v>
      </c>
      <c r="E4" s="99" t="s">
        <v>802</v>
      </c>
    </row>
    <row r="5" spans="1:5">
      <c r="A5" s="101">
        <v>2015</v>
      </c>
      <c r="B5" s="29">
        <v>71</v>
      </c>
      <c r="C5" s="65">
        <v>92</v>
      </c>
      <c r="D5" s="65" t="s">
        <v>803</v>
      </c>
      <c r="E5" s="102" t="s">
        <v>804</v>
      </c>
    </row>
    <row r="6" spans="1:5">
      <c r="A6" s="100">
        <v>2016</v>
      </c>
      <c r="B6" s="38">
        <v>55</v>
      </c>
      <c r="C6" s="99">
        <v>92</v>
      </c>
      <c r="D6" s="99" t="s">
        <v>805</v>
      </c>
      <c r="E6" s="99" t="s">
        <v>806</v>
      </c>
    </row>
    <row r="7" spans="1:5">
      <c r="A7" s="101">
        <v>2017</v>
      </c>
      <c r="B7" s="29">
        <v>70</v>
      </c>
      <c r="C7" s="65">
        <v>92</v>
      </c>
      <c r="D7" s="65" t="s">
        <v>807</v>
      </c>
      <c r="E7" s="102" t="s">
        <v>808</v>
      </c>
    </row>
    <row r="8" spans="1:5">
      <c r="A8" s="100">
        <v>2018</v>
      </c>
      <c r="B8" s="38">
        <v>98</v>
      </c>
      <c r="C8" s="99">
        <v>92</v>
      </c>
      <c r="D8" s="99" t="s">
        <v>809</v>
      </c>
      <c r="E8" s="99" t="s">
        <v>810</v>
      </c>
    </row>
    <row r="9" spans="1:5">
      <c r="A9" s="101">
        <v>2019</v>
      </c>
      <c r="B9" s="29">
        <v>104</v>
      </c>
      <c r="C9" s="65">
        <v>92</v>
      </c>
      <c r="D9" s="65" t="s">
        <v>811</v>
      </c>
      <c r="E9" s="102" t="s">
        <v>812</v>
      </c>
    </row>
    <row r="10" spans="1:5">
      <c r="A10" s="100">
        <v>2020</v>
      </c>
      <c r="B10" s="38">
        <v>90</v>
      </c>
      <c r="C10" s="99">
        <v>92</v>
      </c>
      <c r="D10" s="99" t="s">
        <v>813</v>
      </c>
      <c r="E10" s="99" t="s">
        <v>814</v>
      </c>
    </row>
    <row r="11" spans="1:5">
      <c r="A11" s="101">
        <v>2021</v>
      </c>
      <c r="B11" s="29">
        <v>100</v>
      </c>
      <c r="C11" s="65">
        <v>92</v>
      </c>
      <c r="D11" s="65" t="s">
        <v>815</v>
      </c>
      <c r="E11" s="102" t="s">
        <v>816</v>
      </c>
    </row>
    <row r="12" spans="1:5">
      <c r="A12" s="100">
        <v>2022</v>
      </c>
      <c r="B12" s="38">
        <v>101</v>
      </c>
      <c r="C12" s="99">
        <v>92</v>
      </c>
      <c r="D12" s="99" t="s">
        <v>817</v>
      </c>
      <c r="E12" s="99" t="s">
        <v>818</v>
      </c>
    </row>
    <row r="13" spans="1:5">
      <c r="A13" s="103" t="s">
        <v>819</v>
      </c>
      <c r="B13" s="104">
        <v>92</v>
      </c>
      <c r="C13" s="104"/>
      <c r="D13" s="104" t="s">
        <v>820</v>
      </c>
      <c r="E13" s="104" t="s">
        <v>821</v>
      </c>
    </row>
    <row r="15" spans="1:1">
      <c r="A15" s="41" t="s">
        <v>822</v>
      </c>
    </row>
    <row r="16" spans="1:1">
      <c r="A16" s="41" t="s">
        <v>676</v>
      </c>
    </row>
  </sheetData>
  <pageMargins left="0.7" right="0.7" top="0.75" bottom="0.75" header="0.3" footer="0.3"/>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5" workbookViewId="0">
      <selection activeCell="C24" sqref="C24:C25"/>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88" t="s">
        <v>566</v>
      </c>
      <c r="C1" s="89" t="s">
        <v>256</v>
      </c>
    </row>
    <row r="2" ht="60" spans="1:3">
      <c r="A2" s="5">
        <v>2</v>
      </c>
      <c r="B2" s="88" t="s">
        <v>568</v>
      </c>
      <c r="C2" s="90" t="s">
        <v>678</v>
      </c>
    </row>
    <row r="3" ht="24" spans="1:3">
      <c r="A3" s="5">
        <v>3</v>
      </c>
      <c r="B3" s="88" t="s">
        <v>570</v>
      </c>
      <c r="C3" s="90" t="s">
        <v>823</v>
      </c>
    </row>
    <row r="4" spans="1:3">
      <c r="A4" s="5">
        <v>4</v>
      </c>
      <c r="B4" s="88" t="s">
        <v>572</v>
      </c>
      <c r="C4" s="91" t="s">
        <v>73</v>
      </c>
    </row>
    <row r="5" spans="1:3">
      <c r="A5" s="5">
        <v>5</v>
      </c>
      <c r="B5" s="88" t="s">
        <v>573</v>
      </c>
      <c r="C5" s="90" t="s">
        <v>824</v>
      </c>
    </row>
    <row r="6" spans="1:3">
      <c r="A6" s="9">
        <v>6</v>
      </c>
      <c r="B6" s="92" t="s">
        <v>575</v>
      </c>
      <c r="C6" s="91" t="s">
        <v>825</v>
      </c>
    </row>
    <row r="7" spans="1:3">
      <c r="A7" s="11">
        <v>7</v>
      </c>
      <c r="B7" s="93" t="s">
        <v>577</v>
      </c>
      <c r="C7" s="90" t="s">
        <v>682</v>
      </c>
    </row>
    <row r="8" spans="1:3">
      <c r="A8" s="50"/>
      <c r="B8" s="93" t="s">
        <v>579</v>
      </c>
      <c r="C8" s="90" t="s">
        <v>683</v>
      </c>
    </row>
    <row r="9" ht="24" spans="1:3">
      <c r="A9" s="51">
        <v>8</v>
      </c>
      <c r="B9" s="88" t="s">
        <v>581</v>
      </c>
      <c r="C9" s="94" t="s">
        <v>684</v>
      </c>
    </row>
    <row r="10" spans="1:3">
      <c r="A10" s="5">
        <v>9</v>
      </c>
      <c r="B10" s="88" t="s">
        <v>583</v>
      </c>
      <c r="C10" s="90" t="s">
        <v>685</v>
      </c>
    </row>
    <row r="11" spans="1:3">
      <c r="A11" s="5">
        <v>10</v>
      </c>
      <c r="B11" s="88" t="s">
        <v>585</v>
      </c>
      <c r="C11" s="90" t="s">
        <v>685</v>
      </c>
    </row>
    <row r="12" spans="1:3">
      <c r="A12" s="5">
        <v>11</v>
      </c>
      <c r="B12" s="88" t="s">
        <v>587</v>
      </c>
      <c r="C12" s="90" t="s">
        <v>686</v>
      </c>
    </row>
    <row r="13" spans="1:3">
      <c r="A13" s="5">
        <v>12</v>
      </c>
      <c r="B13" s="88" t="s">
        <v>589</v>
      </c>
      <c r="C13" s="90" t="s">
        <v>239</v>
      </c>
    </row>
    <row r="14" ht="36" spans="1:3">
      <c r="A14" s="5">
        <v>13</v>
      </c>
      <c r="B14" s="95" t="s">
        <v>591</v>
      </c>
      <c r="C14" s="96" t="s">
        <v>755</v>
      </c>
    </row>
    <row r="15" ht="24" spans="1:3">
      <c r="A15" s="5">
        <v>14</v>
      </c>
      <c r="B15" s="88" t="s">
        <v>593</v>
      </c>
      <c r="C15" s="90" t="s">
        <v>688</v>
      </c>
    </row>
    <row r="16" ht="24" spans="1:3">
      <c r="A16" s="5">
        <v>15</v>
      </c>
      <c r="B16" s="88" t="s">
        <v>595</v>
      </c>
      <c r="C16" s="178" t="s">
        <v>689</v>
      </c>
    </row>
    <row r="17" spans="1:3">
      <c r="A17" s="9">
        <v>16</v>
      </c>
      <c r="B17" s="88" t="s">
        <v>597</v>
      </c>
      <c r="C17" s="90" t="s">
        <v>690</v>
      </c>
    </row>
    <row r="18" spans="1:3">
      <c r="A18" s="97"/>
      <c r="B18" s="88" t="s">
        <v>599</v>
      </c>
      <c r="C18" s="94" t="s">
        <v>691</v>
      </c>
    </row>
    <row r="19" spans="1:3">
      <c r="A19" s="98"/>
      <c r="B19" s="88" t="s">
        <v>601</v>
      </c>
      <c r="C19" s="90" t="s">
        <v>692</v>
      </c>
    </row>
    <row r="20" spans="1:3">
      <c r="A20" s="21">
        <v>17</v>
      </c>
      <c r="B20" s="22" t="s">
        <v>603</v>
      </c>
      <c r="C20" s="24" t="s">
        <v>259</v>
      </c>
    </row>
    <row r="21" spans="1:3">
      <c r="A21" s="21">
        <v>21</v>
      </c>
      <c r="B21" s="22" t="s">
        <v>604</v>
      </c>
      <c r="C21" s="24" t="s">
        <v>693</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F5" sqref="F5"/>
    </sheetView>
  </sheetViews>
  <sheetFormatPr defaultColWidth="11.5555555555556" defaultRowHeight="14.4" outlineLevelRow="6" outlineLevelCol="5"/>
  <sheetData>
    <row r="1" spans="1:1">
      <c r="A1" s="25" t="s">
        <v>826</v>
      </c>
    </row>
    <row r="3" ht="20.4" spans="1:6">
      <c r="A3" s="36" t="s">
        <v>827</v>
      </c>
      <c r="B3" s="78" t="s">
        <v>828</v>
      </c>
      <c r="C3" s="78" t="s">
        <v>829</v>
      </c>
      <c r="D3" s="78" t="s">
        <v>830</v>
      </c>
      <c r="E3" s="78" t="s">
        <v>831</v>
      </c>
      <c r="F3" s="78" t="s">
        <v>14</v>
      </c>
    </row>
    <row r="4" spans="1:6">
      <c r="A4" s="37" t="s">
        <v>832</v>
      </c>
      <c r="B4" s="99">
        <v>42</v>
      </c>
      <c r="C4" s="99">
        <v>2</v>
      </c>
      <c r="D4" s="99">
        <v>42</v>
      </c>
      <c r="E4" s="99">
        <v>8</v>
      </c>
      <c r="F4" s="38">
        <v>94</v>
      </c>
    </row>
    <row r="5" spans="1:6">
      <c r="A5" s="28" t="s">
        <v>833</v>
      </c>
      <c r="B5" s="29" t="s">
        <v>834</v>
      </c>
      <c r="C5" s="29" t="s">
        <v>835</v>
      </c>
      <c r="D5" s="29" t="s">
        <v>834</v>
      </c>
      <c r="E5" s="29" t="s">
        <v>836</v>
      </c>
      <c r="F5" s="29" t="s">
        <v>837</v>
      </c>
    </row>
    <row r="6" spans="1:1">
      <c r="A6" s="30" t="s">
        <v>675</v>
      </c>
    </row>
    <row r="7" spans="1:1">
      <c r="A7" s="30" t="s">
        <v>676</v>
      </c>
    </row>
  </sheetData>
  <pageMargins left="0.7" right="0.7" top="0.75" bottom="0.75" header="0.3" footer="0.3"/>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5" workbookViewId="0">
      <selection activeCell="C25" sqref="C25"/>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88" t="s">
        <v>566</v>
      </c>
      <c r="C1" s="89" t="s">
        <v>260</v>
      </c>
    </row>
    <row r="2" ht="60" spans="1:3">
      <c r="A2" s="5">
        <v>2</v>
      </c>
      <c r="B2" s="88" t="s">
        <v>568</v>
      </c>
      <c r="C2" s="90" t="s">
        <v>678</v>
      </c>
    </row>
    <row r="3" ht="24" spans="1:3">
      <c r="A3" s="5">
        <v>3</v>
      </c>
      <c r="B3" s="88" t="s">
        <v>570</v>
      </c>
      <c r="C3" s="90" t="s">
        <v>838</v>
      </c>
    </row>
    <row r="4" spans="1:3">
      <c r="A4" s="5">
        <v>4</v>
      </c>
      <c r="B4" s="88" t="s">
        <v>572</v>
      </c>
      <c r="C4" s="91" t="s">
        <v>73</v>
      </c>
    </row>
    <row r="5" spans="1:3">
      <c r="A5" s="5">
        <v>5</v>
      </c>
      <c r="B5" s="88" t="s">
        <v>573</v>
      </c>
      <c r="C5" s="90" t="s">
        <v>839</v>
      </c>
    </row>
    <row r="6" spans="1:3">
      <c r="A6" s="9">
        <v>6</v>
      </c>
      <c r="B6" s="92" t="s">
        <v>575</v>
      </c>
      <c r="C6" s="91" t="s">
        <v>825</v>
      </c>
    </row>
    <row r="7" spans="1:3">
      <c r="A7" s="11">
        <v>7</v>
      </c>
      <c r="B7" s="93" t="s">
        <v>577</v>
      </c>
      <c r="C7" s="90" t="s">
        <v>682</v>
      </c>
    </row>
    <row r="8" spans="1:3">
      <c r="A8" s="50"/>
      <c r="B8" s="93" t="s">
        <v>579</v>
      </c>
      <c r="C8" s="90" t="s">
        <v>683</v>
      </c>
    </row>
    <row r="9" ht="24" spans="1:3">
      <c r="A9" s="51">
        <v>8</v>
      </c>
      <c r="B9" s="88" t="s">
        <v>581</v>
      </c>
      <c r="C9" s="94" t="s">
        <v>684</v>
      </c>
    </row>
    <row r="10" spans="1:3">
      <c r="A10" s="5">
        <v>9</v>
      </c>
      <c r="B10" s="88" t="s">
        <v>583</v>
      </c>
      <c r="C10" s="90" t="s">
        <v>685</v>
      </c>
    </row>
    <row r="11" spans="1:3">
      <c r="A11" s="5">
        <v>10</v>
      </c>
      <c r="B11" s="88" t="s">
        <v>585</v>
      </c>
      <c r="C11" s="90" t="s">
        <v>685</v>
      </c>
    </row>
    <row r="12" spans="1:3">
      <c r="A12" s="5">
        <v>11</v>
      </c>
      <c r="B12" s="88" t="s">
        <v>587</v>
      </c>
      <c r="C12" s="90" t="s">
        <v>686</v>
      </c>
    </row>
    <row r="13" spans="1:3">
      <c r="A13" s="5">
        <v>12</v>
      </c>
      <c r="B13" s="88" t="s">
        <v>589</v>
      </c>
      <c r="C13" s="90" t="s">
        <v>239</v>
      </c>
    </row>
    <row r="14" ht="36" spans="1:3">
      <c r="A14" s="5">
        <v>13</v>
      </c>
      <c r="B14" s="95" t="s">
        <v>591</v>
      </c>
      <c r="C14" s="96" t="s">
        <v>755</v>
      </c>
    </row>
    <row r="15" ht="24" spans="1:3">
      <c r="A15" s="5">
        <v>14</v>
      </c>
      <c r="B15" s="88" t="s">
        <v>593</v>
      </c>
      <c r="C15" s="90" t="s">
        <v>688</v>
      </c>
    </row>
    <row r="16" ht="24" spans="1:3">
      <c r="A16" s="5">
        <v>15</v>
      </c>
      <c r="B16" s="88" t="s">
        <v>595</v>
      </c>
      <c r="C16" s="178" t="s">
        <v>689</v>
      </c>
    </row>
    <row r="17" spans="1:3">
      <c r="A17" s="9">
        <v>16</v>
      </c>
      <c r="B17" s="88" t="s">
        <v>597</v>
      </c>
      <c r="C17" s="90" t="s">
        <v>690</v>
      </c>
    </row>
    <row r="18" spans="1:3">
      <c r="A18" s="97"/>
      <c r="B18" s="88" t="s">
        <v>599</v>
      </c>
      <c r="C18" s="94" t="s">
        <v>691</v>
      </c>
    </row>
    <row r="19" spans="1:3">
      <c r="A19" s="98"/>
      <c r="B19" s="88" t="s">
        <v>601</v>
      </c>
      <c r="C19" s="90" t="s">
        <v>692</v>
      </c>
    </row>
    <row r="20" spans="1:3">
      <c r="A20" s="21">
        <v>17</v>
      </c>
      <c r="B20" s="22" t="s">
        <v>603</v>
      </c>
      <c r="C20" s="24" t="s">
        <v>262</v>
      </c>
    </row>
    <row r="21" spans="1:3">
      <c r="A21" s="21">
        <v>21</v>
      </c>
      <c r="B21" s="22" t="s">
        <v>604</v>
      </c>
      <c r="C21" s="24" t="s">
        <v>840</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2"/>
  <sheetViews>
    <sheetView topLeftCell="A7" workbookViewId="0">
      <selection activeCell="K29" sqref="K29"/>
    </sheetView>
  </sheetViews>
  <sheetFormatPr defaultColWidth="11.5555555555556" defaultRowHeight="14.4"/>
  <sheetData>
    <row r="1" spans="1:1">
      <c r="A1" s="87" t="s">
        <v>841</v>
      </c>
    </row>
    <row r="3" spans="1:11">
      <c r="A3" s="36" t="s">
        <v>842</v>
      </c>
      <c r="B3" s="27">
        <v>2014</v>
      </c>
      <c r="C3" s="27">
        <v>2015</v>
      </c>
      <c r="D3" s="27">
        <v>2016</v>
      </c>
      <c r="E3" s="27">
        <v>2017</v>
      </c>
      <c r="F3" s="27">
        <v>2018</v>
      </c>
      <c r="G3" s="27">
        <v>2019</v>
      </c>
      <c r="H3" s="27">
        <v>2020</v>
      </c>
      <c r="I3" s="27">
        <v>2021</v>
      </c>
      <c r="J3" s="27">
        <v>2022</v>
      </c>
      <c r="K3" s="27" t="s">
        <v>843</v>
      </c>
    </row>
    <row r="4" spans="1:11">
      <c r="A4" s="37" t="s">
        <v>538</v>
      </c>
      <c r="B4" s="38" t="s">
        <v>844</v>
      </c>
      <c r="C4" s="38" t="s">
        <v>845</v>
      </c>
      <c r="D4" s="38" t="s">
        <v>846</v>
      </c>
      <c r="E4" s="38" t="s">
        <v>847</v>
      </c>
      <c r="F4" s="38" t="s">
        <v>848</v>
      </c>
      <c r="G4" s="38" t="s">
        <v>849</v>
      </c>
      <c r="H4" s="38" t="s">
        <v>850</v>
      </c>
      <c r="I4" s="38" t="s">
        <v>851</v>
      </c>
      <c r="J4" s="38" t="s">
        <v>852</v>
      </c>
      <c r="K4" s="38" t="s">
        <v>853</v>
      </c>
    </row>
    <row r="5" spans="1:11">
      <c r="A5" s="28" t="s">
        <v>539</v>
      </c>
      <c r="B5" s="29" t="s">
        <v>854</v>
      </c>
      <c r="C5" s="29" t="s">
        <v>855</v>
      </c>
      <c r="D5" s="29" t="s">
        <v>856</v>
      </c>
      <c r="E5" s="29" t="s">
        <v>857</v>
      </c>
      <c r="F5" s="29" t="s">
        <v>858</v>
      </c>
      <c r="G5" s="29" t="s">
        <v>859</v>
      </c>
      <c r="H5" s="29" t="s">
        <v>860</v>
      </c>
      <c r="I5" s="29" t="s">
        <v>861</v>
      </c>
      <c r="J5" s="29" t="s">
        <v>862</v>
      </c>
      <c r="K5" s="29" t="s">
        <v>863</v>
      </c>
    </row>
    <row r="6" spans="1:11">
      <c r="A6" s="37" t="s">
        <v>540</v>
      </c>
      <c r="B6" s="38" t="s">
        <v>864</v>
      </c>
      <c r="C6" s="38" t="s">
        <v>864</v>
      </c>
      <c r="D6" s="38" t="s">
        <v>865</v>
      </c>
      <c r="E6" s="38" t="s">
        <v>866</v>
      </c>
      <c r="F6" s="38" t="s">
        <v>864</v>
      </c>
      <c r="G6" s="38" t="s">
        <v>867</v>
      </c>
      <c r="H6" s="38" t="s">
        <v>868</v>
      </c>
      <c r="I6" s="38" t="s">
        <v>869</v>
      </c>
      <c r="J6" s="38" t="s">
        <v>870</v>
      </c>
      <c r="K6" s="38" t="s">
        <v>871</v>
      </c>
    </row>
    <row r="7" spans="1:11">
      <c r="A7" s="28" t="s">
        <v>541</v>
      </c>
      <c r="B7" s="29" t="s">
        <v>872</v>
      </c>
      <c r="C7" s="29" t="s">
        <v>873</v>
      </c>
      <c r="D7" s="29" t="s">
        <v>874</v>
      </c>
      <c r="E7" s="29" t="s">
        <v>875</v>
      </c>
      <c r="F7" s="29" t="s">
        <v>876</v>
      </c>
      <c r="G7" s="29" t="s">
        <v>877</v>
      </c>
      <c r="H7" s="29" t="s">
        <v>878</v>
      </c>
      <c r="I7" s="29" t="s">
        <v>879</v>
      </c>
      <c r="J7" s="29" t="s">
        <v>880</v>
      </c>
      <c r="K7" s="29" t="s">
        <v>881</v>
      </c>
    </row>
    <row r="8" spans="1:11">
      <c r="A8" s="37" t="s">
        <v>882</v>
      </c>
      <c r="B8" s="38" t="s">
        <v>883</v>
      </c>
      <c r="C8" s="38" t="s">
        <v>884</v>
      </c>
      <c r="D8" s="38" t="s">
        <v>885</v>
      </c>
      <c r="E8" s="38" t="s">
        <v>886</v>
      </c>
      <c r="F8" s="38" t="s">
        <v>887</v>
      </c>
      <c r="G8" s="38" t="s">
        <v>888</v>
      </c>
      <c r="H8" s="38" t="s">
        <v>889</v>
      </c>
      <c r="I8" s="38" t="s">
        <v>890</v>
      </c>
      <c r="J8" s="38" t="s">
        <v>891</v>
      </c>
      <c r="K8" s="38" t="s">
        <v>892</v>
      </c>
    </row>
    <row r="9" spans="1:11">
      <c r="A9" s="28" t="s">
        <v>543</v>
      </c>
      <c r="B9" s="29" t="s">
        <v>893</v>
      </c>
      <c r="C9" s="29" t="s">
        <v>894</v>
      </c>
      <c r="D9" s="29" t="s">
        <v>895</v>
      </c>
      <c r="E9" s="29" t="s">
        <v>896</v>
      </c>
      <c r="F9" s="29" t="s">
        <v>897</v>
      </c>
      <c r="G9" s="29" t="s">
        <v>898</v>
      </c>
      <c r="H9" s="29" t="s">
        <v>899</v>
      </c>
      <c r="I9" s="29" t="s">
        <v>900</v>
      </c>
      <c r="J9" s="29" t="s">
        <v>901</v>
      </c>
      <c r="K9" s="29" t="s">
        <v>902</v>
      </c>
    </row>
    <row r="10" spans="1:11">
      <c r="A10" s="37" t="s">
        <v>544</v>
      </c>
      <c r="B10" s="38" t="s">
        <v>864</v>
      </c>
      <c r="C10" s="38" t="s">
        <v>864</v>
      </c>
      <c r="D10" s="38" t="s">
        <v>864</v>
      </c>
      <c r="E10" s="38" t="s">
        <v>864</v>
      </c>
      <c r="F10" s="38" t="s">
        <v>864</v>
      </c>
      <c r="G10" s="38" t="s">
        <v>864</v>
      </c>
      <c r="H10" s="38" t="s">
        <v>864</v>
      </c>
      <c r="I10" s="38" t="s">
        <v>864</v>
      </c>
      <c r="J10" s="38" t="s">
        <v>864</v>
      </c>
      <c r="K10" s="38" t="s">
        <v>864</v>
      </c>
    </row>
    <row r="11" spans="1:11">
      <c r="A11" s="28" t="s">
        <v>545</v>
      </c>
      <c r="B11" s="29" t="s">
        <v>903</v>
      </c>
      <c r="C11" s="29" t="s">
        <v>904</v>
      </c>
      <c r="D11" s="29" t="s">
        <v>905</v>
      </c>
      <c r="E11" s="29" t="s">
        <v>906</v>
      </c>
      <c r="F11" s="29" t="s">
        <v>907</v>
      </c>
      <c r="G11" s="29" t="s">
        <v>908</v>
      </c>
      <c r="H11" s="29" t="s">
        <v>909</v>
      </c>
      <c r="I11" s="29" t="s">
        <v>910</v>
      </c>
      <c r="J11" s="29" t="s">
        <v>911</v>
      </c>
      <c r="K11" s="29" t="s">
        <v>912</v>
      </c>
    </row>
    <row r="12" spans="1:11">
      <c r="A12" s="37" t="s">
        <v>546</v>
      </c>
      <c r="B12" s="38" t="s">
        <v>866</v>
      </c>
      <c r="C12" s="38" t="s">
        <v>864</v>
      </c>
      <c r="D12" s="38" t="s">
        <v>866</v>
      </c>
      <c r="E12" s="38" t="s">
        <v>913</v>
      </c>
      <c r="F12" s="38" t="s">
        <v>864</v>
      </c>
      <c r="G12" s="38" t="s">
        <v>914</v>
      </c>
      <c r="H12" s="38" t="s">
        <v>915</v>
      </c>
      <c r="I12" s="38" t="s">
        <v>864</v>
      </c>
      <c r="J12" s="38" t="s">
        <v>916</v>
      </c>
      <c r="K12" s="38" t="s">
        <v>864</v>
      </c>
    </row>
    <row r="13" spans="1:11">
      <c r="A13" s="28" t="s">
        <v>547</v>
      </c>
      <c r="B13" s="29" t="s">
        <v>917</v>
      </c>
      <c r="C13" s="29" t="s">
        <v>918</v>
      </c>
      <c r="D13" s="29" t="s">
        <v>919</v>
      </c>
      <c r="E13" s="29" t="s">
        <v>920</v>
      </c>
      <c r="F13" s="29" t="s">
        <v>921</v>
      </c>
      <c r="G13" s="29" t="s">
        <v>922</v>
      </c>
      <c r="H13" s="29" t="s">
        <v>923</v>
      </c>
      <c r="I13" s="29" t="s">
        <v>924</v>
      </c>
      <c r="J13" s="29" t="s">
        <v>925</v>
      </c>
      <c r="K13" s="29" t="s">
        <v>926</v>
      </c>
    </row>
    <row r="14" spans="1:11">
      <c r="A14" s="37" t="s">
        <v>927</v>
      </c>
      <c r="B14" s="38" t="s">
        <v>864</v>
      </c>
      <c r="C14" s="38" t="s">
        <v>928</v>
      </c>
      <c r="D14" s="38" t="s">
        <v>929</v>
      </c>
      <c r="E14" s="38" t="s">
        <v>930</v>
      </c>
      <c r="F14" s="38" t="s">
        <v>931</v>
      </c>
      <c r="G14" s="38" t="s">
        <v>932</v>
      </c>
      <c r="H14" s="38" t="s">
        <v>933</v>
      </c>
      <c r="I14" s="38" t="s">
        <v>934</v>
      </c>
      <c r="J14" s="38" t="s">
        <v>935</v>
      </c>
      <c r="K14" s="38" t="s">
        <v>936</v>
      </c>
    </row>
    <row r="15" spans="1:11">
      <c r="A15" s="28" t="s">
        <v>549</v>
      </c>
      <c r="B15" s="29" t="s">
        <v>937</v>
      </c>
      <c r="C15" s="29" t="s">
        <v>938</v>
      </c>
      <c r="D15" s="29" t="s">
        <v>939</v>
      </c>
      <c r="E15" s="29" t="s">
        <v>940</v>
      </c>
      <c r="F15" s="29" t="s">
        <v>941</v>
      </c>
      <c r="G15" s="29" t="s">
        <v>942</v>
      </c>
      <c r="H15" s="29" t="s">
        <v>943</v>
      </c>
      <c r="I15" s="29" t="s">
        <v>944</v>
      </c>
      <c r="J15" s="29" t="s">
        <v>945</v>
      </c>
      <c r="K15" s="29" t="s">
        <v>946</v>
      </c>
    </row>
    <row r="16" spans="1:11">
      <c r="A16" s="37" t="s">
        <v>550</v>
      </c>
      <c r="B16" s="38" t="s">
        <v>947</v>
      </c>
      <c r="C16" s="38" t="s">
        <v>948</v>
      </c>
      <c r="D16" s="38" t="s">
        <v>949</v>
      </c>
      <c r="E16" s="38" t="s">
        <v>950</v>
      </c>
      <c r="F16" s="38" t="s">
        <v>951</v>
      </c>
      <c r="G16" s="38" t="s">
        <v>952</v>
      </c>
      <c r="H16" s="38" t="s">
        <v>953</v>
      </c>
      <c r="I16" s="38" t="s">
        <v>954</v>
      </c>
      <c r="J16" s="38" t="s">
        <v>955</v>
      </c>
      <c r="K16" s="38" t="s">
        <v>956</v>
      </c>
    </row>
    <row r="17" spans="1:11">
      <c r="A17" s="28" t="s">
        <v>551</v>
      </c>
      <c r="B17" s="29" t="s">
        <v>957</v>
      </c>
      <c r="C17" s="29" t="s">
        <v>958</v>
      </c>
      <c r="D17" s="29" t="s">
        <v>959</v>
      </c>
      <c r="E17" s="29" t="s">
        <v>960</v>
      </c>
      <c r="F17" s="29" t="s">
        <v>961</v>
      </c>
      <c r="G17" s="29" t="s">
        <v>962</v>
      </c>
      <c r="H17" s="29" t="s">
        <v>963</v>
      </c>
      <c r="I17" s="29" t="s">
        <v>964</v>
      </c>
      <c r="J17" s="29" t="s">
        <v>965</v>
      </c>
      <c r="K17" s="29" t="s">
        <v>966</v>
      </c>
    </row>
    <row r="18" spans="1:11">
      <c r="A18" s="37" t="s">
        <v>552</v>
      </c>
      <c r="B18" s="38" t="s">
        <v>967</v>
      </c>
      <c r="C18" s="38" t="s">
        <v>968</v>
      </c>
      <c r="D18" s="38" t="s">
        <v>969</v>
      </c>
      <c r="E18" s="38" t="s">
        <v>970</v>
      </c>
      <c r="F18" s="38" t="s">
        <v>971</v>
      </c>
      <c r="G18" s="38" t="s">
        <v>972</v>
      </c>
      <c r="H18" s="38" t="s">
        <v>973</v>
      </c>
      <c r="I18" s="38" t="s">
        <v>974</v>
      </c>
      <c r="J18" s="38" t="s">
        <v>975</v>
      </c>
      <c r="K18" s="38" t="s">
        <v>976</v>
      </c>
    </row>
    <row r="19" spans="1:11">
      <c r="A19" s="28" t="s">
        <v>553</v>
      </c>
      <c r="B19" s="29" t="s">
        <v>977</v>
      </c>
      <c r="C19" s="29" t="s">
        <v>978</v>
      </c>
      <c r="D19" s="29" t="s">
        <v>979</v>
      </c>
      <c r="E19" s="29" t="s">
        <v>980</v>
      </c>
      <c r="F19" s="29" t="s">
        <v>981</v>
      </c>
      <c r="G19" s="29" t="s">
        <v>982</v>
      </c>
      <c r="H19" s="29" t="s">
        <v>983</v>
      </c>
      <c r="I19" s="29" t="s">
        <v>984</v>
      </c>
      <c r="J19" s="29" t="s">
        <v>985</v>
      </c>
      <c r="K19" s="29" t="s">
        <v>986</v>
      </c>
    </row>
    <row r="20" spans="1:11">
      <c r="A20" s="37" t="s">
        <v>554</v>
      </c>
      <c r="B20" s="38" t="s">
        <v>987</v>
      </c>
      <c r="C20" s="38" t="s">
        <v>988</v>
      </c>
      <c r="D20" s="38" t="s">
        <v>989</v>
      </c>
      <c r="E20" s="38" t="s">
        <v>990</v>
      </c>
      <c r="F20" s="38" t="s">
        <v>991</v>
      </c>
      <c r="G20" s="38" t="s">
        <v>992</v>
      </c>
      <c r="H20" s="38" t="s">
        <v>993</v>
      </c>
      <c r="I20" s="38" t="s">
        <v>994</v>
      </c>
      <c r="J20" s="38" t="s">
        <v>995</v>
      </c>
      <c r="K20" s="38" t="s">
        <v>996</v>
      </c>
    </row>
    <row r="21" spans="1:11">
      <c r="A21" s="28" t="s">
        <v>555</v>
      </c>
      <c r="B21" s="29" t="s">
        <v>864</v>
      </c>
      <c r="C21" s="29" t="s">
        <v>997</v>
      </c>
      <c r="D21" s="29" t="s">
        <v>864</v>
      </c>
      <c r="E21" s="29" t="s">
        <v>998</v>
      </c>
      <c r="F21" s="29" t="s">
        <v>999</v>
      </c>
      <c r="G21" s="29" t="s">
        <v>864</v>
      </c>
      <c r="H21" s="29" t="s">
        <v>1000</v>
      </c>
      <c r="I21" s="29" t="s">
        <v>1001</v>
      </c>
      <c r="J21" s="29" t="s">
        <v>871</v>
      </c>
      <c r="K21" s="29" t="s">
        <v>1002</v>
      </c>
    </row>
    <row r="22" spans="1:11">
      <c r="A22" s="37" t="s">
        <v>556</v>
      </c>
      <c r="B22" s="38" t="s">
        <v>1003</v>
      </c>
      <c r="C22" s="38" t="s">
        <v>1004</v>
      </c>
      <c r="D22" s="38" t="s">
        <v>1005</v>
      </c>
      <c r="E22" s="38" t="s">
        <v>1006</v>
      </c>
      <c r="F22" s="38" t="s">
        <v>1007</v>
      </c>
      <c r="G22" s="38" t="s">
        <v>1008</v>
      </c>
      <c r="H22" s="38" t="s">
        <v>1009</v>
      </c>
      <c r="I22" s="38" t="s">
        <v>1010</v>
      </c>
      <c r="J22" s="38" t="s">
        <v>1011</v>
      </c>
      <c r="K22" s="38" t="s">
        <v>1012</v>
      </c>
    </row>
    <row r="23" spans="1:11">
      <c r="A23" s="28" t="s">
        <v>557</v>
      </c>
      <c r="B23" s="29" t="s">
        <v>1013</v>
      </c>
      <c r="C23" s="29" t="s">
        <v>1014</v>
      </c>
      <c r="D23" s="29" t="s">
        <v>1015</v>
      </c>
      <c r="E23" s="29" t="s">
        <v>1016</v>
      </c>
      <c r="F23" s="29" t="s">
        <v>1017</v>
      </c>
      <c r="G23" s="29" t="s">
        <v>1018</v>
      </c>
      <c r="H23" s="29" t="s">
        <v>1019</v>
      </c>
      <c r="I23" s="29" t="s">
        <v>1020</v>
      </c>
      <c r="J23" s="29" t="s">
        <v>1021</v>
      </c>
      <c r="K23" s="29" t="s">
        <v>1022</v>
      </c>
    </row>
    <row r="24" spans="1:11">
      <c r="A24" s="37" t="s">
        <v>558</v>
      </c>
      <c r="B24" s="38" t="s">
        <v>1023</v>
      </c>
      <c r="C24" s="38" t="s">
        <v>1024</v>
      </c>
      <c r="D24" s="38" t="s">
        <v>1025</v>
      </c>
      <c r="E24" s="38" t="s">
        <v>1026</v>
      </c>
      <c r="F24" s="38" t="s">
        <v>1027</v>
      </c>
      <c r="G24" s="38" t="s">
        <v>1028</v>
      </c>
      <c r="H24" s="38" t="s">
        <v>1029</v>
      </c>
      <c r="I24" s="38" t="s">
        <v>1030</v>
      </c>
      <c r="J24" s="38" t="s">
        <v>1031</v>
      </c>
      <c r="K24" s="38" t="s">
        <v>1032</v>
      </c>
    </row>
    <row r="25" spans="1:11">
      <c r="A25" s="28" t="s">
        <v>559</v>
      </c>
      <c r="B25" s="29" t="s">
        <v>1033</v>
      </c>
      <c r="C25" s="29" t="s">
        <v>1034</v>
      </c>
      <c r="D25" s="29" t="s">
        <v>1035</v>
      </c>
      <c r="E25" s="29" t="s">
        <v>1036</v>
      </c>
      <c r="F25" s="29" t="s">
        <v>1037</v>
      </c>
      <c r="G25" s="29" t="s">
        <v>1038</v>
      </c>
      <c r="H25" s="29" t="s">
        <v>1039</v>
      </c>
      <c r="I25" s="29" t="s">
        <v>1040</v>
      </c>
      <c r="J25" s="29" t="s">
        <v>1041</v>
      </c>
      <c r="K25" s="29" t="s">
        <v>1042</v>
      </c>
    </row>
    <row r="26" spans="1:11">
      <c r="A26" s="37" t="s">
        <v>560</v>
      </c>
      <c r="B26" s="38" t="s">
        <v>864</v>
      </c>
      <c r="C26" s="38" t="s">
        <v>1043</v>
      </c>
      <c r="D26" s="38" t="s">
        <v>864</v>
      </c>
      <c r="E26" s="38" t="s">
        <v>1044</v>
      </c>
      <c r="F26" s="38" t="s">
        <v>1045</v>
      </c>
      <c r="G26" s="38" t="s">
        <v>1046</v>
      </c>
      <c r="H26" s="38" t="s">
        <v>1047</v>
      </c>
      <c r="I26" s="38" t="s">
        <v>1048</v>
      </c>
      <c r="J26" s="38" t="s">
        <v>1049</v>
      </c>
      <c r="K26" s="38" t="s">
        <v>1050</v>
      </c>
    </row>
    <row r="27" spans="1:11">
      <c r="A27" s="28" t="s">
        <v>561</v>
      </c>
      <c r="B27" s="29" t="s">
        <v>1051</v>
      </c>
      <c r="C27" s="29" t="s">
        <v>866</v>
      </c>
      <c r="D27" s="29" t="s">
        <v>866</v>
      </c>
      <c r="E27" s="29" t="s">
        <v>1052</v>
      </c>
      <c r="F27" s="29" t="s">
        <v>1053</v>
      </c>
      <c r="G27" s="29" t="s">
        <v>1054</v>
      </c>
      <c r="H27" s="29" t="s">
        <v>1055</v>
      </c>
      <c r="I27" s="29" t="s">
        <v>1056</v>
      </c>
      <c r="J27" s="29" t="s">
        <v>1057</v>
      </c>
      <c r="K27" s="29" t="s">
        <v>1058</v>
      </c>
    </row>
    <row r="28" spans="1:11">
      <c r="A28" s="37" t="s">
        <v>562</v>
      </c>
      <c r="B28" s="38" t="s">
        <v>1059</v>
      </c>
      <c r="C28" s="38" t="s">
        <v>1060</v>
      </c>
      <c r="D28" s="38" t="s">
        <v>1061</v>
      </c>
      <c r="E28" s="38" t="s">
        <v>1062</v>
      </c>
      <c r="F28" s="38" t="s">
        <v>1063</v>
      </c>
      <c r="G28" s="38" t="s">
        <v>1064</v>
      </c>
      <c r="H28" s="38" t="s">
        <v>1065</v>
      </c>
      <c r="I28" s="38" t="s">
        <v>1066</v>
      </c>
      <c r="J28" s="38" t="s">
        <v>1067</v>
      </c>
      <c r="K28" s="38" t="s">
        <v>1068</v>
      </c>
    </row>
    <row r="29" spans="1:11">
      <c r="A29" s="39" t="s">
        <v>14</v>
      </c>
      <c r="B29" s="40" t="s">
        <v>1069</v>
      </c>
      <c r="C29" s="40" t="s">
        <v>1070</v>
      </c>
      <c r="D29" s="40" t="s">
        <v>1071</v>
      </c>
      <c r="E29" s="40" t="s">
        <v>1072</v>
      </c>
      <c r="F29" s="40" t="s">
        <v>1073</v>
      </c>
      <c r="G29" s="40" t="s">
        <v>1074</v>
      </c>
      <c r="H29" s="40" t="s">
        <v>1075</v>
      </c>
      <c r="I29" s="40" t="s">
        <v>1076</v>
      </c>
      <c r="J29" s="40" t="s">
        <v>1077</v>
      </c>
      <c r="K29" s="40" t="s">
        <v>1078</v>
      </c>
    </row>
    <row r="30" spans="1:1">
      <c r="A30" s="41" t="s">
        <v>1079</v>
      </c>
    </row>
    <row r="31" spans="1:1">
      <c r="A31" s="41" t="s">
        <v>1080</v>
      </c>
    </row>
    <row r="32" spans="1:1">
      <c r="A32" s="41" t="s">
        <v>676</v>
      </c>
    </row>
  </sheetData>
  <pageMargins left="0.7" right="0.7" top="0.75" bottom="0.75" header="0.3" footer="0.3"/>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5" workbookViewId="0">
      <selection activeCell="C23" sqref="C23"/>
    </sheetView>
  </sheetViews>
  <sheetFormatPr defaultColWidth="11.5555555555556" defaultRowHeight="14.4" outlineLevelCol="2"/>
  <cols>
    <col min="1" max="1" width="7.33333333333333" customWidth="1"/>
    <col min="2" max="2" width="40.6666666666667" customWidth="1"/>
    <col min="3" max="3" width="110.666666666667" customWidth="1"/>
  </cols>
  <sheetData>
    <row r="1" spans="1:3">
      <c r="A1" s="42">
        <v>1</v>
      </c>
      <c r="B1" s="6" t="s">
        <v>566</v>
      </c>
      <c r="C1" s="43" t="s">
        <v>263</v>
      </c>
    </row>
    <row r="2" ht="24" spans="1:3">
      <c r="A2" s="42">
        <v>2</v>
      </c>
      <c r="B2" s="44" t="s">
        <v>568</v>
      </c>
      <c r="C2" s="45" t="s">
        <v>1081</v>
      </c>
    </row>
    <row r="3" ht="60" spans="1:3">
      <c r="A3" s="42">
        <v>3</v>
      </c>
      <c r="B3" s="44" t="s">
        <v>570</v>
      </c>
      <c r="C3" s="45" t="s">
        <v>1082</v>
      </c>
    </row>
    <row r="4" spans="1:3">
      <c r="A4" s="42">
        <v>4</v>
      </c>
      <c r="B4" s="44" t="s">
        <v>572</v>
      </c>
      <c r="C4" s="46" t="s">
        <v>110</v>
      </c>
    </row>
    <row r="5" spans="1:3">
      <c r="A5" s="5">
        <v>5</v>
      </c>
      <c r="B5" s="6" t="s">
        <v>573</v>
      </c>
      <c r="C5" s="81"/>
    </row>
    <row r="6" ht="60" spans="1:3">
      <c r="A6" s="9">
        <v>6</v>
      </c>
      <c r="B6" s="47" t="s">
        <v>575</v>
      </c>
      <c r="C6" s="45" t="s">
        <v>1083</v>
      </c>
    </row>
    <row r="7" ht="24" spans="1:3">
      <c r="A7" s="48">
        <v>7</v>
      </c>
      <c r="B7" s="49" t="s">
        <v>1084</v>
      </c>
      <c r="C7" s="45" t="s">
        <v>1085</v>
      </c>
    </row>
    <row r="8" spans="1:3">
      <c r="A8" s="82"/>
      <c r="B8" s="12" t="s">
        <v>579</v>
      </c>
      <c r="C8" s="45" t="s">
        <v>1086</v>
      </c>
    </row>
    <row r="9" spans="1:3">
      <c r="A9" s="51">
        <v>8</v>
      </c>
      <c r="B9" s="6" t="s">
        <v>581</v>
      </c>
      <c r="C9" s="52" t="s">
        <v>1087</v>
      </c>
    </row>
    <row r="10" ht="24" spans="1:3">
      <c r="A10" s="9">
        <v>9</v>
      </c>
      <c r="B10" s="83" t="s">
        <v>583</v>
      </c>
      <c r="C10" s="46" t="s">
        <v>1088</v>
      </c>
    </row>
    <row r="11" ht="24" spans="1:3">
      <c r="A11" s="9">
        <v>10</v>
      </c>
      <c r="B11" s="83" t="s">
        <v>585</v>
      </c>
      <c r="C11" s="46" t="s">
        <v>1089</v>
      </c>
    </row>
    <row r="12" spans="1:3">
      <c r="A12" s="5">
        <v>11</v>
      </c>
      <c r="B12" s="6" t="s">
        <v>587</v>
      </c>
      <c r="C12" s="45" t="s">
        <v>1090</v>
      </c>
    </row>
    <row r="13" ht="24" spans="1:3">
      <c r="A13" s="9">
        <v>12</v>
      </c>
      <c r="B13" s="53" t="s">
        <v>589</v>
      </c>
      <c r="C13" s="45" t="s">
        <v>1091</v>
      </c>
    </row>
    <row r="14" ht="36" spans="1:3">
      <c r="A14" s="5">
        <v>13</v>
      </c>
      <c r="B14" s="54" t="s">
        <v>591</v>
      </c>
      <c r="C14" s="45" t="s">
        <v>1092</v>
      </c>
    </row>
    <row r="15" ht="24" spans="1:3">
      <c r="A15" s="5">
        <v>14</v>
      </c>
      <c r="B15" s="6" t="s">
        <v>593</v>
      </c>
      <c r="C15" s="84" t="s">
        <v>1093</v>
      </c>
    </row>
    <row r="16" spans="1:3">
      <c r="A16" s="9">
        <v>15</v>
      </c>
      <c r="B16" s="60" t="s">
        <v>595</v>
      </c>
      <c r="C16" s="57" t="s">
        <v>1094</v>
      </c>
    </row>
    <row r="17" spans="1:3">
      <c r="A17" s="58">
        <v>16</v>
      </c>
      <c r="B17" s="6" t="s">
        <v>597</v>
      </c>
      <c r="C17" s="57" t="s">
        <v>1095</v>
      </c>
    </row>
    <row r="18" spans="1:3">
      <c r="A18" s="85"/>
      <c r="B18" s="60" t="s">
        <v>599</v>
      </c>
      <c r="C18" s="86" t="s">
        <v>1096</v>
      </c>
    </row>
    <row r="19" spans="1:3">
      <c r="A19" s="85"/>
      <c r="B19" s="6" t="s">
        <v>601</v>
      </c>
      <c r="C19" s="57">
        <v>964340430</v>
      </c>
    </row>
    <row r="20" spans="1:3">
      <c r="A20" s="21">
        <v>17</v>
      </c>
      <c r="B20" s="22" t="s">
        <v>603</v>
      </c>
      <c r="C20" s="24" t="s">
        <v>266</v>
      </c>
    </row>
    <row r="21" spans="1:3">
      <c r="A21" s="21">
        <v>21</v>
      </c>
      <c r="B21" s="22" t="s">
        <v>604</v>
      </c>
      <c r="C21" s="24" t="s">
        <v>1097</v>
      </c>
    </row>
  </sheetData>
  <mergeCells count="2">
    <mergeCell ref="A7:A8"/>
    <mergeCell ref="A17:A19"/>
  </mergeCells>
  <hyperlinks>
    <hyperlink ref="C18" r:id="rId3" display="lquispec@minam.gob.pe"/>
  </hyperlink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workbookViewId="0">
      <selection activeCell="F29" sqref="F29"/>
    </sheetView>
  </sheetViews>
  <sheetFormatPr defaultColWidth="11.5555555555556" defaultRowHeight="14.4" outlineLevelCol="5"/>
  <sheetData>
    <row r="1" spans="1:1">
      <c r="A1" s="25" t="s">
        <v>537</v>
      </c>
    </row>
    <row r="3" spans="1:6">
      <c r="A3" s="36" t="s">
        <v>29</v>
      </c>
      <c r="B3" s="27">
        <v>2019</v>
      </c>
      <c r="C3" s="27">
        <v>2020</v>
      </c>
      <c r="D3" s="27">
        <v>2021</v>
      </c>
      <c r="E3" s="27">
        <v>2022</v>
      </c>
      <c r="F3" s="27">
        <v>2023</v>
      </c>
    </row>
    <row r="4" spans="1:6">
      <c r="A4" s="37" t="s">
        <v>538</v>
      </c>
      <c r="B4" s="38">
        <v>0</v>
      </c>
      <c r="C4" s="38">
        <v>0</v>
      </c>
      <c r="D4" s="38">
        <v>0</v>
      </c>
      <c r="E4" s="38">
        <v>0</v>
      </c>
      <c r="F4" s="38">
        <v>0</v>
      </c>
    </row>
    <row r="5" spans="1:6">
      <c r="A5" s="28" t="s">
        <v>539</v>
      </c>
      <c r="B5" s="29">
        <v>0</v>
      </c>
      <c r="C5" s="29">
        <v>0</v>
      </c>
      <c r="D5" s="29">
        <v>0</v>
      </c>
      <c r="E5" s="29">
        <v>0</v>
      </c>
      <c r="F5" s="29">
        <v>0</v>
      </c>
    </row>
    <row r="6" spans="1:6">
      <c r="A6" s="37" t="s">
        <v>540</v>
      </c>
      <c r="B6" s="38">
        <v>0</v>
      </c>
      <c r="C6" s="38">
        <v>0</v>
      </c>
      <c r="D6" s="38">
        <v>0</v>
      </c>
      <c r="E6" s="38">
        <v>0</v>
      </c>
      <c r="F6" s="38">
        <v>0</v>
      </c>
    </row>
    <row r="7" spans="1:6">
      <c r="A7" s="28" t="s">
        <v>541</v>
      </c>
      <c r="B7" s="29">
        <v>1</v>
      </c>
      <c r="C7" s="29">
        <v>1</v>
      </c>
      <c r="D7" s="29">
        <v>3</v>
      </c>
      <c r="E7" s="29">
        <v>3</v>
      </c>
      <c r="F7" s="29">
        <v>3</v>
      </c>
    </row>
    <row r="8" spans="1:6">
      <c r="A8" s="37" t="s">
        <v>542</v>
      </c>
      <c r="B8" s="38">
        <v>0</v>
      </c>
      <c r="C8" s="38">
        <v>0</v>
      </c>
      <c r="D8" s="38">
        <v>0</v>
      </c>
      <c r="E8" s="38">
        <v>0</v>
      </c>
      <c r="F8" s="38">
        <v>0</v>
      </c>
    </row>
    <row r="9" spans="1:6">
      <c r="A9" s="28" t="s">
        <v>543</v>
      </c>
      <c r="B9" s="29">
        <v>0</v>
      </c>
      <c r="C9" s="29">
        <v>0</v>
      </c>
      <c r="D9" s="29">
        <v>1</v>
      </c>
      <c r="E9" s="29">
        <v>1</v>
      </c>
      <c r="F9" s="29">
        <v>1</v>
      </c>
    </row>
    <row r="10" spans="1:6">
      <c r="A10" s="37" t="s">
        <v>544</v>
      </c>
      <c r="B10" s="38">
        <v>0</v>
      </c>
      <c r="C10" s="38">
        <v>0</v>
      </c>
      <c r="D10" s="38">
        <v>0</v>
      </c>
      <c r="E10" s="38">
        <v>0</v>
      </c>
      <c r="F10" s="38">
        <v>0</v>
      </c>
    </row>
    <row r="11" spans="1:6">
      <c r="A11" s="28" t="s">
        <v>545</v>
      </c>
      <c r="B11" s="29">
        <v>3</v>
      </c>
      <c r="C11" s="29">
        <v>7</v>
      </c>
      <c r="D11" s="29">
        <v>10</v>
      </c>
      <c r="E11" s="29">
        <v>10</v>
      </c>
      <c r="F11" s="29">
        <v>10</v>
      </c>
    </row>
    <row r="12" spans="1:6">
      <c r="A12" s="37" t="s">
        <v>546</v>
      </c>
      <c r="B12" s="38">
        <v>0</v>
      </c>
      <c r="C12" s="38">
        <v>0</v>
      </c>
      <c r="D12" s="38">
        <v>1</v>
      </c>
      <c r="E12" s="38">
        <v>1</v>
      </c>
      <c r="F12" s="38">
        <v>1</v>
      </c>
    </row>
    <row r="13" spans="1:6">
      <c r="A13" s="28" t="s">
        <v>547</v>
      </c>
      <c r="B13" s="29">
        <v>1</v>
      </c>
      <c r="C13" s="29">
        <v>2</v>
      </c>
      <c r="D13" s="29">
        <v>2</v>
      </c>
      <c r="E13" s="29">
        <v>2</v>
      </c>
      <c r="F13" s="29">
        <v>4</v>
      </c>
    </row>
    <row r="14" spans="1:6">
      <c r="A14" s="37" t="s">
        <v>548</v>
      </c>
      <c r="B14" s="38">
        <v>1</v>
      </c>
      <c r="C14" s="38">
        <v>1</v>
      </c>
      <c r="D14" s="38">
        <v>1</v>
      </c>
      <c r="E14" s="38">
        <v>1</v>
      </c>
      <c r="F14" s="38">
        <v>1</v>
      </c>
    </row>
    <row r="15" spans="1:6">
      <c r="A15" s="28" t="s">
        <v>549</v>
      </c>
      <c r="B15" s="29">
        <v>2</v>
      </c>
      <c r="C15" s="29">
        <v>5</v>
      </c>
      <c r="D15" s="29">
        <v>5</v>
      </c>
      <c r="E15" s="29">
        <v>6</v>
      </c>
      <c r="F15" s="29">
        <v>8</v>
      </c>
    </row>
    <row r="16" spans="1:6">
      <c r="A16" s="37" t="s">
        <v>550</v>
      </c>
      <c r="B16" s="38">
        <v>0</v>
      </c>
      <c r="C16" s="38">
        <v>0</v>
      </c>
      <c r="D16" s="38">
        <v>1</v>
      </c>
      <c r="E16" s="38">
        <v>1</v>
      </c>
      <c r="F16" s="38">
        <v>2</v>
      </c>
    </row>
    <row r="17" spans="1:6">
      <c r="A17" s="28" t="s">
        <v>551</v>
      </c>
      <c r="B17" s="29">
        <v>0</v>
      </c>
      <c r="C17" s="29">
        <v>1</v>
      </c>
      <c r="D17" s="29">
        <v>2</v>
      </c>
      <c r="E17" s="29">
        <v>2</v>
      </c>
      <c r="F17" s="29">
        <v>2</v>
      </c>
    </row>
    <row r="18" spans="1:6">
      <c r="A18" s="37" t="s">
        <v>552</v>
      </c>
      <c r="B18" s="38">
        <v>24</v>
      </c>
      <c r="C18" s="38">
        <v>56</v>
      </c>
      <c r="D18" s="38">
        <v>56</v>
      </c>
      <c r="E18" s="38">
        <v>65</v>
      </c>
      <c r="F18" s="38">
        <v>69</v>
      </c>
    </row>
    <row r="19" spans="1:6">
      <c r="A19" s="28" t="s">
        <v>553</v>
      </c>
      <c r="B19" s="29">
        <v>1</v>
      </c>
      <c r="C19" s="29">
        <v>2</v>
      </c>
      <c r="D19" s="29">
        <v>5</v>
      </c>
      <c r="E19" s="29">
        <v>5</v>
      </c>
      <c r="F19" s="29">
        <v>5</v>
      </c>
    </row>
    <row r="20" spans="1:6">
      <c r="A20" s="37" t="s">
        <v>554</v>
      </c>
      <c r="B20" s="38">
        <v>2</v>
      </c>
      <c r="C20" s="38">
        <v>2</v>
      </c>
      <c r="D20" s="38">
        <v>3</v>
      </c>
      <c r="E20" s="38">
        <v>3</v>
      </c>
      <c r="F20" s="38">
        <v>5</v>
      </c>
    </row>
    <row r="21" spans="1:6">
      <c r="A21" s="28" t="s">
        <v>555</v>
      </c>
      <c r="B21" s="29">
        <v>0</v>
      </c>
      <c r="C21" s="29">
        <v>0</v>
      </c>
      <c r="D21" s="29">
        <v>0</v>
      </c>
      <c r="E21" s="29">
        <v>0</v>
      </c>
      <c r="F21" s="29">
        <v>0</v>
      </c>
    </row>
    <row r="22" spans="1:6">
      <c r="A22" s="37" t="s">
        <v>556</v>
      </c>
      <c r="B22" s="38">
        <v>1</v>
      </c>
      <c r="C22" s="38">
        <v>2</v>
      </c>
      <c r="D22" s="38">
        <v>2</v>
      </c>
      <c r="E22" s="38">
        <v>2</v>
      </c>
      <c r="F22" s="38">
        <v>2</v>
      </c>
    </row>
    <row r="23" spans="1:6">
      <c r="A23" s="28" t="s">
        <v>557</v>
      </c>
      <c r="B23" s="29">
        <v>0</v>
      </c>
      <c r="C23" s="29">
        <v>1</v>
      </c>
      <c r="D23" s="29">
        <v>3</v>
      </c>
      <c r="E23" s="29">
        <v>3</v>
      </c>
      <c r="F23" s="29">
        <v>3</v>
      </c>
    </row>
    <row r="24" spans="1:6">
      <c r="A24" s="37" t="s">
        <v>558</v>
      </c>
      <c r="B24" s="38">
        <v>0</v>
      </c>
      <c r="C24" s="38">
        <v>0</v>
      </c>
      <c r="D24" s="38">
        <v>0</v>
      </c>
      <c r="E24" s="38">
        <v>0</v>
      </c>
      <c r="F24" s="38">
        <v>0</v>
      </c>
    </row>
    <row r="25" spans="1:6">
      <c r="A25" s="28" t="s">
        <v>559</v>
      </c>
      <c r="B25" s="29">
        <v>7</v>
      </c>
      <c r="C25" s="29">
        <v>10</v>
      </c>
      <c r="D25" s="29">
        <v>13</v>
      </c>
      <c r="E25" s="29">
        <v>13</v>
      </c>
      <c r="F25" s="29">
        <v>13</v>
      </c>
    </row>
    <row r="26" spans="1:6">
      <c r="A26" s="37" t="s">
        <v>560</v>
      </c>
      <c r="B26" s="38">
        <v>0</v>
      </c>
      <c r="C26" s="38">
        <v>0</v>
      </c>
      <c r="D26" s="38">
        <v>0</v>
      </c>
      <c r="E26" s="38">
        <v>0</v>
      </c>
      <c r="F26" s="38">
        <v>0</v>
      </c>
    </row>
    <row r="27" spans="1:6">
      <c r="A27" s="28" t="s">
        <v>561</v>
      </c>
      <c r="B27" s="29">
        <v>0</v>
      </c>
      <c r="C27" s="29">
        <v>0</v>
      </c>
      <c r="D27" s="29">
        <v>0</v>
      </c>
      <c r="E27" s="29">
        <v>0</v>
      </c>
      <c r="F27" s="29">
        <v>0</v>
      </c>
    </row>
    <row r="28" spans="1:6">
      <c r="A28" s="37" t="s">
        <v>562</v>
      </c>
      <c r="B28" s="38">
        <v>1</v>
      </c>
      <c r="C28" s="38">
        <v>2</v>
      </c>
      <c r="D28" s="38">
        <v>3</v>
      </c>
      <c r="E28" s="38">
        <v>3</v>
      </c>
      <c r="F28" s="38">
        <v>3</v>
      </c>
    </row>
    <row r="29" spans="1:6">
      <c r="A29" s="39" t="s">
        <v>14</v>
      </c>
      <c r="B29" s="40">
        <v>44</v>
      </c>
      <c r="C29" s="40">
        <v>92</v>
      </c>
      <c r="D29" s="40">
        <v>111</v>
      </c>
      <c r="E29" s="40">
        <v>121</v>
      </c>
      <c r="F29" s="40">
        <v>132</v>
      </c>
    </row>
    <row r="31" s="41" customFormat="1" ht="9.6" spans="1:6">
      <c r="A31" s="117" t="s">
        <v>563</v>
      </c>
      <c r="C31" s="118"/>
      <c r="D31" s="118"/>
      <c r="E31" s="118"/>
      <c r="F31" s="118"/>
    </row>
    <row r="32" s="41" customFormat="1" ht="9.6" spans="1:1">
      <c r="A32" s="122" t="s">
        <v>564</v>
      </c>
    </row>
    <row r="33" s="41" customFormat="1" ht="9.6" spans="1:1">
      <c r="A33" s="117" t="s">
        <v>565</v>
      </c>
    </row>
  </sheetData>
  <hyperlinks>
    <hyperlink ref="A32" r:id="rId2" display="Fuente: MINAM- DGEFA. Catálogo de Eco y bionegocios: https://ecoybionegocios.pe/negocios/"/>
  </hyperlinks>
  <pageMargins left="0.7" right="0.7" top="0.75" bottom="0.75" header="0.3" footer="0.3"/>
  <pageSetup paperSize="1" orientation="portrait"/>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
  <sheetViews>
    <sheetView workbookViewId="0">
      <selection activeCell="I19" sqref="I19"/>
    </sheetView>
  </sheetViews>
  <sheetFormatPr defaultColWidth="11.5555555555556" defaultRowHeight="14.4"/>
  <sheetData>
    <row r="1" spans="1:1">
      <c r="A1" s="25" t="s">
        <v>1098</v>
      </c>
    </row>
    <row r="3" spans="1:9">
      <c r="A3" s="36" t="s">
        <v>29</v>
      </c>
      <c r="B3" s="27">
        <v>2014</v>
      </c>
      <c r="C3" s="27">
        <v>2015</v>
      </c>
      <c r="D3" s="27">
        <v>2016</v>
      </c>
      <c r="E3" s="27">
        <v>2017</v>
      </c>
      <c r="F3" s="27">
        <v>2018</v>
      </c>
      <c r="G3" s="27">
        <v>2019</v>
      </c>
      <c r="H3" s="27">
        <v>2020</v>
      </c>
      <c r="I3" s="27">
        <v>2021</v>
      </c>
    </row>
    <row r="4" spans="1:9">
      <c r="A4" s="37" t="s">
        <v>538</v>
      </c>
      <c r="B4" s="38" t="s">
        <v>1099</v>
      </c>
      <c r="C4" s="38" t="s">
        <v>1100</v>
      </c>
      <c r="D4" s="38" t="s">
        <v>1101</v>
      </c>
      <c r="E4" s="38" t="s">
        <v>1102</v>
      </c>
      <c r="F4" s="38" t="s">
        <v>1103</v>
      </c>
      <c r="G4" s="38" t="s">
        <v>1104</v>
      </c>
      <c r="H4" s="38" t="s">
        <v>1105</v>
      </c>
      <c r="I4" s="38" t="s">
        <v>1106</v>
      </c>
    </row>
    <row r="5" spans="1:9">
      <c r="A5" s="28" t="s">
        <v>542</v>
      </c>
      <c r="B5" s="29">
        <v>773</v>
      </c>
      <c r="C5" s="29">
        <v>813</v>
      </c>
      <c r="D5" s="29">
        <v>980</v>
      </c>
      <c r="E5" s="29" t="s">
        <v>1107</v>
      </c>
      <c r="F5" s="29" t="s">
        <v>1108</v>
      </c>
      <c r="G5" s="29" t="s">
        <v>1109</v>
      </c>
      <c r="H5" s="29" t="s">
        <v>1110</v>
      </c>
      <c r="I5" s="29">
        <v>893</v>
      </c>
    </row>
    <row r="6" spans="1:9">
      <c r="A6" s="37" t="s">
        <v>543</v>
      </c>
      <c r="B6" s="38" t="s">
        <v>1111</v>
      </c>
      <c r="C6" s="38" t="s">
        <v>1112</v>
      </c>
      <c r="D6" s="38" t="s">
        <v>1113</v>
      </c>
      <c r="E6" s="38" t="s">
        <v>1114</v>
      </c>
      <c r="F6" s="38" t="s">
        <v>1115</v>
      </c>
      <c r="G6" s="38">
        <v>600</v>
      </c>
      <c r="H6" s="38" t="s">
        <v>1116</v>
      </c>
      <c r="I6" s="38">
        <v>384</v>
      </c>
    </row>
    <row r="7" spans="1:9">
      <c r="A7" s="28" t="s">
        <v>545</v>
      </c>
      <c r="B7" s="29" t="s">
        <v>1117</v>
      </c>
      <c r="C7" s="29" t="s">
        <v>1118</v>
      </c>
      <c r="D7" s="29" t="s">
        <v>1119</v>
      </c>
      <c r="E7" s="29" t="s">
        <v>1120</v>
      </c>
      <c r="F7" s="29" t="s">
        <v>1121</v>
      </c>
      <c r="G7" s="29" t="s">
        <v>1122</v>
      </c>
      <c r="H7" s="29" t="s">
        <v>1123</v>
      </c>
      <c r="I7" s="29" t="s">
        <v>1124</v>
      </c>
    </row>
    <row r="8" spans="1:9">
      <c r="A8" s="37" t="s">
        <v>546</v>
      </c>
      <c r="B8" s="38">
        <v>76</v>
      </c>
      <c r="C8" s="38">
        <v>73</v>
      </c>
      <c r="D8" s="38">
        <v>239</v>
      </c>
      <c r="E8" s="38">
        <v>19</v>
      </c>
      <c r="F8" s="38">
        <v>18</v>
      </c>
      <c r="G8" s="38">
        <v>92</v>
      </c>
      <c r="H8" s="38">
        <v>171</v>
      </c>
      <c r="I8" s="38">
        <v>22</v>
      </c>
    </row>
    <row r="9" spans="1:9">
      <c r="A9" s="28" t="s">
        <v>547</v>
      </c>
      <c r="B9" s="29" t="s">
        <v>1125</v>
      </c>
      <c r="C9" s="29" t="s">
        <v>1126</v>
      </c>
      <c r="D9" s="29" t="s">
        <v>1127</v>
      </c>
      <c r="E9" s="29" t="s">
        <v>1128</v>
      </c>
      <c r="F9" s="29" t="s">
        <v>1129</v>
      </c>
      <c r="G9" s="29" t="s">
        <v>1130</v>
      </c>
      <c r="H9" s="29" t="s">
        <v>1131</v>
      </c>
      <c r="I9" s="29" t="s">
        <v>1132</v>
      </c>
    </row>
    <row r="10" spans="1:9">
      <c r="A10" s="37" t="s">
        <v>549</v>
      </c>
      <c r="B10" s="38" t="s">
        <v>1133</v>
      </c>
      <c r="C10" s="38" t="s">
        <v>1134</v>
      </c>
      <c r="D10" s="38" t="s">
        <v>1135</v>
      </c>
      <c r="E10" s="38" t="s">
        <v>1136</v>
      </c>
      <c r="F10" s="38" t="s">
        <v>1137</v>
      </c>
      <c r="G10" s="38" t="s">
        <v>1138</v>
      </c>
      <c r="H10" s="38" t="s">
        <v>1139</v>
      </c>
      <c r="I10" s="38" t="s">
        <v>1140</v>
      </c>
    </row>
    <row r="11" spans="1:9">
      <c r="A11" s="28" t="s">
        <v>550</v>
      </c>
      <c r="B11" s="29">
        <v>49</v>
      </c>
      <c r="C11" s="29">
        <v>106</v>
      </c>
      <c r="D11" s="29">
        <v>77</v>
      </c>
      <c r="E11" s="29">
        <v>107</v>
      </c>
      <c r="F11" s="29">
        <v>142</v>
      </c>
      <c r="G11" s="29">
        <v>37</v>
      </c>
      <c r="H11" s="29">
        <v>128</v>
      </c>
      <c r="I11" s="29">
        <v>25</v>
      </c>
    </row>
    <row r="12" spans="1:9">
      <c r="A12" s="37" t="s">
        <v>553</v>
      </c>
      <c r="B12" s="38" t="s">
        <v>1141</v>
      </c>
      <c r="C12" s="38" t="s">
        <v>1142</v>
      </c>
      <c r="D12" s="38" t="s">
        <v>1143</v>
      </c>
      <c r="E12" s="38" t="s">
        <v>1144</v>
      </c>
      <c r="F12" s="38" t="s">
        <v>1145</v>
      </c>
      <c r="G12" s="38" t="s">
        <v>1146</v>
      </c>
      <c r="H12" s="38" t="s">
        <v>1147</v>
      </c>
      <c r="I12" s="38" t="s">
        <v>1148</v>
      </c>
    </row>
    <row r="13" spans="1:9">
      <c r="A13" s="28" t="s">
        <v>554</v>
      </c>
      <c r="B13" s="29" t="s">
        <v>1149</v>
      </c>
      <c r="C13" s="29" t="s">
        <v>1150</v>
      </c>
      <c r="D13" s="29" t="s">
        <v>1151</v>
      </c>
      <c r="E13" s="29" t="s">
        <v>1152</v>
      </c>
      <c r="F13" s="29" t="s">
        <v>1153</v>
      </c>
      <c r="G13" s="29" t="s">
        <v>1154</v>
      </c>
      <c r="H13" s="29" t="s">
        <v>1155</v>
      </c>
      <c r="I13" s="29" t="s">
        <v>1156</v>
      </c>
    </row>
    <row r="14" spans="1:9">
      <c r="A14" s="37" t="s">
        <v>556</v>
      </c>
      <c r="B14" s="38" t="s">
        <v>1157</v>
      </c>
      <c r="C14" s="38" t="s">
        <v>1158</v>
      </c>
      <c r="D14" s="38" t="s">
        <v>1159</v>
      </c>
      <c r="E14" s="38" t="s">
        <v>1160</v>
      </c>
      <c r="F14" s="38" t="s">
        <v>1161</v>
      </c>
      <c r="G14" s="38" t="s">
        <v>1162</v>
      </c>
      <c r="H14" s="38" t="s">
        <v>1163</v>
      </c>
      <c r="I14" s="38" t="s">
        <v>1164</v>
      </c>
    </row>
    <row r="15" spans="1:9">
      <c r="A15" s="28" t="s">
        <v>557</v>
      </c>
      <c r="B15" s="29">
        <v>65</v>
      </c>
      <c r="C15" s="29">
        <v>112</v>
      </c>
      <c r="D15" s="29">
        <v>200</v>
      </c>
      <c r="E15" s="29">
        <v>465</v>
      </c>
      <c r="F15" s="29">
        <v>60</v>
      </c>
      <c r="G15" s="29">
        <v>26</v>
      </c>
      <c r="H15" s="29">
        <v>68</v>
      </c>
      <c r="I15" s="29">
        <v>25</v>
      </c>
    </row>
    <row r="16" spans="1:9">
      <c r="A16" s="37" t="s">
        <v>558</v>
      </c>
      <c r="B16" s="38" t="s">
        <v>1165</v>
      </c>
      <c r="C16" s="38" t="s">
        <v>1166</v>
      </c>
      <c r="D16" s="38" t="s">
        <v>1167</v>
      </c>
      <c r="E16" s="38" t="s">
        <v>1168</v>
      </c>
      <c r="F16" s="38" t="s">
        <v>1169</v>
      </c>
      <c r="G16" s="38" t="s">
        <v>1170</v>
      </c>
      <c r="H16" s="38" t="s">
        <v>1171</v>
      </c>
      <c r="I16" s="38" t="s">
        <v>1172</v>
      </c>
    </row>
    <row r="17" spans="1:9">
      <c r="A17" s="28" t="s">
        <v>559</v>
      </c>
      <c r="B17" s="29" t="s">
        <v>1173</v>
      </c>
      <c r="C17" s="29" t="s">
        <v>1174</v>
      </c>
      <c r="D17" s="29" t="s">
        <v>1175</v>
      </c>
      <c r="E17" s="29" t="s">
        <v>1176</v>
      </c>
      <c r="F17" s="29" t="s">
        <v>1177</v>
      </c>
      <c r="G17" s="29" t="s">
        <v>1178</v>
      </c>
      <c r="H17" s="29" t="s">
        <v>1179</v>
      </c>
      <c r="I17" s="29" t="s">
        <v>1180</v>
      </c>
    </row>
    <row r="18" spans="1:9">
      <c r="A18" s="37" t="s">
        <v>562</v>
      </c>
      <c r="B18" s="38" t="s">
        <v>1181</v>
      </c>
      <c r="C18" s="38" t="s">
        <v>1182</v>
      </c>
      <c r="D18" s="38" t="s">
        <v>1183</v>
      </c>
      <c r="E18" s="38" t="s">
        <v>1184</v>
      </c>
      <c r="F18" s="38" t="s">
        <v>1185</v>
      </c>
      <c r="G18" s="38" t="s">
        <v>1186</v>
      </c>
      <c r="H18" s="38" t="s">
        <v>1187</v>
      </c>
      <c r="I18" s="38" t="s">
        <v>1188</v>
      </c>
    </row>
    <row r="19" spans="1:9">
      <c r="A19" s="39" t="s">
        <v>14</v>
      </c>
      <c r="B19" s="40" t="s">
        <v>1189</v>
      </c>
      <c r="C19" s="40" t="s">
        <v>1190</v>
      </c>
      <c r="D19" s="40" t="s">
        <v>1191</v>
      </c>
      <c r="E19" s="40" t="s">
        <v>1192</v>
      </c>
      <c r="F19" s="40" t="s">
        <v>1193</v>
      </c>
      <c r="G19" s="40" t="s">
        <v>1194</v>
      </c>
      <c r="H19" s="40" t="s">
        <v>1195</v>
      </c>
      <c r="I19" s="40" t="s">
        <v>1196</v>
      </c>
    </row>
    <row r="20" spans="1:1">
      <c r="A20" s="41" t="s">
        <v>1197</v>
      </c>
    </row>
    <row r="21" spans="1:1">
      <c r="A21" s="41" t="s">
        <v>1198</v>
      </c>
    </row>
    <row r="22" spans="1:1">
      <c r="A22" s="41" t="s">
        <v>1199</v>
      </c>
    </row>
    <row r="23" spans="1:1">
      <c r="A23" s="41" t="s">
        <v>676</v>
      </c>
    </row>
  </sheetData>
  <pageMargins left="0.7" right="0.7" top="0.75" bottom="0.75" header="0.3" footer="0.3"/>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7" workbookViewId="0">
      <selection activeCell="C21" sqref="C21"/>
    </sheetView>
  </sheetViews>
  <sheetFormatPr defaultColWidth="11.5555555555556" defaultRowHeight="14.4" outlineLevelCol="2"/>
  <cols>
    <col min="1" max="1" width="7.33333333333333" customWidth="1"/>
    <col min="2" max="2" width="33" customWidth="1"/>
    <col min="3" max="3" width="74.3333333333333" customWidth="1"/>
  </cols>
  <sheetData>
    <row r="1" spans="1:3">
      <c r="A1" s="42">
        <v>1</v>
      </c>
      <c r="B1" s="6" t="s">
        <v>566</v>
      </c>
      <c r="C1" s="43" t="s">
        <v>267</v>
      </c>
    </row>
    <row r="2" spans="1:3">
      <c r="A2" s="42">
        <v>2</v>
      </c>
      <c r="B2" s="44" t="s">
        <v>568</v>
      </c>
      <c r="C2" s="45" t="s">
        <v>1200</v>
      </c>
    </row>
    <row r="3" ht="48" spans="1:3">
      <c r="A3" s="42">
        <v>3</v>
      </c>
      <c r="B3" s="44" t="s">
        <v>570</v>
      </c>
      <c r="C3" s="45" t="s">
        <v>1201</v>
      </c>
    </row>
    <row r="4" spans="1:3">
      <c r="A4" s="42">
        <v>4</v>
      </c>
      <c r="B4" s="44" t="s">
        <v>572</v>
      </c>
      <c r="C4" s="46" t="s">
        <v>110</v>
      </c>
    </row>
    <row r="5" ht="24" spans="1:3">
      <c r="A5" s="5">
        <v>5</v>
      </c>
      <c r="B5" s="6" t="s">
        <v>573</v>
      </c>
      <c r="C5" s="15" t="s">
        <v>1202</v>
      </c>
    </row>
    <row r="6" ht="84" spans="1:3">
      <c r="A6" s="9">
        <v>6</v>
      </c>
      <c r="B6" s="47" t="s">
        <v>575</v>
      </c>
      <c r="C6" s="45" t="s">
        <v>1203</v>
      </c>
    </row>
    <row r="7" spans="1:3">
      <c r="A7" s="48">
        <v>7</v>
      </c>
      <c r="B7" s="49" t="s">
        <v>1084</v>
      </c>
      <c r="C7" s="45" t="s">
        <v>1204</v>
      </c>
    </row>
    <row r="8" spans="1:3">
      <c r="A8" s="50"/>
      <c r="B8" s="12" t="s">
        <v>579</v>
      </c>
      <c r="C8" s="45" t="s">
        <v>1205</v>
      </c>
    </row>
    <row r="9" spans="1:3">
      <c r="A9" s="51">
        <v>8</v>
      </c>
      <c r="B9" s="6" t="s">
        <v>581</v>
      </c>
      <c r="C9" s="52" t="s">
        <v>1206</v>
      </c>
    </row>
    <row r="10" ht="24" spans="1:3">
      <c r="A10" s="9">
        <v>9</v>
      </c>
      <c r="B10" s="53" t="s">
        <v>583</v>
      </c>
      <c r="C10" s="46" t="s">
        <v>685</v>
      </c>
    </row>
    <row r="11" ht="24" spans="1:3">
      <c r="A11" s="9">
        <v>10</v>
      </c>
      <c r="B11" s="53" t="s">
        <v>585</v>
      </c>
      <c r="C11" s="46" t="s">
        <v>685</v>
      </c>
    </row>
    <row r="12" spans="1:3">
      <c r="A12" s="5">
        <v>11</v>
      </c>
      <c r="B12" s="6" t="s">
        <v>587</v>
      </c>
      <c r="C12" s="45" t="s">
        <v>1207</v>
      </c>
    </row>
    <row r="13" ht="24" spans="1:3">
      <c r="A13" s="9">
        <v>12</v>
      </c>
      <c r="B13" s="53" t="s">
        <v>589</v>
      </c>
      <c r="C13" s="45" t="s">
        <v>1208</v>
      </c>
    </row>
    <row r="14" ht="36" spans="1:3">
      <c r="A14" s="5">
        <v>13</v>
      </c>
      <c r="B14" s="54" t="s">
        <v>591</v>
      </c>
      <c r="C14" s="45" t="s">
        <v>1209</v>
      </c>
    </row>
    <row r="15" ht="24" spans="1:3">
      <c r="A15" s="5">
        <v>14</v>
      </c>
      <c r="B15" s="6" t="s">
        <v>593</v>
      </c>
      <c r="C15" s="55" t="s">
        <v>1210</v>
      </c>
    </row>
    <row r="16" spans="1:3">
      <c r="A16" s="9">
        <v>15</v>
      </c>
      <c r="B16" s="56" t="s">
        <v>595</v>
      </c>
      <c r="C16" s="57" t="s">
        <v>22</v>
      </c>
    </row>
    <row r="17" spans="1:3">
      <c r="A17" s="58">
        <v>16</v>
      </c>
      <c r="B17" s="6" t="s">
        <v>597</v>
      </c>
      <c r="C17" s="57" t="s">
        <v>1211</v>
      </c>
    </row>
    <row r="18" spans="1:3">
      <c r="A18" s="59"/>
      <c r="B18" s="60" t="s">
        <v>599</v>
      </c>
      <c r="C18" s="61" t="s">
        <v>1212</v>
      </c>
    </row>
    <row r="19" spans="1:3">
      <c r="A19" s="59"/>
      <c r="B19" s="6" t="s">
        <v>601</v>
      </c>
      <c r="C19" s="57">
        <v>997126518</v>
      </c>
    </row>
    <row r="20" spans="1:3">
      <c r="A20" s="21">
        <v>17</v>
      </c>
      <c r="B20" s="22" t="s">
        <v>603</v>
      </c>
      <c r="C20" s="24" t="s">
        <v>269</v>
      </c>
    </row>
    <row r="21" spans="1:3">
      <c r="A21" s="21">
        <v>21</v>
      </c>
      <c r="B21" s="22" t="s">
        <v>604</v>
      </c>
      <c r="C21" s="24" t="s">
        <v>1213</v>
      </c>
    </row>
  </sheetData>
  <mergeCells count="2">
    <mergeCell ref="A7:A8"/>
    <mergeCell ref="A17:A19"/>
  </mergeCells>
  <hyperlinks>
    <hyperlink ref="C9" r:id="rId1" display="https://geobosques.minam.gob.pe"/>
    <hyperlink ref="C18" r:id="rId2" display="rvivanco@bosques.gob.pe"/>
  </hyperlink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D11" sqref="D11"/>
    </sheetView>
  </sheetViews>
  <sheetFormatPr defaultColWidth="11.5555555555556" defaultRowHeight="14.4" outlineLevelCol="3"/>
  <sheetData>
    <row r="1" spans="1:1">
      <c r="A1" s="25" t="s">
        <v>1214</v>
      </c>
    </row>
    <row r="3" ht="30.6" spans="1:4">
      <c r="A3" s="77" t="s">
        <v>1215</v>
      </c>
      <c r="B3" s="78" t="s">
        <v>1216</v>
      </c>
      <c r="C3" s="78" t="s">
        <v>1217</v>
      </c>
      <c r="D3" s="78" t="s">
        <v>1218</v>
      </c>
    </row>
    <row r="4" spans="1:4">
      <c r="A4" s="37">
        <v>2014</v>
      </c>
      <c r="B4" s="38" t="s">
        <v>1219</v>
      </c>
      <c r="C4" s="38" t="s">
        <v>1220</v>
      </c>
      <c r="D4" s="38" t="s">
        <v>1221</v>
      </c>
    </row>
    <row r="5" spans="1:4">
      <c r="A5" s="28">
        <v>2015</v>
      </c>
      <c r="B5" s="29" t="s">
        <v>1222</v>
      </c>
      <c r="C5" s="29" t="s">
        <v>1223</v>
      </c>
      <c r="D5" s="29" t="s">
        <v>1224</v>
      </c>
    </row>
    <row r="6" spans="1:4">
      <c r="A6" s="37">
        <v>2016</v>
      </c>
      <c r="B6" s="38" t="s">
        <v>1225</v>
      </c>
      <c r="C6" s="38" t="s">
        <v>1226</v>
      </c>
      <c r="D6" s="38" t="s">
        <v>1227</v>
      </c>
    </row>
    <row r="7" spans="1:4">
      <c r="A7" s="28">
        <v>2017</v>
      </c>
      <c r="B7" s="29" t="s">
        <v>1228</v>
      </c>
      <c r="C7" s="29" t="s">
        <v>1223</v>
      </c>
      <c r="D7" s="29" t="s">
        <v>1229</v>
      </c>
    </row>
    <row r="8" spans="1:4">
      <c r="A8" s="37">
        <v>2018</v>
      </c>
      <c r="B8" s="38" t="s">
        <v>1230</v>
      </c>
      <c r="C8" s="38" t="s">
        <v>1223</v>
      </c>
      <c r="D8" s="38" t="s">
        <v>1231</v>
      </c>
    </row>
    <row r="9" spans="1:4">
      <c r="A9" s="28">
        <v>2019</v>
      </c>
      <c r="B9" s="29" t="s">
        <v>1232</v>
      </c>
      <c r="C9" s="29" t="s">
        <v>1233</v>
      </c>
      <c r="D9" s="29" t="s">
        <v>1234</v>
      </c>
    </row>
    <row r="10" spans="1:4">
      <c r="A10" s="37">
        <v>2020</v>
      </c>
      <c r="B10" s="38" t="s">
        <v>1235</v>
      </c>
      <c r="C10" s="38" t="s">
        <v>1236</v>
      </c>
      <c r="D10" s="38" t="s">
        <v>1237</v>
      </c>
    </row>
    <row r="11" spans="1:4">
      <c r="A11" s="79">
        <v>2021</v>
      </c>
      <c r="B11" s="80" t="s">
        <v>1238</v>
      </c>
      <c r="C11" s="80" t="s">
        <v>1239</v>
      </c>
      <c r="D11" s="80" t="s">
        <v>1240</v>
      </c>
    </row>
    <row r="12" spans="1:1">
      <c r="A12" s="41" t="s">
        <v>1241</v>
      </c>
    </row>
    <row r="13" spans="1:1">
      <c r="A13" s="41" t="s">
        <v>1199</v>
      </c>
    </row>
    <row r="14" spans="1:1">
      <c r="A14" s="41" t="s">
        <v>676</v>
      </c>
    </row>
  </sheetData>
  <pageMargins left="0.7" right="0.7" top="0.75" bottom="0.75" header="0.3" footer="0.3"/>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7" workbookViewId="0">
      <selection activeCell="C24" sqref="C24"/>
    </sheetView>
  </sheetViews>
  <sheetFormatPr defaultColWidth="11.5555555555556" defaultRowHeight="14.4" outlineLevelCol="2"/>
  <cols>
    <col min="1" max="1" width="7.33333333333333" customWidth="1"/>
    <col min="2" max="2" width="33" customWidth="1"/>
    <col min="3" max="3" width="71.3333333333333" customWidth="1"/>
  </cols>
  <sheetData>
    <row r="1" spans="1:3">
      <c r="A1" s="42">
        <v>1</v>
      </c>
      <c r="B1" s="6" t="s">
        <v>566</v>
      </c>
      <c r="C1" s="73" t="s">
        <v>1242</v>
      </c>
    </row>
    <row r="2" spans="1:3">
      <c r="A2" s="42">
        <v>2</v>
      </c>
      <c r="B2" s="44" t="s">
        <v>568</v>
      </c>
      <c r="C2" s="45" t="s">
        <v>1243</v>
      </c>
    </row>
    <row r="3" ht="72" spans="1:3">
      <c r="A3" s="42">
        <v>3</v>
      </c>
      <c r="B3" s="44" t="s">
        <v>570</v>
      </c>
      <c r="C3" s="74" t="s">
        <v>1244</v>
      </c>
    </row>
    <row r="4" spans="1:3">
      <c r="A4" s="42">
        <v>4</v>
      </c>
      <c r="B4" s="44" t="s">
        <v>572</v>
      </c>
      <c r="C4" s="75" t="s">
        <v>46</v>
      </c>
    </row>
    <row r="5" ht="72" spans="1:3">
      <c r="A5" s="5">
        <v>5</v>
      </c>
      <c r="B5" s="6" t="s">
        <v>573</v>
      </c>
      <c r="C5" s="76" t="s">
        <v>1245</v>
      </c>
    </row>
    <row r="6" ht="96" spans="1:3">
      <c r="A6" s="9">
        <v>6</v>
      </c>
      <c r="B6" s="47" t="s">
        <v>575</v>
      </c>
      <c r="C6" s="45" t="s">
        <v>1203</v>
      </c>
    </row>
    <row r="7" spans="1:3">
      <c r="A7" s="48">
        <v>7</v>
      </c>
      <c r="B7" s="49" t="s">
        <v>1084</v>
      </c>
      <c r="C7" s="45" t="s">
        <v>1204</v>
      </c>
    </row>
    <row r="8" spans="1:3">
      <c r="A8" s="50"/>
      <c r="B8" s="12" t="s">
        <v>579</v>
      </c>
      <c r="C8" s="45" t="s">
        <v>1205</v>
      </c>
    </row>
    <row r="9" spans="1:3">
      <c r="A9" s="51">
        <v>8</v>
      </c>
      <c r="B9" s="6" t="s">
        <v>581</v>
      </c>
      <c r="C9" s="52" t="s">
        <v>1206</v>
      </c>
    </row>
    <row r="10" ht="24" spans="1:3">
      <c r="A10" s="9">
        <v>9</v>
      </c>
      <c r="B10" s="53" t="s">
        <v>583</v>
      </c>
      <c r="C10" s="46" t="s">
        <v>685</v>
      </c>
    </row>
    <row r="11" ht="24" spans="1:3">
      <c r="A11" s="9">
        <v>10</v>
      </c>
      <c r="B11" s="53" t="s">
        <v>585</v>
      </c>
      <c r="C11" s="46" t="s">
        <v>685</v>
      </c>
    </row>
    <row r="12" spans="1:3">
      <c r="A12" s="5">
        <v>11</v>
      </c>
      <c r="B12" s="6" t="s">
        <v>587</v>
      </c>
      <c r="C12" s="45" t="s">
        <v>1246</v>
      </c>
    </row>
    <row r="13" spans="1:3">
      <c r="A13" s="9">
        <v>12</v>
      </c>
      <c r="B13" s="53" t="s">
        <v>589</v>
      </c>
      <c r="C13" s="46" t="s">
        <v>239</v>
      </c>
    </row>
    <row r="14" ht="36" spans="1:3">
      <c r="A14" s="5">
        <v>13</v>
      </c>
      <c r="B14" s="54" t="s">
        <v>591</v>
      </c>
      <c r="C14" s="45" t="s">
        <v>1209</v>
      </c>
    </row>
    <row r="15" ht="24" spans="1:3">
      <c r="A15" s="5">
        <v>14</v>
      </c>
      <c r="B15" s="6" t="s">
        <v>593</v>
      </c>
      <c r="C15" s="55" t="s">
        <v>1210</v>
      </c>
    </row>
    <row r="16" spans="1:3">
      <c r="A16" s="9">
        <v>15</v>
      </c>
      <c r="B16" s="56" t="s">
        <v>595</v>
      </c>
      <c r="C16" s="57" t="s">
        <v>22</v>
      </c>
    </row>
    <row r="17" spans="1:3">
      <c r="A17" s="58">
        <v>16</v>
      </c>
      <c r="B17" s="6" t="s">
        <v>597</v>
      </c>
      <c r="C17" s="57" t="s">
        <v>1211</v>
      </c>
    </row>
    <row r="18" spans="1:3">
      <c r="A18" s="59"/>
      <c r="B18" s="60" t="s">
        <v>599</v>
      </c>
      <c r="C18" s="61" t="s">
        <v>1212</v>
      </c>
    </row>
    <row r="19" spans="1:3">
      <c r="A19" s="59"/>
      <c r="B19" s="6" t="s">
        <v>601</v>
      </c>
      <c r="C19" s="57">
        <v>997126518</v>
      </c>
    </row>
    <row r="20" spans="1:3">
      <c r="A20" s="21">
        <v>17</v>
      </c>
      <c r="B20" s="22" t="s">
        <v>603</v>
      </c>
      <c r="C20" s="24" t="s">
        <v>272</v>
      </c>
    </row>
    <row r="21" spans="1:3">
      <c r="A21" s="21">
        <v>21</v>
      </c>
      <c r="B21" s="22" t="s">
        <v>604</v>
      </c>
      <c r="C21" s="24" t="s">
        <v>1247</v>
      </c>
    </row>
  </sheetData>
  <mergeCells count="2">
    <mergeCell ref="A7:A8"/>
    <mergeCell ref="A17:A19"/>
  </mergeCells>
  <hyperlinks>
    <hyperlink ref="C9" r:id="rId1" display="https://geobosques.minam.gob.pe"/>
    <hyperlink ref="C18" r:id="rId2" display="rvivanco@bosques.gob.pe"/>
  </hyperlinks>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
  <sheetViews>
    <sheetView workbookViewId="0">
      <selection activeCell="I20" sqref="I20"/>
    </sheetView>
  </sheetViews>
  <sheetFormatPr defaultColWidth="11.5555555555556" defaultRowHeight="14.4"/>
  <cols>
    <col min="1" max="1" width="49.6666666666667" customWidth="1"/>
    <col min="2" max="9" width="6.66666666666667" customWidth="1"/>
  </cols>
  <sheetData>
    <row r="1" spans="1:1">
      <c r="A1" s="68" t="s">
        <v>1248</v>
      </c>
    </row>
    <row r="3" spans="1:9">
      <c r="A3" s="36" t="s">
        <v>1249</v>
      </c>
      <c r="B3" s="27">
        <v>2014</v>
      </c>
      <c r="C3" s="27">
        <v>2015</v>
      </c>
      <c r="D3" s="27">
        <v>2016</v>
      </c>
      <c r="E3" s="27">
        <v>2017</v>
      </c>
      <c r="F3" s="27">
        <v>2018</v>
      </c>
      <c r="G3" s="27">
        <v>2019</v>
      </c>
      <c r="H3" s="27">
        <v>2020</v>
      </c>
      <c r="I3" s="27">
        <v>2021</v>
      </c>
    </row>
    <row r="4" spans="1:9">
      <c r="A4" s="69" t="s">
        <v>1250</v>
      </c>
      <c r="B4" s="38" t="s">
        <v>1251</v>
      </c>
      <c r="C4" s="38" t="s">
        <v>1252</v>
      </c>
      <c r="D4" s="38" t="s">
        <v>1253</v>
      </c>
      <c r="E4" s="38" t="s">
        <v>1254</v>
      </c>
      <c r="F4" s="38" t="s">
        <v>1255</v>
      </c>
      <c r="G4" s="38" t="s">
        <v>1256</v>
      </c>
      <c r="H4" s="38" t="s">
        <v>1257</v>
      </c>
      <c r="I4" s="38" t="s">
        <v>1258</v>
      </c>
    </row>
    <row r="5" spans="1:9">
      <c r="A5" s="70" t="s">
        <v>1259</v>
      </c>
      <c r="B5" s="29">
        <v>808</v>
      </c>
      <c r="C5" s="29">
        <v>753</v>
      </c>
      <c r="D5" s="29" t="s">
        <v>1260</v>
      </c>
      <c r="E5" s="29">
        <v>929</v>
      </c>
      <c r="F5" s="29">
        <v>615</v>
      </c>
      <c r="G5" s="29">
        <v>562</v>
      </c>
      <c r="H5" s="29" t="s">
        <v>1261</v>
      </c>
      <c r="I5" s="29">
        <v>485</v>
      </c>
    </row>
    <row r="6" spans="1:9">
      <c r="A6" s="69" t="s">
        <v>1262</v>
      </c>
      <c r="B6" s="38">
        <v>7</v>
      </c>
      <c r="C6" s="38">
        <v>28</v>
      </c>
      <c r="D6" s="38">
        <v>19</v>
      </c>
      <c r="E6" s="38">
        <v>27</v>
      </c>
      <c r="F6" s="38">
        <v>25</v>
      </c>
      <c r="G6" s="38">
        <v>20</v>
      </c>
      <c r="H6" s="38">
        <v>10</v>
      </c>
      <c r="I6" s="38">
        <v>4</v>
      </c>
    </row>
    <row r="7" spans="1:9">
      <c r="A7" s="70" t="s">
        <v>1263</v>
      </c>
      <c r="B7" s="29" t="s">
        <v>1264</v>
      </c>
      <c r="C7" s="29" t="s">
        <v>1265</v>
      </c>
      <c r="D7" s="29" t="s">
        <v>1266</v>
      </c>
      <c r="E7" s="29" t="s">
        <v>1267</v>
      </c>
      <c r="F7" s="29" t="s">
        <v>1268</v>
      </c>
      <c r="G7" s="29" t="s">
        <v>1269</v>
      </c>
      <c r="H7" s="29" t="s">
        <v>1270</v>
      </c>
      <c r="I7" s="29" t="s">
        <v>1271</v>
      </c>
    </row>
    <row r="8" spans="1:9">
      <c r="A8" s="69" t="s">
        <v>1272</v>
      </c>
      <c r="B8" s="38" t="s">
        <v>1273</v>
      </c>
      <c r="C8" s="38" t="s">
        <v>1274</v>
      </c>
      <c r="D8" s="38" t="s">
        <v>1275</v>
      </c>
      <c r="E8" s="38" t="s">
        <v>1276</v>
      </c>
      <c r="F8" s="38" t="s">
        <v>1277</v>
      </c>
      <c r="G8" s="38" t="s">
        <v>1278</v>
      </c>
      <c r="H8" s="38" t="s">
        <v>1279</v>
      </c>
      <c r="I8" s="38" t="s">
        <v>1280</v>
      </c>
    </row>
    <row r="9" spans="1:9">
      <c r="A9" s="70" t="s">
        <v>1281</v>
      </c>
      <c r="B9" s="29">
        <v>259</v>
      </c>
      <c r="C9" s="29">
        <v>219</v>
      </c>
      <c r="D9" s="29">
        <v>119</v>
      </c>
      <c r="E9" s="29">
        <v>116</v>
      </c>
      <c r="F9" s="29">
        <v>198</v>
      </c>
      <c r="G9" s="29">
        <v>108</v>
      </c>
      <c r="H9" s="29">
        <v>95</v>
      </c>
      <c r="I9" s="29">
        <v>58</v>
      </c>
    </row>
    <row r="10" spans="1:9">
      <c r="A10" s="69" t="s">
        <v>1282</v>
      </c>
      <c r="B10" s="38" t="s">
        <v>1283</v>
      </c>
      <c r="C10" s="38" t="s">
        <v>1284</v>
      </c>
      <c r="D10" s="38" t="s">
        <v>1285</v>
      </c>
      <c r="E10" s="38" t="s">
        <v>1286</v>
      </c>
      <c r="F10" s="38" t="s">
        <v>1287</v>
      </c>
      <c r="G10" s="38" t="s">
        <v>1288</v>
      </c>
      <c r="H10" s="38" t="s">
        <v>1289</v>
      </c>
      <c r="I10" s="38" t="s">
        <v>1290</v>
      </c>
    </row>
    <row r="11" spans="1:9">
      <c r="A11" s="70" t="s">
        <v>1291</v>
      </c>
      <c r="B11" s="29">
        <v>822</v>
      </c>
      <c r="C11" s="29" t="s">
        <v>1292</v>
      </c>
      <c r="D11" s="29" t="s">
        <v>1293</v>
      </c>
      <c r="E11" s="29" t="s">
        <v>1294</v>
      </c>
      <c r="F11" s="29" t="s">
        <v>1295</v>
      </c>
      <c r="G11" s="29" t="s">
        <v>1296</v>
      </c>
      <c r="H11" s="29" t="s">
        <v>1297</v>
      </c>
      <c r="I11" s="29" t="s">
        <v>1298</v>
      </c>
    </row>
    <row r="12" spans="1:9">
      <c r="A12" s="69" t="s">
        <v>1299</v>
      </c>
      <c r="B12" s="38" t="s">
        <v>1300</v>
      </c>
      <c r="C12" s="38" t="s">
        <v>1301</v>
      </c>
      <c r="D12" s="38" t="s">
        <v>1302</v>
      </c>
      <c r="E12" s="38" t="s">
        <v>1303</v>
      </c>
      <c r="F12" s="38" t="s">
        <v>1304</v>
      </c>
      <c r="G12" s="38" t="s">
        <v>1305</v>
      </c>
      <c r="H12" s="38" t="s">
        <v>1306</v>
      </c>
      <c r="I12" s="38" t="s">
        <v>1307</v>
      </c>
    </row>
    <row r="13" spans="1:9">
      <c r="A13" s="70" t="s">
        <v>1308</v>
      </c>
      <c r="B13" s="29" t="s">
        <v>1309</v>
      </c>
      <c r="C13" s="29" t="s">
        <v>1310</v>
      </c>
      <c r="D13" s="29" t="s">
        <v>1311</v>
      </c>
      <c r="E13" s="29" t="s">
        <v>1312</v>
      </c>
      <c r="F13" s="29" t="s">
        <v>1313</v>
      </c>
      <c r="G13" s="29" t="s">
        <v>1314</v>
      </c>
      <c r="H13" s="29" t="s">
        <v>1315</v>
      </c>
      <c r="I13" s="29" t="s">
        <v>1316</v>
      </c>
    </row>
    <row r="14" spans="1:9">
      <c r="A14" s="69" t="s">
        <v>1317</v>
      </c>
      <c r="B14" s="38">
        <v>313</v>
      </c>
      <c r="C14" s="38">
        <v>255</v>
      </c>
      <c r="D14" s="38">
        <v>306</v>
      </c>
      <c r="E14" s="38">
        <v>247</v>
      </c>
      <c r="F14" s="38">
        <v>461</v>
      </c>
      <c r="G14" s="38">
        <v>176</v>
      </c>
      <c r="H14" s="38">
        <v>274</v>
      </c>
      <c r="I14" s="38">
        <v>195</v>
      </c>
    </row>
    <row r="15" spans="1:9">
      <c r="A15" s="70" t="s">
        <v>1318</v>
      </c>
      <c r="B15" s="29">
        <v>35</v>
      </c>
      <c r="C15" s="29">
        <v>12</v>
      </c>
      <c r="D15" s="29">
        <v>11</v>
      </c>
      <c r="E15" s="29">
        <v>7</v>
      </c>
      <c r="F15" s="29">
        <v>8</v>
      </c>
      <c r="G15" s="29">
        <v>3</v>
      </c>
      <c r="H15" s="29">
        <v>20</v>
      </c>
      <c r="I15" s="29">
        <v>6</v>
      </c>
    </row>
    <row r="16" spans="1:9">
      <c r="A16" s="69" t="s">
        <v>1319</v>
      </c>
      <c r="B16" s="38" t="s">
        <v>1320</v>
      </c>
      <c r="C16" s="38" t="s">
        <v>1321</v>
      </c>
      <c r="D16" s="38" t="s">
        <v>1322</v>
      </c>
      <c r="E16" s="38" t="s">
        <v>1323</v>
      </c>
      <c r="F16" s="38" t="s">
        <v>1324</v>
      </c>
      <c r="G16" s="38" t="s">
        <v>1325</v>
      </c>
      <c r="H16" s="38" t="s">
        <v>1326</v>
      </c>
      <c r="I16" s="38" t="s">
        <v>1327</v>
      </c>
    </row>
    <row r="17" spans="1:9">
      <c r="A17" s="70" t="s">
        <v>1328</v>
      </c>
      <c r="B17" s="29" t="s">
        <v>1329</v>
      </c>
      <c r="C17" s="29" t="s">
        <v>1330</v>
      </c>
      <c r="D17" s="29" t="s">
        <v>1331</v>
      </c>
      <c r="E17" s="29" t="s">
        <v>1332</v>
      </c>
      <c r="F17" s="29" t="s">
        <v>1333</v>
      </c>
      <c r="G17" s="29" t="s">
        <v>1334</v>
      </c>
      <c r="H17" s="29" t="s">
        <v>1335</v>
      </c>
      <c r="I17" s="29" t="s">
        <v>1336</v>
      </c>
    </row>
    <row r="18" spans="1:9">
      <c r="A18" s="69" t="s">
        <v>1337</v>
      </c>
      <c r="B18" s="38">
        <v>494</v>
      </c>
      <c r="C18" s="38">
        <v>415</v>
      </c>
      <c r="D18" s="38">
        <v>892</v>
      </c>
      <c r="E18" s="38">
        <v>507</v>
      </c>
      <c r="F18" s="38">
        <v>515</v>
      </c>
      <c r="G18" s="38">
        <v>346</v>
      </c>
      <c r="H18" s="38">
        <v>472</v>
      </c>
      <c r="I18" s="38">
        <v>336</v>
      </c>
    </row>
    <row r="19" spans="1:9">
      <c r="A19" s="70" t="s">
        <v>1338</v>
      </c>
      <c r="B19" s="29" t="s">
        <v>1339</v>
      </c>
      <c r="C19" s="29" t="s">
        <v>1340</v>
      </c>
      <c r="D19" s="29" t="s">
        <v>1341</v>
      </c>
      <c r="E19" s="29" t="s">
        <v>1342</v>
      </c>
      <c r="F19" s="29" t="s">
        <v>1343</v>
      </c>
      <c r="G19" s="29" t="s">
        <v>1344</v>
      </c>
      <c r="H19" s="29" t="s">
        <v>1345</v>
      </c>
      <c r="I19" s="29" t="s">
        <v>1346</v>
      </c>
    </row>
    <row r="20" spans="1:9">
      <c r="A20" s="71" t="s">
        <v>14</v>
      </c>
      <c r="B20" s="72" t="s">
        <v>1189</v>
      </c>
      <c r="C20" s="72" t="s">
        <v>1190</v>
      </c>
      <c r="D20" s="72" t="s">
        <v>1191</v>
      </c>
      <c r="E20" s="72" t="s">
        <v>1192</v>
      </c>
      <c r="F20" s="72" t="s">
        <v>1193</v>
      </c>
      <c r="G20" s="72" t="s">
        <v>1194</v>
      </c>
      <c r="H20" s="72" t="s">
        <v>1195</v>
      </c>
      <c r="I20" s="72" t="s">
        <v>1196</v>
      </c>
    </row>
    <row r="21" spans="1:1">
      <c r="A21" s="41" t="s">
        <v>1347</v>
      </c>
    </row>
    <row r="22" spans="1:1">
      <c r="A22" s="41" t="s">
        <v>1348</v>
      </c>
    </row>
    <row r="23" spans="1:1">
      <c r="A23" s="41" t="s">
        <v>676</v>
      </c>
    </row>
  </sheetData>
  <pageMargins left="0.7" right="0.7" top="0.75" bottom="0.75" header="0.3" footer="0.3"/>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6" workbookViewId="0">
      <selection activeCell="C21" sqref="C21"/>
    </sheetView>
  </sheetViews>
  <sheetFormatPr defaultColWidth="11.5555555555556" defaultRowHeight="14.4" outlineLevelCol="2"/>
  <cols>
    <col min="1" max="1" width="7.33333333333333" customWidth="1"/>
    <col min="2" max="2" width="33" customWidth="1"/>
    <col min="3" max="3" width="110.666666666667" customWidth="1"/>
  </cols>
  <sheetData>
    <row r="1" spans="1:3">
      <c r="A1" s="42">
        <v>1</v>
      </c>
      <c r="B1" s="6" t="s">
        <v>566</v>
      </c>
      <c r="C1" s="43" t="s">
        <v>1349</v>
      </c>
    </row>
    <row r="2" spans="1:3">
      <c r="A2" s="42">
        <v>2</v>
      </c>
      <c r="B2" s="44" t="s">
        <v>568</v>
      </c>
      <c r="C2" s="45" t="s">
        <v>1350</v>
      </c>
    </row>
    <row r="3" ht="36" spans="1:3">
      <c r="A3" s="42">
        <v>3</v>
      </c>
      <c r="B3" s="44" t="s">
        <v>570</v>
      </c>
      <c r="C3" s="45" t="s">
        <v>1201</v>
      </c>
    </row>
    <row r="4" spans="1:3">
      <c r="A4" s="42">
        <v>4</v>
      </c>
      <c r="B4" s="44" t="s">
        <v>572</v>
      </c>
      <c r="C4" s="46" t="s">
        <v>110</v>
      </c>
    </row>
    <row r="5" ht="24" spans="1:3">
      <c r="A5" s="5">
        <v>5</v>
      </c>
      <c r="B5" s="6" t="s">
        <v>573</v>
      </c>
      <c r="C5" s="45" t="s">
        <v>1351</v>
      </c>
    </row>
    <row r="6" ht="60" spans="1:3">
      <c r="A6" s="9">
        <v>6</v>
      </c>
      <c r="B6" s="47" t="s">
        <v>575</v>
      </c>
      <c r="C6" s="45" t="s">
        <v>1203</v>
      </c>
    </row>
    <row r="7" spans="1:3">
      <c r="A7" s="48">
        <v>7</v>
      </c>
      <c r="B7" s="49" t="s">
        <v>1084</v>
      </c>
      <c r="C7" s="45" t="s">
        <v>1204</v>
      </c>
    </row>
    <row r="8" spans="1:3">
      <c r="A8" s="50"/>
      <c r="B8" s="12" t="s">
        <v>579</v>
      </c>
      <c r="C8" s="45" t="s">
        <v>1205</v>
      </c>
    </row>
    <row r="9" spans="1:3">
      <c r="A9" s="51">
        <v>8</v>
      </c>
      <c r="B9" s="6" t="s">
        <v>581</v>
      </c>
      <c r="C9" s="52" t="s">
        <v>1206</v>
      </c>
    </row>
    <row r="10" ht="24" spans="1:3">
      <c r="A10" s="9">
        <v>9</v>
      </c>
      <c r="B10" s="53" t="s">
        <v>583</v>
      </c>
      <c r="C10" s="46" t="s">
        <v>685</v>
      </c>
    </row>
    <row r="11" ht="24" spans="1:3">
      <c r="A11" s="9">
        <v>10</v>
      </c>
      <c r="B11" s="53" t="s">
        <v>585</v>
      </c>
      <c r="C11" s="46" t="s">
        <v>685</v>
      </c>
    </row>
    <row r="12" spans="1:3">
      <c r="A12" s="5">
        <v>11</v>
      </c>
      <c r="B12" s="6" t="s">
        <v>587</v>
      </c>
      <c r="C12" s="45" t="s">
        <v>1246</v>
      </c>
    </row>
    <row r="13" spans="1:3">
      <c r="A13" s="9">
        <v>12</v>
      </c>
      <c r="B13" s="53" t="s">
        <v>589</v>
      </c>
      <c r="C13" s="46" t="s">
        <v>239</v>
      </c>
    </row>
    <row r="14" ht="24" spans="1:3">
      <c r="A14" s="5">
        <v>13</v>
      </c>
      <c r="B14" s="54" t="s">
        <v>591</v>
      </c>
      <c r="C14" s="45" t="s">
        <v>1209</v>
      </c>
    </row>
    <row r="15" ht="24" spans="1:3">
      <c r="A15" s="5">
        <v>14</v>
      </c>
      <c r="B15" s="6" t="s">
        <v>593</v>
      </c>
      <c r="C15" s="55" t="s">
        <v>1210</v>
      </c>
    </row>
    <row r="16" spans="1:3">
      <c r="A16" s="9">
        <v>15</v>
      </c>
      <c r="B16" s="56" t="s">
        <v>595</v>
      </c>
      <c r="C16" s="57" t="s">
        <v>22</v>
      </c>
    </row>
    <row r="17" spans="1:3">
      <c r="A17" s="58">
        <v>16</v>
      </c>
      <c r="B17" s="6" t="s">
        <v>597</v>
      </c>
      <c r="C17" s="57" t="s">
        <v>1211</v>
      </c>
    </row>
    <row r="18" spans="1:3">
      <c r="A18" s="59"/>
      <c r="B18" s="60" t="s">
        <v>599</v>
      </c>
      <c r="C18" s="61" t="s">
        <v>1212</v>
      </c>
    </row>
    <row r="19" spans="1:3">
      <c r="A19" s="59"/>
      <c r="B19" s="6" t="s">
        <v>601</v>
      </c>
      <c r="C19" s="57">
        <v>997126518</v>
      </c>
    </row>
    <row r="20" spans="1:3">
      <c r="A20" s="21">
        <v>17</v>
      </c>
      <c r="B20" s="22" t="s">
        <v>603</v>
      </c>
      <c r="C20" s="24" t="s">
        <v>275</v>
      </c>
    </row>
    <row r="21" spans="1:3">
      <c r="A21" s="21">
        <v>21</v>
      </c>
      <c r="B21" s="22" t="s">
        <v>604</v>
      </c>
      <c r="C21" s="24" t="s">
        <v>1352</v>
      </c>
    </row>
  </sheetData>
  <mergeCells count="2">
    <mergeCell ref="A7:A8"/>
    <mergeCell ref="A17:A19"/>
  </mergeCells>
  <hyperlinks>
    <hyperlink ref="C9" r:id="rId1" display="https://geobosques.minam.gob.pe"/>
    <hyperlink ref="C18" r:id="rId2" display="rvivanco@bosques.gob.pe"/>
  </hyperlinks>
  <pageMargins left="0.7" right="0.7"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1"/>
  <sheetViews>
    <sheetView topLeftCell="C1" workbookViewId="0">
      <selection activeCell="W9" sqref="W9"/>
    </sheetView>
  </sheetViews>
  <sheetFormatPr defaultColWidth="11.5555555555556" defaultRowHeight="14.4"/>
  <cols>
    <col min="1" max="1" width="6.44444444444444" customWidth="1"/>
    <col min="2" max="2" width="8.44444444444444" customWidth="1"/>
    <col min="4" max="4" width="7.55555555555556" customWidth="1"/>
    <col min="6" max="6" width="7.55555555555556" customWidth="1"/>
    <col min="8" max="8" width="7.55555555555556" customWidth="1"/>
    <col min="10" max="10" width="7.55555555555556" customWidth="1"/>
    <col min="12" max="12" width="5" customWidth="1"/>
    <col min="14" max="14" width="7.55555555555556" customWidth="1"/>
    <col min="16" max="16" width="5.88888888888889" customWidth="1"/>
    <col min="18" max="18" width="6.66666666666667" customWidth="1"/>
    <col min="20" max="20" width="5.88888888888889" customWidth="1"/>
    <col min="22" max="22" width="6.66666666666667" customWidth="1"/>
  </cols>
  <sheetData>
    <row r="1" spans="1:1">
      <c r="A1" s="25" t="s">
        <v>1353</v>
      </c>
    </row>
    <row r="3" spans="1:23">
      <c r="A3" s="63" t="s">
        <v>1215</v>
      </c>
      <c r="B3" s="63" t="s">
        <v>1354</v>
      </c>
      <c r="C3" s="63"/>
      <c r="D3" s="63"/>
      <c r="E3" s="63"/>
      <c r="F3" s="64" t="s">
        <v>1355</v>
      </c>
      <c r="G3" s="64"/>
      <c r="H3" s="63" t="s">
        <v>1356</v>
      </c>
      <c r="I3" s="63"/>
      <c r="J3" s="63"/>
      <c r="K3" s="63"/>
      <c r="L3" s="63"/>
      <c r="M3" s="63"/>
      <c r="N3" s="63" t="s">
        <v>1357</v>
      </c>
      <c r="O3" s="63"/>
      <c r="P3" s="63"/>
      <c r="Q3" s="63"/>
      <c r="R3" s="63" t="s">
        <v>1358</v>
      </c>
      <c r="S3" s="63"/>
      <c r="T3" s="63"/>
      <c r="U3" s="63"/>
      <c r="V3" s="66" t="s">
        <v>1359</v>
      </c>
      <c r="W3" s="67"/>
    </row>
    <row r="4" ht="22.5" customHeight="1" spans="1:23">
      <c r="A4" s="63"/>
      <c r="B4" s="64" t="s">
        <v>1360</v>
      </c>
      <c r="C4" s="64"/>
      <c r="D4" s="64" t="s">
        <v>1361</v>
      </c>
      <c r="E4" s="64"/>
      <c r="F4" s="64" t="s">
        <v>1362</v>
      </c>
      <c r="G4" s="64"/>
      <c r="H4" s="64" t="s">
        <v>1363</v>
      </c>
      <c r="I4" s="64"/>
      <c r="J4" s="64" t="s">
        <v>1364</v>
      </c>
      <c r="K4" s="64"/>
      <c r="L4" s="64" t="s">
        <v>1365</v>
      </c>
      <c r="M4" s="64"/>
      <c r="N4" s="64" t="s">
        <v>1366</v>
      </c>
      <c r="O4" s="64"/>
      <c r="P4" s="64" t="s">
        <v>1367</v>
      </c>
      <c r="Q4" s="64"/>
      <c r="R4" s="64" t="s">
        <v>1368</v>
      </c>
      <c r="S4" s="64"/>
      <c r="T4" s="64" t="s">
        <v>1369</v>
      </c>
      <c r="U4" s="64"/>
      <c r="V4" s="64" t="s">
        <v>1370</v>
      </c>
      <c r="W4" s="64"/>
    </row>
    <row r="5" spans="1:23">
      <c r="A5" s="63"/>
      <c r="B5" s="64" t="s">
        <v>1371</v>
      </c>
      <c r="C5" s="64" t="s">
        <v>1372</v>
      </c>
      <c r="D5" s="64" t="s">
        <v>1371</v>
      </c>
      <c r="E5" s="64" t="s">
        <v>1372</v>
      </c>
      <c r="F5" s="64" t="s">
        <v>1371</v>
      </c>
      <c r="G5" s="64" t="s">
        <v>1372</v>
      </c>
      <c r="H5" s="64" t="s">
        <v>1371</v>
      </c>
      <c r="I5" s="64" t="s">
        <v>1372</v>
      </c>
      <c r="J5" s="64" t="s">
        <v>1371</v>
      </c>
      <c r="K5" s="64" t="s">
        <v>1372</v>
      </c>
      <c r="L5" s="64" t="s">
        <v>1371</v>
      </c>
      <c r="M5" s="64" t="s">
        <v>1372</v>
      </c>
      <c r="N5" s="64" t="s">
        <v>1371</v>
      </c>
      <c r="O5" s="64" t="s">
        <v>1372</v>
      </c>
      <c r="P5" s="64" t="s">
        <v>1371</v>
      </c>
      <c r="Q5" s="64" t="s">
        <v>1372</v>
      </c>
      <c r="R5" s="64" t="s">
        <v>1371</v>
      </c>
      <c r="S5" s="64" t="s">
        <v>1372</v>
      </c>
      <c r="T5" s="64" t="s">
        <v>1371</v>
      </c>
      <c r="U5" s="64" t="s">
        <v>1372</v>
      </c>
      <c r="V5" s="64" t="s">
        <v>1371</v>
      </c>
      <c r="W5" s="64" t="s">
        <v>1372</v>
      </c>
    </row>
    <row r="6" s="62" customFormat="1" spans="1:23">
      <c r="A6" s="65">
        <v>2013</v>
      </c>
      <c r="B6" s="65" t="s">
        <v>1373</v>
      </c>
      <c r="C6" s="65" t="s">
        <v>1374</v>
      </c>
      <c r="D6" s="65" t="s">
        <v>1375</v>
      </c>
      <c r="E6" s="65" t="s">
        <v>1376</v>
      </c>
      <c r="F6" s="65" t="s">
        <v>1377</v>
      </c>
      <c r="G6" s="65" t="s">
        <v>1378</v>
      </c>
      <c r="H6" s="65" t="s">
        <v>1379</v>
      </c>
      <c r="I6" s="65" t="s">
        <v>1380</v>
      </c>
      <c r="J6" s="65" t="s">
        <v>1381</v>
      </c>
      <c r="K6" s="65" t="s">
        <v>1382</v>
      </c>
      <c r="L6" s="65" t="s">
        <v>1383</v>
      </c>
      <c r="M6" s="65" t="s">
        <v>1384</v>
      </c>
      <c r="N6" s="65" t="s">
        <v>1385</v>
      </c>
      <c r="O6" s="65" t="s">
        <v>1386</v>
      </c>
      <c r="P6" s="65" t="s">
        <v>1387</v>
      </c>
      <c r="Q6" s="65" t="s">
        <v>1388</v>
      </c>
      <c r="R6" s="65" t="s">
        <v>1389</v>
      </c>
      <c r="S6" s="65" t="s">
        <v>1388</v>
      </c>
      <c r="T6" s="65" t="s">
        <v>1390</v>
      </c>
      <c r="U6" s="65" t="s">
        <v>1388</v>
      </c>
      <c r="V6" s="65" t="s">
        <v>1391</v>
      </c>
      <c r="W6" s="65" t="s">
        <v>1392</v>
      </c>
    </row>
    <row r="7" s="62" customFormat="1" spans="1:23">
      <c r="A7" s="65">
        <v>2016</v>
      </c>
      <c r="B7" s="65" t="s">
        <v>1393</v>
      </c>
      <c r="C7" s="65" t="s">
        <v>1394</v>
      </c>
      <c r="D7" s="65" t="s">
        <v>1395</v>
      </c>
      <c r="E7" s="65" t="s">
        <v>1376</v>
      </c>
      <c r="F7" s="65" t="s">
        <v>1396</v>
      </c>
      <c r="G7" s="65" t="s">
        <v>1397</v>
      </c>
      <c r="H7" s="65" t="s">
        <v>1398</v>
      </c>
      <c r="I7" s="65" t="s">
        <v>1399</v>
      </c>
      <c r="J7" s="65" t="s">
        <v>1400</v>
      </c>
      <c r="K7" s="65" t="s">
        <v>1382</v>
      </c>
      <c r="L7" s="65" t="s">
        <v>1383</v>
      </c>
      <c r="M7" s="65" t="s">
        <v>1384</v>
      </c>
      <c r="N7" s="65" t="s">
        <v>1401</v>
      </c>
      <c r="O7" s="65" t="s">
        <v>1386</v>
      </c>
      <c r="P7" s="65" t="s">
        <v>1402</v>
      </c>
      <c r="Q7" s="65" t="s">
        <v>1388</v>
      </c>
      <c r="R7" s="65" t="s">
        <v>1403</v>
      </c>
      <c r="S7" s="65" t="s">
        <v>1388</v>
      </c>
      <c r="T7" s="65" t="s">
        <v>1404</v>
      </c>
      <c r="U7" s="65" t="s">
        <v>1388</v>
      </c>
      <c r="V7" s="65" t="s">
        <v>1405</v>
      </c>
      <c r="W7" s="65" t="s">
        <v>1392</v>
      </c>
    </row>
    <row r="8" s="62" customFormat="1" spans="1:23">
      <c r="A8" s="65">
        <v>2018</v>
      </c>
      <c r="B8" s="65" t="s">
        <v>1406</v>
      </c>
      <c r="C8" s="65" t="s">
        <v>1407</v>
      </c>
      <c r="D8" s="65" t="s">
        <v>1408</v>
      </c>
      <c r="E8" s="65" t="s">
        <v>1376</v>
      </c>
      <c r="F8" s="65" t="s">
        <v>1409</v>
      </c>
      <c r="G8" s="65" t="s">
        <v>1410</v>
      </c>
      <c r="H8" s="65" t="s">
        <v>1411</v>
      </c>
      <c r="I8" s="65" t="s">
        <v>1412</v>
      </c>
      <c r="J8" s="65" t="s">
        <v>1413</v>
      </c>
      <c r="K8" s="65" t="s">
        <v>1414</v>
      </c>
      <c r="L8" s="65" t="s">
        <v>1383</v>
      </c>
      <c r="M8" s="65" t="s">
        <v>1384</v>
      </c>
      <c r="N8" s="65" t="s">
        <v>1415</v>
      </c>
      <c r="O8" s="65" t="s">
        <v>1386</v>
      </c>
      <c r="P8" s="65" t="s">
        <v>1416</v>
      </c>
      <c r="Q8" s="65" t="s">
        <v>1388</v>
      </c>
      <c r="R8" s="65" t="s">
        <v>1417</v>
      </c>
      <c r="S8" s="65" t="s">
        <v>1418</v>
      </c>
      <c r="T8" s="65" t="s">
        <v>1419</v>
      </c>
      <c r="U8" s="65" t="s">
        <v>1388</v>
      </c>
      <c r="V8" s="65" t="s">
        <v>1420</v>
      </c>
      <c r="W8" s="65" t="s">
        <v>1421</v>
      </c>
    </row>
    <row r="9" s="62" customFormat="1" spans="1:23">
      <c r="A9" s="65">
        <v>2020</v>
      </c>
      <c r="B9" s="65" t="s">
        <v>1422</v>
      </c>
      <c r="C9" s="65" t="s">
        <v>1423</v>
      </c>
      <c r="D9" s="65" t="s">
        <v>1424</v>
      </c>
      <c r="E9" s="65" t="s">
        <v>1376</v>
      </c>
      <c r="F9" s="65" t="s">
        <v>1425</v>
      </c>
      <c r="G9" s="65" t="s">
        <v>1410</v>
      </c>
      <c r="H9" s="65" t="s">
        <v>1426</v>
      </c>
      <c r="I9" s="65" t="s">
        <v>1427</v>
      </c>
      <c r="J9" s="65" t="s">
        <v>1428</v>
      </c>
      <c r="K9" s="65" t="s">
        <v>1429</v>
      </c>
      <c r="L9" s="65" t="s">
        <v>1383</v>
      </c>
      <c r="M9" s="65" t="s">
        <v>1384</v>
      </c>
      <c r="N9" s="65" t="s">
        <v>1430</v>
      </c>
      <c r="O9" s="65" t="s">
        <v>1431</v>
      </c>
      <c r="P9" s="65" t="s">
        <v>1432</v>
      </c>
      <c r="Q9" s="65" t="s">
        <v>1388</v>
      </c>
      <c r="R9" s="65" t="s">
        <v>1433</v>
      </c>
      <c r="S9" s="65" t="s">
        <v>1418</v>
      </c>
      <c r="T9" s="65" t="s">
        <v>1434</v>
      </c>
      <c r="U9" s="65" t="s">
        <v>1388</v>
      </c>
      <c r="V9" s="65" t="s">
        <v>1435</v>
      </c>
      <c r="W9" s="65" t="s">
        <v>1436</v>
      </c>
    </row>
    <row r="10" spans="1:1">
      <c r="A10" s="41" t="s">
        <v>1437</v>
      </c>
    </row>
    <row r="11" spans="1:1">
      <c r="A11" s="41" t="s">
        <v>676</v>
      </c>
    </row>
  </sheetData>
  <mergeCells count="18">
    <mergeCell ref="B3:E3"/>
    <mergeCell ref="F3:G3"/>
    <mergeCell ref="H3:M3"/>
    <mergeCell ref="N3:Q3"/>
    <mergeCell ref="R3:U3"/>
    <mergeCell ref="V3:W3"/>
    <mergeCell ref="B4:C4"/>
    <mergeCell ref="D4:E4"/>
    <mergeCell ref="F4:G4"/>
    <mergeCell ref="H4:I4"/>
    <mergeCell ref="J4:K4"/>
    <mergeCell ref="L4:M4"/>
    <mergeCell ref="N4:O4"/>
    <mergeCell ref="P4:Q4"/>
    <mergeCell ref="R4:S4"/>
    <mergeCell ref="T4:U4"/>
    <mergeCell ref="V4:W4"/>
    <mergeCell ref="A3:A5"/>
  </mergeCells>
  <pageMargins left="0.7" right="0.7" top="0.75" bottom="0.75" header="0.3" footer="0.3"/>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5" workbookViewId="0">
      <selection activeCell="C21" sqref="C21"/>
    </sheetView>
  </sheetViews>
  <sheetFormatPr defaultColWidth="11.5555555555556" defaultRowHeight="14.4" outlineLevelCol="2"/>
  <cols>
    <col min="1" max="1" width="7.33333333333333" customWidth="1"/>
    <col min="2" max="2" width="33.5555555555556" customWidth="1"/>
    <col min="3" max="3" width="62.3333333333333" customWidth="1"/>
  </cols>
  <sheetData>
    <row r="1" spans="1:3">
      <c r="A1" s="42">
        <v>1</v>
      </c>
      <c r="B1" s="6" t="s">
        <v>566</v>
      </c>
      <c r="C1" s="43" t="s">
        <v>1438</v>
      </c>
    </row>
    <row r="2" ht="24" spans="1:3">
      <c r="A2" s="42">
        <v>2</v>
      </c>
      <c r="B2" s="44" t="s">
        <v>568</v>
      </c>
      <c r="C2" s="45" t="s">
        <v>1439</v>
      </c>
    </row>
    <row r="3" ht="72" spans="1:3">
      <c r="A3" s="42">
        <v>3</v>
      </c>
      <c r="B3" s="44" t="s">
        <v>570</v>
      </c>
      <c r="C3" s="45" t="s">
        <v>1440</v>
      </c>
    </row>
    <row r="4" spans="1:3">
      <c r="A4" s="42">
        <v>4</v>
      </c>
      <c r="B4" s="44" t="s">
        <v>572</v>
      </c>
      <c r="C4" s="46" t="s">
        <v>110</v>
      </c>
    </row>
    <row r="5" ht="24" spans="1:3">
      <c r="A5" s="5">
        <v>5</v>
      </c>
      <c r="B5" s="6" t="s">
        <v>573</v>
      </c>
      <c r="C5" s="45" t="s">
        <v>1441</v>
      </c>
    </row>
    <row r="6" ht="60" spans="1:3">
      <c r="A6" s="9">
        <v>6</v>
      </c>
      <c r="B6" s="47" t="s">
        <v>575</v>
      </c>
      <c r="C6" s="45" t="s">
        <v>1442</v>
      </c>
    </row>
    <row r="7" spans="1:3">
      <c r="A7" s="48">
        <v>7</v>
      </c>
      <c r="B7" s="49" t="s">
        <v>1084</v>
      </c>
      <c r="C7" s="45" t="s">
        <v>1204</v>
      </c>
    </row>
    <row r="8" spans="1:3">
      <c r="A8" s="50"/>
      <c r="B8" s="12" t="s">
        <v>579</v>
      </c>
      <c r="C8" s="45" t="s">
        <v>1205</v>
      </c>
    </row>
    <row r="9" spans="1:3">
      <c r="A9" s="51">
        <v>8</v>
      </c>
      <c r="B9" s="6" t="s">
        <v>581</v>
      </c>
      <c r="C9" s="52" t="s">
        <v>1206</v>
      </c>
    </row>
    <row r="10" ht="24" spans="1:3">
      <c r="A10" s="9">
        <v>9</v>
      </c>
      <c r="B10" s="53" t="s">
        <v>583</v>
      </c>
      <c r="C10" s="46" t="s">
        <v>685</v>
      </c>
    </row>
    <row r="11" ht="24" spans="1:3">
      <c r="A11" s="9">
        <v>10</v>
      </c>
      <c r="B11" s="53" t="s">
        <v>585</v>
      </c>
      <c r="C11" s="46" t="s">
        <v>685</v>
      </c>
    </row>
    <row r="12" spans="1:3">
      <c r="A12" s="5">
        <v>11</v>
      </c>
      <c r="B12" s="6" t="s">
        <v>587</v>
      </c>
      <c r="C12" s="45" t="s">
        <v>1443</v>
      </c>
    </row>
    <row r="13" spans="1:3">
      <c r="A13" s="9">
        <v>12</v>
      </c>
      <c r="B13" s="53" t="s">
        <v>589</v>
      </c>
      <c r="C13" s="46" t="s">
        <v>239</v>
      </c>
    </row>
    <row r="14" ht="36" spans="1:3">
      <c r="A14" s="5">
        <v>13</v>
      </c>
      <c r="B14" s="54" t="s">
        <v>591</v>
      </c>
      <c r="C14" s="45" t="s">
        <v>1209</v>
      </c>
    </row>
    <row r="15" ht="24" spans="1:3">
      <c r="A15" s="5">
        <v>14</v>
      </c>
      <c r="B15" s="6" t="s">
        <v>593</v>
      </c>
      <c r="C15" s="55" t="s">
        <v>1210</v>
      </c>
    </row>
    <row r="16" spans="1:3">
      <c r="A16" s="9">
        <v>15</v>
      </c>
      <c r="B16" s="56" t="s">
        <v>595</v>
      </c>
      <c r="C16" s="57" t="s">
        <v>22</v>
      </c>
    </row>
    <row r="17" spans="1:3">
      <c r="A17" s="58">
        <v>16</v>
      </c>
      <c r="B17" s="6" t="s">
        <v>597</v>
      </c>
      <c r="C17" s="57" t="s">
        <v>1211</v>
      </c>
    </row>
    <row r="18" spans="1:3">
      <c r="A18" s="59"/>
      <c r="B18" s="60" t="s">
        <v>599</v>
      </c>
      <c r="C18" s="61" t="s">
        <v>1212</v>
      </c>
    </row>
    <row r="19" spans="1:3">
      <c r="A19" s="59"/>
      <c r="B19" s="6" t="s">
        <v>601</v>
      </c>
      <c r="C19" s="57">
        <v>997126518</v>
      </c>
    </row>
    <row r="20" spans="1:3">
      <c r="A20" s="21">
        <v>17</v>
      </c>
      <c r="B20" s="22" t="s">
        <v>603</v>
      </c>
      <c r="C20" s="24" t="s">
        <v>279</v>
      </c>
    </row>
    <row r="21" spans="1:3">
      <c r="A21" s="21">
        <v>21</v>
      </c>
      <c r="B21" s="22" t="s">
        <v>604</v>
      </c>
      <c r="C21" s="24" t="s">
        <v>1444</v>
      </c>
    </row>
  </sheetData>
  <mergeCells count="2">
    <mergeCell ref="A7:A8"/>
    <mergeCell ref="A17:A19"/>
  </mergeCells>
  <hyperlinks>
    <hyperlink ref="C9" r:id="rId1" display="https://geobosques.minam.gob.pe"/>
    <hyperlink ref="C18" r:id="rId2" display="rvivanco@bosques.gob.pe"/>
  </hyperlinks>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
  <sheetViews>
    <sheetView workbookViewId="0">
      <selection activeCell="I25" sqref="I25"/>
    </sheetView>
  </sheetViews>
  <sheetFormatPr defaultColWidth="11.5555555555556" defaultRowHeight="14.4"/>
  <sheetData>
    <row r="1" spans="1:1">
      <c r="A1" s="25" t="s">
        <v>1445</v>
      </c>
    </row>
    <row r="3" spans="1:9">
      <c r="A3" s="36" t="s">
        <v>29</v>
      </c>
      <c r="B3" s="27">
        <v>2016</v>
      </c>
      <c r="C3" s="27">
        <v>2017</v>
      </c>
      <c r="D3" s="27">
        <v>2018</v>
      </c>
      <c r="E3" s="27">
        <v>2019</v>
      </c>
      <c r="F3" s="27">
        <v>2020</v>
      </c>
      <c r="G3" s="27">
        <v>2021</v>
      </c>
      <c r="H3" s="27">
        <v>2022</v>
      </c>
      <c r="I3" s="27">
        <v>2023</v>
      </c>
    </row>
    <row r="4" spans="1:9">
      <c r="A4" s="37" t="s">
        <v>538</v>
      </c>
      <c r="B4" s="38"/>
      <c r="C4" s="38" t="s">
        <v>708</v>
      </c>
      <c r="D4" s="38" t="s">
        <v>708</v>
      </c>
      <c r="E4" s="38"/>
      <c r="F4" s="38"/>
      <c r="G4" s="38"/>
      <c r="H4" s="38"/>
      <c r="I4" s="38"/>
    </row>
    <row r="5" spans="1:9">
      <c r="A5" s="28" t="s">
        <v>539</v>
      </c>
      <c r="B5" s="29" t="s">
        <v>708</v>
      </c>
      <c r="C5" s="29" t="s">
        <v>708</v>
      </c>
      <c r="D5" s="29" t="s">
        <v>1446</v>
      </c>
      <c r="E5" s="29" t="s">
        <v>708</v>
      </c>
      <c r="F5" s="29"/>
      <c r="G5" s="29"/>
      <c r="H5" s="29"/>
      <c r="I5" s="29"/>
    </row>
    <row r="6" spans="1:9">
      <c r="A6" s="37" t="s">
        <v>541</v>
      </c>
      <c r="B6" s="38" t="s">
        <v>708</v>
      </c>
      <c r="C6" s="38"/>
      <c r="D6" s="38"/>
      <c r="E6" s="38"/>
      <c r="F6" s="38"/>
      <c r="G6" s="38" t="s">
        <v>708</v>
      </c>
      <c r="H6" s="38" t="s">
        <v>708</v>
      </c>
      <c r="I6" s="38"/>
    </row>
    <row r="7" spans="1:9">
      <c r="A7" s="28" t="s">
        <v>543</v>
      </c>
      <c r="B7" s="29" t="s">
        <v>708</v>
      </c>
      <c r="C7" s="29" t="s">
        <v>708</v>
      </c>
      <c r="D7" s="29" t="s">
        <v>708</v>
      </c>
      <c r="E7" s="29" t="s">
        <v>708</v>
      </c>
      <c r="F7" s="29"/>
      <c r="G7" s="29"/>
      <c r="H7" s="29"/>
      <c r="I7" s="29"/>
    </row>
    <row r="8" spans="1:9">
      <c r="A8" s="37" t="s">
        <v>545</v>
      </c>
      <c r="B8" s="38"/>
      <c r="C8" s="38" t="s">
        <v>1447</v>
      </c>
      <c r="D8" s="38"/>
      <c r="E8" s="38"/>
      <c r="F8" s="38"/>
      <c r="G8" s="38"/>
      <c r="H8" s="38"/>
      <c r="I8" s="38"/>
    </row>
    <row r="9" spans="1:9">
      <c r="A9" s="28" t="s">
        <v>547</v>
      </c>
      <c r="B9" s="29"/>
      <c r="C9" s="29" t="s">
        <v>708</v>
      </c>
      <c r="D9" s="29" t="s">
        <v>708</v>
      </c>
      <c r="E9" s="29" t="s">
        <v>708</v>
      </c>
      <c r="F9" s="29"/>
      <c r="G9" s="29" t="s">
        <v>708</v>
      </c>
      <c r="H9" s="29"/>
      <c r="I9" s="29"/>
    </row>
    <row r="10" spans="1:9">
      <c r="A10" s="37" t="s">
        <v>927</v>
      </c>
      <c r="B10" s="38" t="s">
        <v>708</v>
      </c>
      <c r="C10" s="38" t="s">
        <v>708</v>
      </c>
      <c r="D10" s="38" t="s">
        <v>708</v>
      </c>
      <c r="E10" s="38" t="s">
        <v>708</v>
      </c>
      <c r="F10" s="38"/>
      <c r="G10" s="38" t="s">
        <v>708</v>
      </c>
      <c r="H10" s="38"/>
      <c r="I10" s="38"/>
    </row>
    <row r="11" spans="1:9">
      <c r="A11" s="28" t="s">
        <v>549</v>
      </c>
      <c r="B11" s="29"/>
      <c r="C11" s="29" t="s">
        <v>708</v>
      </c>
      <c r="D11" s="29"/>
      <c r="E11" s="29" t="s">
        <v>1448</v>
      </c>
      <c r="F11" s="29"/>
      <c r="G11" s="29"/>
      <c r="H11" s="29"/>
      <c r="I11" s="29"/>
    </row>
    <row r="12" spans="1:9">
      <c r="A12" s="37" t="s">
        <v>550</v>
      </c>
      <c r="B12" s="38" t="s">
        <v>708</v>
      </c>
      <c r="C12" s="38" t="s">
        <v>708</v>
      </c>
      <c r="D12" s="38" t="s">
        <v>1449</v>
      </c>
      <c r="E12" s="38"/>
      <c r="F12" s="38" t="s">
        <v>708</v>
      </c>
      <c r="G12" s="38"/>
      <c r="H12" s="38"/>
      <c r="I12" s="38"/>
    </row>
    <row r="13" spans="1:9">
      <c r="A13" s="28" t="s">
        <v>551</v>
      </c>
      <c r="B13" s="29" t="s">
        <v>708</v>
      </c>
      <c r="C13" s="29" t="s">
        <v>708</v>
      </c>
      <c r="D13" s="29" t="s">
        <v>708</v>
      </c>
      <c r="E13" s="29" t="s">
        <v>708</v>
      </c>
      <c r="F13" s="29"/>
      <c r="G13" s="29"/>
      <c r="H13" s="29" t="s">
        <v>1450</v>
      </c>
      <c r="I13" s="29" t="s">
        <v>1451</v>
      </c>
    </row>
    <row r="14" spans="1:9">
      <c r="A14" s="37" t="s">
        <v>552</v>
      </c>
      <c r="B14" s="38" t="s">
        <v>708</v>
      </c>
      <c r="C14" s="38"/>
      <c r="D14" s="38" t="s">
        <v>708</v>
      </c>
      <c r="E14" s="38"/>
      <c r="F14" s="38"/>
      <c r="G14" s="38" t="s">
        <v>708</v>
      </c>
      <c r="H14" s="38"/>
      <c r="I14" s="38"/>
    </row>
    <row r="15" spans="1:9">
      <c r="A15" s="28" t="s">
        <v>553</v>
      </c>
      <c r="B15" s="29"/>
      <c r="C15" s="29" t="s">
        <v>708</v>
      </c>
      <c r="D15" s="29"/>
      <c r="E15" s="29" t="s">
        <v>708</v>
      </c>
      <c r="F15" s="29"/>
      <c r="G15" s="29"/>
      <c r="H15" s="29"/>
      <c r="I15" s="29"/>
    </row>
    <row r="16" spans="1:9">
      <c r="A16" s="37" t="s">
        <v>1452</v>
      </c>
      <c r="B16" s="38"/>
      <c r="C16" s="38" t="s">
        <v>1448</v>
      </c>
      <c r="D16" s="38"/>
      <c r="E16" s="38"/>
      <c r="F16" s="38"/>
      <c r="G16" s="38"/>
      <c r="H16" s="38"/>
      <c r="I16" s="38"/>
    </row>
    <row r="17" spans="1:9">
      <c r="A17" s="28" t="s">
        <v>555</v>
      </c>
      <c r="B17" s="29"/>
      <c r="C17" s="29"/>
      <c r="D17" s="29"/>
      <c r="E17" s="29"/>
      <c r="F17" s="29"/>
      <c r="G17" s="29"/>
      <c r="H17" s="29" t="s">
        <v>1453</v>
      </c>
      <c r="I17" s="29"/>
    </row>
    <row r="18" spans="1:9">
      <c r="A18" s="37" t="s">
        <v>556</v>
      </c>
      <c r="B18" s="38"/>
      <c r="C18" s="38"/>
      <c r="D18" s="38" t="s">
        <v>708</v>
      </c>
      <c r="E18" s="38"/>
      <c r="F18" s="38"/>
      <c r="G18" s="38"/>
      <c r="H18" s="38"/>
      <c r="I18" s="38"/>
    </row>
    <row r="19" spans="1:9">
      <c r="A19" s="28" t="s">
        <v>557</v>
      </c>
      <c r="B19" s="29" t="s">
        <v>1454</v>
      </c>
      <c r="C19" s="29" t="s">
        <v>708</v>
      </c>
      <c r="D19" s="29" t="s">
        <v>1455</v>
      </c>
      <c r="E19" s="29" t="s">
        <v>1456</v>
      </c>
      <c r="F19" s="29" t="s">
        <v>1457</v>
      </c>
      <c r="G19" s="29" t="s">
        <v>1458</v>
      </c>
      <c r="H19" s="29" t="s">
        <v>1459</v>
      </c>
      <c r="I19" s="29" t="s">
        <v>708</v>
      </c>
    </row>
    <row r="20" spans="1:9">
      <c r="A20" s="37" t="s">
        <v>558</v>
      </c>
      <c r="B20" s="38"/>
      <c r="C20" s="38" t="s">
        <v>708</v>
      </c>
      <c r="D20" s="38"/>
      <c r="E20" s="38"/>
      <c r="F20" s="38"/>
      <c r="G20" s="38"/>
      <c r="H20" s="38"/>
      <c r="I20" s="38"/>
    </row>
    <row r="21" spans="1:9">
      <c r="A21" s="28" t="s">
        <v>559</v>
      </c>
      <c r="B21" s="29"/>
      <c r="C21" s="29" t="s">
        <v>708</v>
      </c>
      <c r="D21" s="29" t="s">
        <v>708</v>
      </c>
      <c r="E21" s="29"/>
      <c r="F21" s="29"/>
      <c r="G21" s="29"/>
      <c r="H21" s="29" t="s">
        <v>708</v>
      </c>
      <c r="I21" s="29"/>
    </row>
    <row r="22" spans="1:9">
      <c r="A22" s="37" t="s">
        <v>560</v>
      </c>
      <c r="B22" s="38"/>
      <c r="C22" s="38"/>
      <c r="D22" s="38"/>
      <c r="E22" s="38"/>
      <c r="F22" s="38"/>
      <c r="G22" s="38"/>
      <c r="H22" s="38" t="s">
        <v>1460</v>
      </c>
      <c r="I22" s="38"/>
    </row>
    <row r="23" spans="1:9">
      <c r="A23" s="28" t="s">
        <v>561</v>
      </c>
      <c r="B23" s="29"/>
      <c r="C23" s="29"/>
      <c r="D23" s="29"/>
      <c r="E23" s="29" t="s">
        <v>1461</v>
      </c>
      <c r="F23" s="29"/>
      <c r="G23" s="29"/>
      <c r="H23" s="29"/>
      <c r="I23" s="29"/>
    </row>
    <row r="24" spans="1:9">
      <c r="A24" s="37" t="s">
        <v>562</v>
      </c>
      <c r="B24" s="38"/>
      <c r="C24" s="38" t="s">
        <v>708</v>
      </c>
      <c r="D24" s="38" t="s">
        <v>708</v>
      </c>
      <c r="E24" s="38"/>
      <c r="F24" s="38"/>
      <c r="G24" s="38"/>
      <c r="H24" s="38"/>
      <c r="I24" s="38"/>
    </row>
    <row r="25" spans="1:9">
      <c r="A25" s="39" t="s">
        <v>14</v>
      </c>
      <c r="B25" s="40" t="s">
        <v>1462</v>
      </c>
      <c r="C25" s="40" t="s">
        <v>1463</v>
      </c>
      <c r="D25" s="40" t="s">
        <v>1457</v>
      </c>
      <c r="E25" s="40" t="s">
        <v>1464</v>
      </c>
      <c r="F25" s="40" t="s">
        <v>1465</v>
      </c>
      <c r="G25" s="40" t="s">
        <v>1466</v>
      </c>
      <c r="H25" s="40" t="s">
        <v>1467</v>
      </c>
      <c r="I25" s="40" t="s">
        <v>1468</v>
      </c>
    </row>
    <row r="26" spans="1:1">
      <c r="A26" s="41" t="s">
        <v>1469</v>
      </c>
    </row>
    <row r="27" spans="1:1">
      <c r="A27" s="41" t="s">
        <v>1470</v>
      </c>
    </row>
    <row r="28" spans="1:1">
      <c r="A28" s="41" t="s">
        <v>676</v>
      </c>
    </row>
  </sheetData>
  <pageMargins left="0.7" right="0.7" top="0.75" bottom="0.75" header="0.3" footer="0.3"/>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5" workbookViewId="0">
      <selection activeCell="C21" sqref="C21"/>
    </sheetView>
  </sheetViews>
  <sheetFormatPr defaultColWidth="11.5555555555556" defaultRowHeight="14.4" outlineLevelCol="2"/>
  <cols>
    <col min="1" max="1" width="6.33333333333333" customWidth="1"/>
    <col min="2" max="2" width="58" customWidth="1"/>
    <col min="3" max="3" width="58.3333333333333" customWidth="1"/>
  </cols>
  <sheetData>
    <row r="1" spans="1:3">
      <c r="A1" s="2">
        <v>1</v>
      </c>
      <c r="B1" s="3" t="s">
        <v>566</v>
      </c>
      <c r="C1" s="4" t="s">
        <v>280</v>
      </c>
    </row>
    <row r="2" ht="24" spans="1:3">
      <c r="A2" s="5">
        <v>2</v>
      </c>
      <c r="B2" s="6" t="s">
        <v>568</v>
      </c>
      <c r="C2" s="7" t="s">
        <v>1471</v>
      </c>
    </row>
    <row r="3" ht="36" spans="1:3">
      <c r="A3" s="2">
        <v>3</v>
      </c>
      <c r="B3" s="3" t="s">
        <v>570</v>
      </c>
      <c r="C3" s="8" t="s">
        <v>1472</v>
      </c>
    </row>
    <row r="4" spans="1:3">
      <c r="A4" s="5">
        <v>4</v>
      </c>
      <c r="B4" s="6" t="s">
        <v>572</v>
      </c>
      <c r="C4" s="7" t="s">
        <v>46</v>
      </c>
    </row>
    <row r="5" ht="48" spans="1:3">
      <c r="A5" s="5">
        <v>5</v>
      </c>
      <c r="B5" s="6" t="s">
        <v>573</v>
      </c>
      <c r="C5" s="7" t="s">
        <v>1473</v>
      </c>
    </row>
    <row r="6" ht="48" spans="1:3">
      <c r="A6" s="9">
        <v>6</v>
      </c>
      <c r="B6" s="10" t="s">
        <v>575</v>
      </c>
      <c r="C6" s="8" t="s">
        <v>1474</v>
      </c>
    </row>
    <row r="7" spans="1:3">
      <c r="A7" s="11">
        <v>7</v>
      </c>
      <c r="B7" s="12" t="s">
        <v>577</v>
      </c>
      <c r="C7" s="7" t="s">
        <v>578</v>
      </c>
    </row>
    <row r="8" ht="24" spans="1:3">
      <c r="A8" s="32"/>
      <c r="B8" s="14" t="s">
        <v>579</v>
      </c>
      <c r="C8" s="8" t="s">
        <v>1475</v>
      </c>
    </row>
    <row r="9" ht="24" spans="1:3">
      <c r="A9" s="16">
        <v>8</v>
      </c>
      <c r="B9" s="6" t="s">
        <v>581</v>
      </c>
      <c r="C9" s="17" t="s">
        <v>1476</v>
      </c>
    </row>
    <row r="10" spans="1:3">
      <c r="A10" s="5">
        <v>9</v>
      </c>
      <c r="B10" s="3" t="s">
        <v>583</v>
      </c>
      <c r="C10" s="8" t="s">
        <v>685</v>
      </c>
    </row>
    <row r="11" spans="1:3">
      <c r="A11" s="5">
        <v>10</v>
      </c>
      <c r="B11" s="6" t="s">
        <v>585</v>
      </c>
      <c r="C11" s="7" t="s">
        <v>685</v>
      </c>
    </row>
    <row r="12" spans="1:3">
      <c r="A12" s="5">
        <v>11</v>
      </c>
      <c r="B12" s="6" t="s">
        <v>587</v>
      </c>
      <c r="C12" s="7" t="s">
        <v>1477</v>
      </c>
    </row>
    <row r="13" spans="1:3">
      <c r="A13" s="5">
        <v>12</v>
      </c>
      <c r="B13" s="6" t="s">
        <v>589</v>
      </c>
      <c r="C13" s="7" t="s">
        <v>1478</v>
      </c>
    </row>
    <row r="14" ht="24" spans="1:3">
      <c r="A14" s="5">
        <v>13</v>
      </c>
      <c r="B14" s="18" t="s">
        <v>591</v>
      </c>
      <c r="C14" s="15" t="s">
        <v>1479</v>
      </c>
    </row>
    <row r="15" ht="96" spans="1:3">
      <c r="A15" s="5">
        <v>14</v>
      </c>
      <c r="B15" s="6" t="s">
        <v>593</v>
      </c>
      <c r="C15" s="7" t="s">
        <v>1480</v>
      </c>
    </row>
    <row r="16" spans="1:3">
      <c r="A16" s="5">
        <v>15</v>
      </c>
      <c r="B16" s="3" t="s">
        <v>595</v>
      </c>
      <c r="C16" s="8" t="s">
        <v>1481</v>
      </c>
    </row>
    <row r="17" spans="1:3">
      <c r="A17" s="9">
        <v>16</v>
      </c>
      <c r="B17" s="3" t="s">
        <v>597</v>
      </c>
      <c r="C17" s="8" t="s">
        <v>1482</v>
      </c>
    </row>
    <row r="18" spans="1:3">
      <c r="A18" s="33"/>
      <c r="B18" s="6" t="s">
        <v>599</v>
      </c>
      <c r="C18" s="34" t="s">
        <v>1483</v>
      </c>
    </row>
    <row r="19" spans="1:3">
      <c r="A19" s="35"/>
      <c r="B19" s="6" t="s">
        <v>601</v>
      </c>
      <c r="C19" s="7" t="s">
        <v>1484</v>
      </c>
    </row>
    <row r="20" spans="1:3">
      <c r="A20" s="21">
        <v>17</v>
      </c>
      <c r="B20" s="22" t="s">
        <v>603</v>
      </c>
      <c r="C20" s="24" t="s">
        <v>283</v>
      </c>
    </row>
    <row r="21" spans="1:3">
      <c r="A21" s="21">
        <v>21</v>
      </c>
      <c r="B21" s="22" t="s">
        <v>604</v>
      </c>
      <c r="C21" s="24" t="s">
        <v>1485</v>
      </c>
    </row>
  </sheetData>
  <mergeCells count="2">
    <mergeCell ref="A7:A8"/>
    <mergeCell ref="A17:A19"/>
  </mergeCells>
  <hyperlinks>
    <hyperlink ref="C9" r:id="rId3" display="http://bioseguridad.minam.gob.pe/normatividad/implementacion/control-y-vigilancia-de-ovm/acciones-de-vigilancia/"/>
    <hyperlink ref="C18" r:id="rId4" display="dcastro@minam.gob.pe"/>
  </hyperlink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14" workbookViewId="0">
      <selection activeCell="A21" sqref="A21:C21"/>
    </sheetView>
  </sheetViews>
  <sheetFormatPr defaultColWidth="11.5555555555556" defaultRowHeight="14.4" outlineLevelCol="2"/>
  <cols>
    <col min="1" max="1" width="2.66666666666667" customWidth="1"/>
    <col min="2" max="2" width="16.5555555555556" customWidth="1"/>
    <col min="3" max="3" width="76.3333333333333" customWidth="1"/>
  </cols>
  <sheetData>
    <row r="1" ht="24" spans="1:3">
      <c r="A1" s="5">
        <v>1</v>
      </c>
      <c r="B1" s="88" t="s">
        <v>566</v>
      </c>
      <c r="C1" s="119" t="s">
        <v>567</v>
      </c>
    </row>
    <row r="2" ht="27.6" spans="1:3">
      <c r="A2" s="5">
        <v>2</v>
      </c>
      <c r="B2" s="88" t="s">
        <v>568</v>
      </c>
      <c r="C2" s="24" t="s">
        <v>569</v>
      </c>
    </row>
    <row r="3" ht="193.2" spans="1:3">
      <c r="A3" s="5">
        <v>3</v>
      </c>
      <c r="B3" s="88" t="s">
        <v>570</v>
      </c>
      <c r="C3" s="24" t="s">
        <v>571</v>
      </c>
    </row>
    <row r="4" spans="1:3">
      <c r="A4" s="5">
        <v>4</v>
      </c>
      <c r="B4" s="88" t="s">
        <v>572</v>
      </c>
      <c r="C4" s="24" t="s">
        <v>73</v>
      </c>
    </row>
    <row r="5" ht="193.8" spans="1:3">
      <c r="A5" s="5">
        <v>5</v>
      </c>
      <c r="B5" s="88" t="s">
        <v>573</v>
      </c>
      <c r="C5" s="24" t="s">
        <v>574</v>
      </c>
    </row>
    <row r="6" ht="110.4" spans="1:3">
      <c r="A6" s="9">
        <v>6</v>
      </c>
      <c r="B6" s="88" t="s">
        <v>575</v>
      </c>
      <c r="C6" s="24" t="s">
        <v>576</v>
      </c>
    </row>
    <row r="7" spans="1:3">
      <c r="A7" s="11">
        <v>7</v>
      </c>
      <c r="B7" s="93" t="s">
        <v>577</v>
      </c>
      <c r="C7" s="24" t="s">
        <v>578</v>
      </c>
    </row>
    <row r="8" ht="24" spans="1:3">
      <c r="A8" s="50"/>
      <c r="B8" s="93" t="s">
        <v>579</v>
      </c>
      <c r="C8" s="24" t="s">
        <v>580</v>
      </c>
    </row>
    <row r="9" spans="1:3">
      <c r="A9" s="120">
        <v>8</v>
      </c>
      <c r="B9" s="88" t="s">
        <v>581</v>
      </c>
      <c r="C9" s="114" t="s">
        <v>582</v>
      </c>
    </row>
    <row r="10" ht="48" spans="1:3">
      <c r="A10" s="5">
        <v>9</v>
      </c>
      <c r="B10" s="88" t="s">
        <v>583</v>
      </c>
      <c r="C10" s="24" t="s">
        <v>584</v>
      </c>
    </row>
    <row r="11" ht="48" spans="1:3">
      <c r="A11" s="5">
        <v>10</v>
      </c>
      <c r="B11" s="88" t="s">
        <v>585</v>
      </c>
      <c r="C11" s="24" t="s">
        <v>586</v>
      </c>
    </row>
    <row r="12" ht="24" spans="1:3">
      <c r="A12" s="5">
        <v>11</v>
      </c>
      <c r="B12" s="88" t="s">
        <v>587</v>
      </c>
      <c r="C12" s="24" t="s">
        <v>588</v>
      </c>
    </row>
    <row r="13" ht="27.6" spans="1:3">
      <c r="A13" s="5">
        <v>12</v>
      </c>
      <c r="B13" s="88" t="s">
        <v>589</v>
      </c>
      <c r="C13" s="24" t="s">
        <v>590</v>
      </c>
    </row>
    <row r="14" ht="82.8" spans="1:3">
      <c r="A14" s="5">
        <v>13</v>
      </c>
      <c r="B14" s="121" t="s">
        <v>591</v>
      </c>
      <c r="C14" s="24" t="s">
        <v>592</v>
      </c>
    </row>
    <row r="15" ht="48" spans="1:3">
      <c r="A15" s="5">
        <v>14</v>
      </c>
      <c r="B15" s="88" t="s">
        <v>593</v>
      </c>
      <c r="C15" s="24" t="s">
        <v>594</v>
      </c>
    </row>
    <row r="16" ht="151.8" spans="1:3">
      <c r="A16" s="5">
        <v>15</v>
      </c>
      <c r="B16" s="88" t="s">
        <v>595</v>
      </c>
      <c r="C16" s="24" t="s">
        <v>596</v>
      </c>
    </row>
    <row r="17" spans="1:3">
      <c r="A17" s="9">
        <v>16</v>
      </c>
      <c r="B17" s="88" t="s">
        <v>597</v>
      </c>
      <c r="C17" s="24" t="s">
        <v>598</v>
      </c>
    </row>
    <row r="18" spans="1:3">
      <c r="A18" s="97"/>
      <c r="B18" s="88" t="s">
        <v>599</v>
      </c>
      <c r="C18" s="115" t="s">
        <v>600</v>
      </c>
    </row>
    <row r="19" spans="1:3">
      <c r="A19" s="98"/>
      <c r="B19" s="88" t="s">
        <v>601</v>
      </c>
      <c r="C19" s="24" t="s">
        <v>602</v>
      </c>
    </row>
    <row r="20" spans="1:3">
      <c r="A20" s="21">
        <v>17</v>
      </c>
      <c r="B20" s="22" t="s">
        <v>603</v>
      </c>
      <c r="C20" s="24" t="s">
        <v>233</v>
      </c>
    </row>
    <row r="21" spans="1:3">
      <c r="A21" s="21">
        <v>21</v>
      </c>
      <c r="B21" s="22" t="s">
        <v>604</v>
      </c>
      <c r="C21" s="24" t="s">
        <v>605</v>
      </c>
    </row>
  </sheetData>
  <mergeCells count="2">
    <mergeCell ref="A7:A8"/>
    <mergeCell ref="A17:A19"/>
  </mergeCells>
  <hyperlinks>
    <hyperlink ref="C9" r:id="rId1" display="https://ecoybionegocios.pe/negocios/"/>
    <hyperlink ref="C18" r:id="rId2" display="ldelaguila@minam.gob.pe"/>
  </hyperlinks>
  <pageMargins left="0.7" right="0.7" top="0.75" bottom="0.75" header="0.3" footer="0.3"/>
  <pageSetup paperSize="1"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workbookViewId="0">
      <selection activeCell="I7" sqref="I7"/>
    </sheetView>
  </sheetViews>
  <sheetFormatPr defaultColWidth="11.5555555555556" defaultRowHeight="14.4"/>
  <sheetData>
    <row r="1" spans="1:1">
      <c r="A1" s="25" t="s">
        <v>1486</v>
      </c>
    </row>
    <row r="3" spans="1:9">
      <c r="A3" s="36" t="s">
        <v>29</v>
      </c>
      <c r="B3" s="27">
        <v>2016</v>
      </c>
      <c r="C3" s="27">
        <v>2017</v>
      </c>
      <c r="D3" s="27">
        <v>2018</v>
      </c>
      <c r="E3" s="27">
        <v>2019</v>
      </c>
      <c r="F3" s="27">
        <v>2020</v>
      </c>
      <c r="G3" s="27">
        <v>2021</v>
      </c>
      <c r="H3" s="27">
        <v>2022</v>
      </c>
      <c r="I3" s="27">
        <v>2023</v>
      </c>
    </row>
    <row r="4" spans="1:9">
      <c r="A4" s="37" t="s">
        <v>544</v>
      </c>
      <c r="B4" s="38">
        <v>34</v>
      </c>
      <c r="C4" s="38">
        <v>108</v>
      </c>
      <c r="D4" s="38">
        <v>113</v>
      </c>
      <c r="E4" s="38">
        <v>93</v>
      </c>
      <c r="F4" s="38">
        <v>96</v>
      </c>
      <c r="G4" s="38">
        <v>82</v>
      </c>
      <c r="H4" s="38">
        <v>88</v>
      </c>
      <c r="I4" s="38">
        <v>98</v>
      </c>
    </row>
    <row r="5" spans="1:9">
      <c r="A5" s="28" t="s">
        <v>1452</v>
      </c>
      <c r="B5" s="29"/>
      <c r="C5" s="29">
        <v>1</v>
      </c>
      <c r="D5" s="29"/>
      <c r="E5" s="29"/>
      <c r="F5" s="29"/>
      <c r="G5" s="29"/>
      <c r="H5" s="29"/>
      <c r="I5" s="29"/>
    </row>
    <row r="6" spans="1:9">
      <c r="A6" s="37" t="s">
        <v>558</v>
      </c>
      <c r="B6" s="38"/>
      <c r="C6" s="38"/>
      <c r="D6" s="38"/>
      <c r="E6" s="38"/>
      <c r="F6" s="38"/>
      <c r="G6" s="38"/>
      <c r="H6" s="38">
        <v>4</v>
      </c>
      <c r="I6" s="38">
        <v>4</v>
      </c>
    </row>
    <row r="7" spans="1:9">
      <c r="A7" s="39" t="s">
        <v>14</v>
      </c>
      <c r="B7" s="40">
        <v>34</v>
      </c>
      <c r="C7" s="40">
        <v>109</v>
      </c>
      <c r="D7" s="40">
        <v>113</v>
      </c>
      <c r="E7" s="40">
        <v>93</v>
      </c>
      <c r="F7" s="40">
        <v>96</v>
      </c>
      <c r="G7" s="40">
        <v>82</v>
      </c>
      <c r="H7" s="40">
        <v>92</v>
      </c>
      <c r="I7" s="40">
        <v>102</v>
      </c>
    </row>
    <row r="8" spans="1:1">
      <c r="A8" s="41" t="s">
        <v>1487</v>
      </c>
    </row>
    <row r="9" spans="1:1">
      <c r="A9" s="41" t="s">
        <v>1488</v>
      </c>
    </row>
    <row r="10" spans="1:1">
      <c r="A10" s="41" t="s">
        <v>676</v>
      </c>
    </row>
  </sheetData>
  <pageMargins left="0.7" right="0.7" top="0.75" bottom="0.75" header="0.3" footer="0.3"/>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5" workbookViewId="0">
      <selection activeCell="C21" sqref="C21"/>
    </sheetView>
  </sheetViews>
  <sheetFormatPr defaultColWidth="11.5555555555556" defaultRowHeight="14.4" outlineLevelCol="2"/>
  <cols>
    <col min="1" max="1" width="6.44444444444444" customWidth="1"/>
    <col min="2" max="2" width="58.1111111111111" customWidth="1"/>
    <col min="3" max="3" width="58.3333333333333" customWidth="1"/>
  </cols>
  <sheetData>
    <row r="1" spans="1:3">
      <c r="A1" s="2">
        <v>1</v>
      </c>
      <c r="B1" s="3" t="s">
        <v>566</v>
      </c>
      <c r="C1" s="4" t="s">
        <v>284</v>
      </c>
    </row>
    <row r="2" ht="36" spans="1:3">
      <c r="A2" s="5">
        <v>2</v>
      </c>
      <c r="B2" s="6" t="s">
        <v>568</v>
      </c>
      <c r="C2" s="7" t="s">
        <v>1489</v>
      </c>
    </row>
    <row r="3" ht="48" spans="1:3">
      <c r="A3" s="2">
        <v>3</v>
      </c>
      <c r="B3" s="3" t="s">
        <v>570</v>
      </c>
      <c r="C3" s="8" t="s">
        <v>1490</v>
      </c>
    </row>
    <row r="4" spans="1:3">
      <c r="A4" s="5">
        <v>4</v>
      </c>
      <c r="B4" s="6" t="s">
        <v>572</v>
      </c>
      <c r="C4" s="7" t="s">
        <v>73</v>
      </c>
    </row>
    <row r="5" ht="24" spans="1:3">
      <c r="A5" s="5">
        <v>5</v>
      </c>
      <c r="B5" s="6" t="s">
        <v>573</v>
      </c>
      <c r="C5" s="7" t="s">
        <v>1491</v>
      </c>
    </row>
    <row r="6" ht="48" spans="1:3">
      <c r="A6" s="9">
        <v>6</v>
      </c>
      <c r="B6" s="10" t="s">
        <v>575</v>
      </c>
      <c r="C6" s="8" t="s">
        <v>1492</v>
      </c>
    </row>
    <row r="7" spans="1:3">
      <c r="A7" s="11">
        <v>7</v>
      </c>
      <c r="B7" s="12" t="s">
        <v>577</v>
      </c>
      <c r="C7" s="7" t="s">
        <v>578</v>
      </c>
    </row>
    <row r="8" ht="24" spans="1:3">
      <c r="A8" s="32"/>
      <c r="B8" s="14" t="s">
        <v>579</v>
      </c>
      <c r="C8" s="8" t="s">
        <v>1493</v>
      </c>
    </row>
    <row r="9" ht="24" spans="1:3">
      <c r="A9" s="16">
        <v>8</v>
      </c>
      <c r="B9" s="6" t="s">
        <v>581</v>
      </c>
      <c r="C9" s="17" t="s">
        <v>1494</v>
      </c>
    </row>
    <row r="10" spans="1:3">
      <c r="A10" s="5">
        <v>9</v>
      </c>
      <c r="B10" s="3" t="s">
        <v>583</v>
      </c>
      <c r="C10" s="8" t="s">
        <v>1088</v>
      </c>
    </row>
    <row r="11" spans="1:3">
      <c r="A11" s="5">
        <v>10</v>
      </c>
      <c r="B11" s="6" t="s">
        <v>585</v>
      </c>
      <c r="C11" s="7" t="s">
        <v>685</v>
      </c>
    </row>
    <row r="12" spans="1:3">
      <c r="A12" s="5">
        <v>11</v>
      </c>
      <c r="B12" s="6" t="s">
        <v>587</v>
      </c>
      <c r="C12" s="7" t="s">
        <v>1477</v>
      </c>
    </row>
    <row r="13" spans="1:3">
      <c r="A13" s="5">
        <v>12</v>
      </c>
      <c r="B13" s="6" t="s">
        <v>589</v>
      </c>
      <c r="C13" s="7" t="s">
        <v>1478</v>
      </c>
    </row>
    <row r="14" ht="36" spans="1:3">
      <c r="A14" s="5">
        <v>13</v>
      </c>
      <c r="B14" s="18" t="s">
        <v>591</v>
      </c>
      <c r="C14" s="15" t="s">
        <v>1495</v>
      </c>
    </row>
    <row r="15" ht="96" spans="1:3">
      <c r="A15" s="5">
        <v>14</v>
      </c>
      <c r="B15" s="6" t="s">
        <v>593</v>
      </c>
      <c r="C15" s="7" t="s">
        <v>1496</v>
      </c>
    </row>
    <row r="16" spans="1:3">
      <c r="A16" s="5">
        <v>15</v>
      </c>
      <c r="B16" s="3" t="s">
        <v>595</v>
      </c>
      <c r="C16" s="8" t="s">
        <v>1481</v>
      </c>
    </row>
    <row r="17" spans="1:3">
      <c r="A17" s="9">
        <v>16</v>
      </c>
      <c r="B17" s="3" t="s">
        <v>597</v>
      </c>
      <c r="C17" s="8" t="s">
        <v>1482</v>
      </c>
    </row>
    <row r="18" spans="1:3">
      <c r="A18" s="33"/>
      <c r="B18" s="6" t="s">
        <v>599</v>
      </c>
      <c r="C18" s="34" t="s">
        <v>1483</v>
      </c>
    </row>
    <row r="19" spans="1:3">
      <c r="A19" s="35"/>
      <c r="B19" s="6" t="s">
        <v>601</v>
      </c>
      <c r="C19" s="7" t="s">
        <v>1484</v>
      </c>
    </row>
    <row r="20" spans="1:3">
      <c r="A20" s="21">
        <v>17</v>
      </c>
      <c r="B20" s="22" t="s">
        <v>603</v>
      </c>
      <c r="C20" s="24" t="s">
        <v>286</v>
      </c>
    </row>
    <row r="21" spans="1:3">
      <c r="A21" s="21">
        <v>21</v>
      </c>
      <c r="B21" s="22" t="s">
        <v>604</v>
      </c>
      <c r="C21" s="24" t="s">
        <v>1497</v>
      </c>
    </row>
  </sheetData>
  <mergeCells count="2">
    <mergeCell ref="A7:A8"/>
    <mergeCell ref="A17:A19"/>
  </mergeCells>
  <hyperlinks>
    <hyperlink ref="C9" r:id="rId3" display="https://bioseguridad.minam.gob.pe/normatividad/implementacion/control-y-vigilancia-de-ovm/acciones-de-control/"/>
    <hyperlink ref="C18" r:id="rId4" display="dcastro@minam.gob.pe"/>
  </hyperlinks>
  <pageMargins left="0.7" right="0.7" top="0.75" bottom="0.75" header="0.3" footer="0.3"/>
  <headerFooter/>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I4" sqref="I4"/>
    </sheetView>
  </sheetViews>
  <sheetFormatPr defaultColWidth="11.5555555555556" defaultRowHeight="14.4" outlineLevelRow="5"/>
  <sheetData>
    <row r="1" spans="1:1">
      <c r="A1" s="25" t="s">
        <v>1498</v>
      </c>
    </row>
    <row r="3" spans="1:9">
      <c r="A3" s="26"/>
      <c r="B3" s="27">
        <v>2015</v>
      </c>
      <c r="C3" s="27">
        <v>2016</v>
      </c>
      <c r="D3" s="27">
        <v>2017</v>
      </c>
      <c r="E3" s="27">
        <v>2018</v>
      </c>
      <c r="F3" s="27">
        <v>2019</v>
      </c>
      <c r="G3" s="27">
        <v>2020</v>
      </c>
      <c r="H3" s="27">
        <v>2021</v>
      </c>
      <c r="I3" s="27">
        <v>2022</v>
      </c>
    </row>
    <row r="4" spans="1:9">
      <c r="A4" s="28" t="s">
        <v>239</v>
      </c>
      <c r="B4" s="29" t="s">
        <v>1223</v>
      </c>
      <c r="C4" s="29" t="s">
        <v>1226</v>
      </c>
      <c r="D4" s="29" t="s">
        <v>1223</v>
      </c>
      <c r="E4" s="29" t="s">
        <v>1499</v>
      </c>
      <c r="F4" s="29" t="s">
        <v>1226</v>
      </c>
      <c r="G4" s="29" t="s">
        <v>1499</v>
      </c>
      <c r="H4" s="29" t="s">
        <v>1226</v>
      </c>
      <c r="I4" s="29" t="s">
        <v>1499</v>
      </c>
    </row>
    <row r="5" spans="1:2">
      <c r="A5" s="30" t="s">
        <v>1500</v>
      </c>
      <c r="B5" s="31"/>
    </row>
    <row r="6" spans="1:2">
      <c r="A6" s="30" t="s">
        <v>676</v>
      </c>
      <c r="B6" s="31"/>
    </row>
  </sheetData>
  <pageMargins left="0.7" right="0.7" top="0.75" bottom="0.75" header="0.3" footer="0.3"/>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abSelected="1" topLeftCell="A6" workbookViewId="0">
      <selection activeCell="B27" sqref="B27"/>
    </sheetView>
  </sheetViews>
  <sheetFormatPr defaultColWidth="11.4444444444444" defaultRowHeight="12" outlineLevelCol="2"/>
  <cols>
    <col min="1" max="1" width="6.33333333333333" style="1" customWidth="1"/>
    <col min="2" max="2" width="51.8888888888889" style="1" customWidth="1"/>
    <col min="3" max="3" width="58.3333333333333" style="1" customWidth="1"/>
    <col min="4" max="16384" width="11.4444444444444" style="1"/>
  </cols>
  <sheetData>
    <row r="1" spans="1:3">
      <c r="A1" s="2">
        <v>1</v>
      </c>
      <c r="B1" s="3" t="s">
        <v>566</v>
      </c>
      <c r="C1" s="4" t="s">
        <v>287</v>
      </c>
    </row>
    <row r="2" ht="36" spans="1:3">
      <c r="A2" s="5">
        <v>2</v>
      </c>
      <c r="B2" s="6" t="s">
        <v>568</v>
      </c>
      <c r="C2" s="7" t="s">
        <v>1501</v>
      </c>
    </row>
    <row r="3" ht="96" spans="1:3">
      <c r="A3" s="2">
        <v>3</v>
      </c>
      <c r="B3" s="3" t="s">
        <v>570</v>
      </c>
      <c r="C3" s="8" t="s">
        <v>1502</v>
      </c>
    </row>
    <row r="4" spans="1:3">
      <c r="A4" s="5">
        <v>4</v>
      </c>
      <c r="B4" s="6" t="s">
        <v>572</v>
      </c>
      <c r="C4" s="7" t="s">
        <v>1503</v>
      </c>
    </row>
    <row r="5" ht="96" spans="1:3">
      <c r="A5" s="5">
        <v>5</v>
      </c>
      <c r="B5" s="6" t="s">
        <v>573</v>
      </c>
      <c r="C5" s="7" t="s">
        <v>1504</v>
      </c>
    </row>
    <row r="6" ht="336" spans="1:3">
      <c r="A6" s="9">
        <v>6</v>
      </c>
      <c r="B6" s="10" t="s">
        <v>575</v>
      </c>
      <c r="C6" s="8" t="s">
        <v>1505</v>
      </c>
    </row>
    <row r="7" ht="24" spans="1:3">
      <c r="A7" s="11">
        <v>7</v>
      </c>
      <c r="B7" s="12" t="s">
        <v>577</v>
      </c>
      <c r="C7" s="7" t="s">
        <v>1506</v>
      </c>
    </row>
    <row r="8" ht="36" spans="1:3">
      <c r="A8" s="13"/>
      <c r="B8" s="14" t="s">
        <v>579</v>
      </c>
      <c r="C8" s="15" t="s">
        <v>1507</v>
      </c>
    </row>
    <row r="9" spans="1:3">
      <c r="A9" s="16">
        <v>8</v>
      </c>
      <c r="B9" s="6" t="s">
        <v>581</v>
      </c>
      <c r="C9" s="17" t="s">
        <v>1508</v>
      </c>
    </row>
    <row r="10" spans="1:3">
      <c r="A10" s="5">
        <v>9</v>
      </c>
      <c r="B10" s="3" t="s">
        <v>583</v>
      </c>
      <c r="C10" s="8" t="s">
        <v>685</v>
      </c>
    </row>
    <row r="11" spans="1:3">
      <c r="A11" s="5">
        <v>10</v>
      </c>
      <c r="B11" s="6" t="s">
        <v>585</v>
      </c>
      <c r="C11" s="7" t="s">
        <v>685</v>
      </c>
    </row>
    <row r="12" spans="1:3">
      <c r="A12" s="5">
        <v>11</v>
      </c>
      <c r="B12" s="6" t="s">
        <v>587</v>
      </c>
      <c r="C12" s="7" t="s">
        <v>685</v>
      </c>
    </row>
    <row r="13" spans="1:3">
      <c r="A13" s="5">
        <v>12</v>
      </c>
      <c r="B13" s="6" t="s">
        <v>589</v>
      </c>
      <c r="C13" s="7" t="s">
        <v>239</v>
      </c>
    </row>
    <row r="14" ht="48" spans="1:3">
      <c r="A14" s="5">
        <v>13</v>
      </c>
      <c r="B14" s="18" t="s">
        <v>591</v>
      </c>
      <c r="C14" s="15" t="s">
        <v>1509</v>
      </c>
    </row>
    <row r="15" ht="60" spans="1:3">
      <c r="A15" s="5">
        <v>14</v>
      </c>
      <c r="B15" s="6" t="s">
        <v>593</v>
      </c>
      <c r="C15" s="7" t="s">
        <v>1510</v>
      </c>
    </row>
    <row r="16" spans="1:3">
      <c r="A16" s="5">
        <v>15</v>
      </c>
      <c r="B16" s="3" t="s">
        <v>595</v>
      </c>
      <c r="C16" s="8" t="s">
        <v>1511</v>
      </c>
    </row>
    <row r="17" ht="24" spans="1:3">
      <c r="A17" s="9">
        <v>16</v>
      </c>
      <c r="B17" s="3" t="s">
        <v>597</v>
      </c>
      <c r="C17" s="8" t="s">
        <v>1512</v>
      </c>
    </row>
    <row r="18" ht="24" spans="1:3">
      <c r="A18" s="19"/>
      <c r="B18" s="6" t="s">
        <v>599</v>
      </c>
      <c r="C18" s="8" t="s">
        <v>1513</v>
      </c>
    </row>
    <row r="19" spans="1:3">
      <c r="A19" s="20"/>
      <c r="B19" s="6" t="s">
        <v>601</v>
      </c>
      <c r="C19" s="7" t="s">
        <v>1514</v>
      </c>
    </row>
    <row r="20" spans="1:3">
      <c r="A20" s="21">
        <v>17</v>
      </c>
      <c r="B20" s="22" t="s">
        <v>603</v>
      </c>
      <c r="C20" s="23" t="s">
        <v>291</v>
      </c>
    </row>
    <row r="21" ht="13.8" spans="1:3">
      <c r="A21" s="21">
        <v>21</v>
      </c>
      <c r="B21" s="22" t="s">
        <v>604</v>
      </c>
      <c r="C21" s="24" t="s">
        <v>1515</v>
      </c>
    </row>
  </sheetData>
  <mergeCells count="2">
    <mergeCell ref="A7:A8"/>
    <mergeCell ref="A17:A19"/>
  </mergeCells>
  <hyperlinks>
    <hyperlink ref="C9" r:id="rId3" display="https://siea.midagri.gob.pe/portal/publicacion/boletines-anuales/4-agricola"/>
  </hyperlink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workbookViewId="0">
      <selection activeCell="F9" sqref="F9"/>
    </sheetView>
  </sheetViews>
  <sheetFormatPr defaultColWidth="11.5555555555556" defaultRowHeight="14.4" outlineLevelCol="5"/>
  <cols>
    <col min="1" max="1" width="15.5555555555556" customWidth="1"/>
  </cols>
  <sheetData>
    <row r="1" spans="1:1">
      <c r="A1" s="25" t="s">
        <v>606</v>
      </c>
    </row>
    <row r="3" spans="1:6">
      <c r="A3" s="116" t="s">
        <v>607</v>
      </c>
      <c r="B3" s="27">
        <v>2019</v>
      </c>
      <c r="C3" s="27">
        <v>2020</v>
      </c>
      <c r="D3" s="27">
        <v>2021</v>
      </c>
      <c r="E3" s="27">
        <v>2022</v>
      </c>
      <c r="F3" s="27">
        <v>2023</v>
      </c>
    </row>
    <row r="4" spans="1:6">
      <c r="A4" s="37" t="s">
        <v>608</v>
      </c>
      <c r="B4" s="38">
        <v>16</v>
      </c>
      <c r="C4" s="38">
        <v>31</v>
      </c>
      <c r="D4" s="38">
        <v>38</v>
      </c>
      <c r="E4" s="38">
        <v>40</v>
      </c>
      <c r="F4" s="38">
        <v>44</v>
      </c>
    </row>
    <row r="5" spans="1:6">
      <c r="A5" s="28" t="s">
        <v>609</v>
      </c>
      <c r="B5" s="29">
        <v>3</v>
      </c>
      <c r="C5" s="29">
        <v>4</v>
      </c>
      <c r="D5" s="29">
        <v>5</v>
      </c>
      <c r="E5" s="29">
        <v>6</v>
      </c>
      <c r="F5" s="29">
        <v>6</v>
      </c>
    </row>
    <row r="6" spans="1:6">
      <c r="A6" s="37" t="s">
        <v>610</v>
      </c>
      <c r="B6" s="38">
        <v>2</v>
      </c>
      <c r="C6" s="38">
        <v>5</v>
      </c>
      <c r="D6" s="38">
        <v>6</v>
      </c>
      <c r="E6" s="38">
        <v>8</v>
      </c>
      <c r="F6" s="38">
        <v>10</v>
      </c>
    </row>
    <row r="7" spans="1:6">
      <c r="A7" s="28" t="s">
        <v>611</v>
      </c>
      <c r="B7" s="29">
        <v>12</v>
      </c>
      <c r="C7" s="29">
        <v>28</v>
      </c>
      <c r="D7" s="29">
        <v>33</v>
      </c>
      <c r="E7" s="29">
        <v>37</v>
      </c>
      <c r="F7" s="29">
        <v>38</v>
      </c>
    </row>
    <row r="8" spans="1:6">
      <c r="A8" s="37" t="s">
        <v>612</v>
      </c>
      <c r="B8" s="38">
        <v>11</v>
      </c>
      <c r="C8" s="38">
        <v>24</v>
      </c>
      <c r="D8" s="38">
        <v>29</v>
      </c>
      <c r="E8" s="38">
        <v>30</v>
      </c>
      <c r="F8" s="38">
        <v>34</v>
      </c>
    </row>
    <row r="9" spans="1:6">
      <c r="A9" s="39" t="s">
        <v>14</v>
      </c>
      <c r="B9" s="40">
        <v>44</v>
      </c>
      <c r="C9" s="40">
        <v>92</v>
      </c>
      <c r="D9" s="40">
        <v>111</v>
      </c>
      <c r="E9" s="40">
        <v>121</v>
      </c>
      <c r="F9" s="40">
        <v>132</v>
      </c>
    </row>
    <row r="11" spans="1:6">
      <c r="A11" s="117" t="s">
        <v>563</v>
      </c>
      <c r="B11" s="118"/>
      <c r="C11" s="118"/>
      <c r="D11" s="118"/>
      <c r="E11" s="118"/>
      <c r="F11" s="118"/>
    </row>
    <row r="12" spans="1:1">
      <c r="A12" s="117" t="s">
        <v>613</v>
      </c>
    </row>
    <row r="13" spans="1:1">
      <c r="A13" s="117" t="s">
        <v>565</v>
      </c>
    </row>
  </sheetData>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15" workbookViewId="0">
      <selection activeCell="C25" sqref="C25"/>
    </sheetView>
  </sheetViews>
  <sheetFormatPr defaultColWidth="11.5555555555556" defaultRowHeight="14.4" outlineLevelCol="2"/>
  <cols>
    <col min="1" max="1" width="3.66666666666667" customWidth="1"/>
    <col min="2" max="2" width="33.1111111111111" customWidth="1"/>
    <col min="3" max="3" width="88.8888888888889" customWidth="1"/>
  </cols>
  <sheetData>
    <row r="1" spans="1:3">
      <c r="A1" s="5">
        <v>1</v>
      </c>
      <c r="B1" s="88" t="s">
        <v>566</v>
      </c>
      <c r="C1" s="113" t="s">
        <v>614</v>
      </c>
    </row>
    <row r="2" ht="27.6" spans="1:3">
      <c r="A2" s="5">
        <v>2</v>
      </c>
      <c r="B2" s="88" t="s">
        <v>568</v>
      </c>
      <c r="C2" s="24" t="s">
        <v>615</v>
      </c>
    </row>
    <row r="3" ht="289.8" spans="1:3">
      <c r="A3" s="5">
        <v>3</v>
      </c>
      <c r="B3" s="88" t="s">
        <v>570</v>
      </c>
      <c r="C3" s="24" t="s">
        <v>616</v>
      </c>
    </row>
    <row r="4" spans="1:3">
      <c r="A4" s="5">
        <v>4</v>
      </c>
      <c r="B4" s="88" t="s">
        <v>572</v>
      </c>
      <c r="C4" s="24" t="s">
        <v>73</v>
      </c>
    </row>
    <row r="5" ht="166.2" spans="1:3">
      <c r="A5" s="5">
        <v>5</v>
      </c>
      <c r="B5" s="88" t="s">
        <v>573</v>
      </c>
      <c r="C5" s="24" t="s">
        <v>617</v>
      </c>
    </row>
    <row r="6" ht="82.8" spans="1:3">
      <c r="A6" s="9">
        <v>6</v>
      </c>
      <c r="B6" s="92" t="s">
        <v>575</v>
      </c>
      <c r="C6" s="24" t="s">
        <v>618</v>
      </c>
    </row>
    <row r="7" spans="1:3">
      <c r="A7" s="11">
        <v>7</v>
      </c>
      <c r="B7" s="93" t="s">
        <v>577</v>
      </c>
      <c r="C7" s="24" t="s">
        <v>578</v>
      </c>
    </row>
    <row r="8" spans="1:3">
      <c r="A8" s="50"/>
      <c r="B8" s="93" t="s">
        <v>579</v>
      </c>
      <c r="C8" s="24" t="s">
        <v>580</v>
      </c>
    </row>
    <row r="9" spans="1:3">
      <c r="A9" s="51">
        <v>8</v>
      </c>
      <c r="B9" s="88" t="s">
        <v>581</v>
      </c>
      <c r="C9" s="114" t="s">
        <v>582</v>
      </c>
    </row>
    <row r="10" ht="27.6" spans="1:3">
      <c r="A10" s="5">
        <v>9</v>
      </c>
      <c r="B10" s="88" t="s">
        <v>583</v>
      </c>
      <c r="C10" s="24" t="s">
        <v>584</v>
      </c>
    </row>
    <row r="11" ht="41.4" spans="1:3">
      <c r="A11" s="5">
        <v>10</v>
      </c>
      <c r="B11" s="88" t="s">
        <v>585</v>
      </c>
      <c r="C11" s="24" t="s">
        <v>586</v>
      </c>
    </row>
    <row r="12" spans="1:3">
      <c r="A12" s="5">
        <v>11</v>
      </c>
      <c r="B12" s="88" t="s">
        <v>587</v>
      </c>
      <c r="C12" s="24" t="s">
        <v>588</v>
      </c>
    </row>
    <row r="13" spans="1:3">
      <c r="A13" s="5">
        <v>12</v>
      </c>
      <c r="B13" s="88" t="s">
        <v>589</v>
      </c>
      <c r="C13" s="24" t="s">
        <v>619</v>
      </c>
    </row>
    <row r="14" ht="69" spans="1:3">
      <c r="A14" s="5">
        <v>13</v>
      </c>
      <c r="B14" s="95" t="s">
        <v>591</v>
      </c>
      <c r="C14" s="24" t="s">
        <v>592</v>
      </c>
    </row>
    <row r="15" ht="27.6" spans="1:3">
      <c r="A15" s="5">
        <v>14</v>
      </c>
      <c r="B15" s="88" t="s">
        <v>593</v>
      </c>
      <c r="C15" s="24" t="s">
        <v>594</v>
      </c>
    </row>
    <row r="16" ht="151.8" spans="1:3">
      <c r="A16" s="5">
        <v>15</v>
      </c>
      <c r="B16" s="88" t="s">
        <v>595</v>
      </c>
      <c r="C16" s="24" t="s">
        <v>596</v>
      </c>
    </row>
    <row r="17" spans="1:3">
      <c r="A17" s="9">
        <v>16</v>
      </c>
      <c r="B17" s="88" t="s">
        <v>597</v>
      </c>
      <c r="C17" s="24" t="s">
        <v>598</v>
      </c>
    </row>
    <row r="18" spans="1:3">
      <c r="A18" s="97"/>
      <c r="B18" s="88" t="s">
        <v>599</v>
      </c>
      <c r="C18" s="115" t="s">
        <v>600</v>
      </c>
    </row>
    <row r="19" spans="1:3">
      <c r="A19" s="98"/>
      <c r="B19" s="88" t="s">
        <v>601</v>
      </c>
      <c r="C19" s="24" t="s">
        <v>602</v>
      </c>
    </row>
    <row r="20" spans="1:3">
      <c r="A20" s="21">
        <v>17</v>
      </c>
      <c r="B20" s="22" t="s">
        <v>603</v>
      </c>
      <c r="C20" s="24" t="s">
        <v>236</v>
      </c>
    </row>
    <row r="21" spans="1:3">
      <c r="A21" s="21">
        <v>21</v>
      </c>
      <c r="B21" s="22" t="s">
        <v>604</v>
      </c>
      <c r="C21" s="24" t="s">
        <v>620</v>
      </c>
    </row>
  </sheetData>
  <mergeCells count="2">
    <mergeCell ref="A7:A8"/>
    <mergeCell ref="A17:A19"/>
  </mergeCells>
  <hyperlinks>
    <hyperlink ref="C9" r:id="rId1" display="https://ecoybionegocios.pe/negocios/"/>
    <hyperlink ref="C18" r:id="rId2" display="ldelaguila@minam.gob.pe"/>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E13" sqref="E13"/>
    </sheetView>
  </sheetViews>
  <sheetFormatPr defaultColWidth="11.5555555555556" defaultRowHeight="14.4" outlineLevelCol="4"/>
  <sheetData>
    <row r="1" spans="1:1">
      <c r="A1" s="25" t="s">
        <v>621</v>
      </c>
    </row>
    <row r="3" spans="1:5">
      <c r="A3" s="111" t="s">
        <v>622</v>
      </c>
      <c r="B3" s="112" t="s">
        <v>623</v>
      </c>
      <c r="C3" s="112" t="s">
        <v>624</v>
      </c>
      <c r="D3" s="112" t="s">
        <v>625</v>
      </c>
      <c r="E3" s="112" t="s">
        <v>14</v>
      </c>
    </row>
    <row r="4" spans="1:5">
      <c r="A4" s="69" t="s">
        <v>626</v>
      </c>
      <c r="B4" s="99" t="s">
        <v>627</v>
      </c>
      <c r="C4" s="99" t="s">
        <v>628</v>
      </c>
      <c r="D4" s="99" t="s">
        <v>629</v>
      </c>
      <c r="E4" s="99" t="s">
        <v>630</v>
      </c>
    </row>
    <row r="5" spans="1:5">
      <c r="A5" s="70" t="s">
        <v>631</v>
      </c>
      <c r="B5" s="102" t="s">
        <v>632</v>
      </c>
      <c r="C5" s="102" t="s">
        <v>633</v>
      </c>
      <c r="D5" s="102" t="s">
        <v>634</v>
      </c>
      <c r="E5" s="65" t="s">
        <v>635</v>
      </c>
    </row>
    <row r="6" spans="1:5">
      <c r="A6" s="69" t="s">
        <v>636</v>
      </c>
      <c r="B6" s="99" t="s">
        <v>637</v>
      </c>
      <c r="C6" s="99" t="s">
        <v>638</v>
      </c>
      <c r="D6" s="99" t="s">
        <v>639</v>
      </c>
      <c r="E6" s="99" t="s">
        <v>640</v>
      </c>
    </row>
    <row r="7" spans="1:5">
      <c r="A7" s="70" t="s">
        <v>641</v>
      </c>
      <c r="B7" s="102" t="s">
        <v>642</v>
      </c>
      <c r="C7" s="102" t="s">
        <v>643</v>
      </c>
      <c r="D7" s="102" t="s">
        <v>644</v>
      </c>
      <c r="E7" s="65" t="s">
        <v>645</v>
      </c>
    </row>
    <row r="8" spans="1:5">
      <c r="A8" s="69" t="s">
        <v>646</v>
      </c>
      <c r="B8" s="99" t="s">
        <v>647</v>
      </c>
      <c r="C8" s="99" t="s">
        <v>648</v>
      </c>
      <c r="D8" s="99" t="s">
        <v>649</v>
      </c>
      <c r="E8" s="99" t="s">
        <v>650</v>
      </c>
    </row>
    <row r="9" spans="1:5">
      <c r="A9" s="70" t="s">
        <v>651</v>
      </c>
      <c r="B9" s="102" t="s">
        <v>652</v>
      </c>
      <c r="C9" s="102" t="s">
        <v>653</v>
      </c>
      <c r="D9" s="102" t="s">
        <v>654</v>
      </c>
      <c r="E9" s="65" t="s">
        <v>655</v>
      </c>
    </row>
    <row r="10" spans="1:5">
      <c r="A10" s="69" t="s">
        <v>656</v>
      </c>
      <c r="B10" s="99" t="s">
        <v>657</v>
      </c>
      <c r="C10" s="99" t="s">
        <v>658</v>
      </c>
      <c r="D10" s="99" t="s">
        <v>659</v>
      </c>
      <c r="E10" s="99" t="s">
        <v>660</v>
      </c>
    </row>
    <row r="11" spans="1:5">
      <c r="A11" s="70" t="s">
        <v>661</v>
      </c>
      <c r="B11" s="102" t="s">
        <v>662</v>
      </c>
      <c r="C11" s="102" t="s">
        <v>663</v>
      </c>
      <c r="D11" s="102" t="s">
        <v>664</v>
      </c>
      <c r="E11" s="65" t="s">
        <v>665</v>
      </c>
    </row>
    <row r="12" spans="1:5">
      <c r="A12" s="69" t="s">
        <v>666</v>
      </c>
      <c r="B12" s="99" t="s">
        <v>667</v>
      </c>
      <c r="C12" s="99" t="s">
        <v>668</v>
      </c>
      <c r="D12" s="99" t="s">
        <v>669</v>
      </c>
      <c r="E12" s="99" t="s">
        <v>670</v>
      </c>
    </row>
    <row r="13" spans="1:5">
      <c r="A13" s="108" t="s">
        <v>14</v>
      </c>
      <c r="B13" s="104" t="s">
        <v>671</v>
      </c>
      <c r="C13" s="104" t="s">
        <v>672</v>
      </c>
      <c r="D13" s="104" t="s">
        <v>673</v>
      </c>
      <c r="E13" s="104" t="s">
        <v>674</v>
      </c>
    </row>
    <row r="14" spans="1:1">
      <c r="A14" s="41" t="s">
        <v>675</v>
      </c>
    </row>
    <row r="15" spans="1:1">
      <c r="A15" s="41" t="s">
        <v>676</v>
      </c>
    </row>
  </sheetData>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11" workbookViewId="0">
      <selection activeCell="C22" sqref="C22"/>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6" t="s">
        <v>566</v>
      </c>
      <c r="C1" s="105" t="s">
        <v>677</v>
      </c>
    </row>
    <row r="2" ht="60" spans="1:3">
      <c r="A2" s="5">
        <v>2</v>
      </c>
      <c r="B2" s="6" t="s">
        <v>568</v>
      </c>
      <c r="C2" s="105" t="s">
        <v>678</v>
      </c>
    </row>
    <row r="3" ht="24" spans="1:3">
      <c r="A3" s="5">
        <v>3</v>
      </c>
      <c r="B3" s="6" t="s">
        <v>570</v>
      </c>
      <c r="C3" s="105" t="s">
        <v>679</v>
      </c>
    </row>
    <row r="4" spans="1:3">
      <c r="A4" s="5">
        <v>4</v>
      </c>
      <c r="B4" s="6" t="s">
        <v>572</v>
      </c>
      <c r="C4" s="105" t="s">
        <v>174</v>
      </c>
    </row>
    <row r="5" ht="84" spans="1:3">
      <c r="A5" s="5">
        <v>5</v>
      </c>
      <c r="B5" s="6" t="s">
        <v>573</v>
      </c>
      <c r="C5" s="105" t="s">
        <v>680</v>
      </c>
    </row>
    <row r="6" spans="1:3">
      <c r="A6" s="9">
        <v>6</v>
      </c>
      <c r="B6" s="47" t="s">
        <v>575</v>
      </c>
      <c r="C6" s="109" t="s">
        <v>681</v>
      </c>
    </row>
    <row r="7" spans="1:3">
      <c r="A7" s="11">
        <v>7</v>
      </c>
      <c r="B7" s="12" t="s">
        <v>577</v>
      </c>
      <c r="C7" s="105" t="s">
        <v>682</v>
      </c>
    </row>
    <row r="8" spans="1:3">
      <c r="A8" s="50"/>
      <c r="B8" s="12" t="s">
        <v>579</v>
      </c>
      <c r="C8" s="105" t="s">
        <v>683</v>
      </c>
    </row>
    <row r="9" ht="24" spans="1:3">
      <c r="A9" s="51">
        <v>8</v>
      </c>
      <c r="B9" s="6" t="s">
        <v>581</v>
      </c>
      <c r="C9" s="110" t="s">
        <v>684</v>
      </c>
    </row>
    <row r="10" spans="1:3">
      <c r="A10" s="5">
        <v>9</v>
      </c>
      <c r="B10" s="6" t="s">
        <v>583</v>
      </c>
      <c r="C10" s="105" t="s">
        <v>685</v>
      </c>
    </row>
    <row r="11" spans="1:3">
      <c r="A11" s="5">
        <v>10</v>
      </c>
      <c r="B11" s="6" t="s">
        <v>585</v>
      </c>
      <c r="C11" s="105" t="s">
        <v>685</v>
      </c>
    </row>
    <row r="12" spans="1:3">
      <c r="A12" s="5">
        <v>11</v>
      </c>
      <c r="B12" s="6" t="s">
        <v>587</v>
      </c>
      <c r="C12" s="105" t="s">
        <v>686</v>
      </c>
    </row>
    <row r="13" spans="1:3">
      <c r="A13" s="5">
        <v>12</v>
      </c>
      <c r="B13" s="6" t="s">
        <v>589</v>
      </c>
      <c r="C13" s="105" t="s">
        <v>239</v>
      </c>
    </row>
    <row r="14" ht="36" spans="1:3">
      <c r="A14" s="5">
        <v>13</v>
      </c>
      <c r="B14" s="54" t="s">
        <v>591</v>
      </c>
      <c r="C14" s="107" t="s">
        <v>687</v>
      </c>
    </row>
    <row r="15" ht="24" spans="1:3">
      <c r="A15" s="5">
        <v>14</v>
      </c>
      <c r="B15" s="6" t="s">
        <v>593</v>
      </c>
      <c r="C15" s="105" t="s">
        <v>688</v>
      </c>
    </row>
    <row r="16" ht="24" spans="1:3">
      <c r="A16" s="5">
        <v>15</v>
      </c>
      <c r="B16" s="6" t="s">
        <v>595</v>
      </c>
      <c r="C16" s="177" t="s">
        <v>689</v>
      </c>
    </row>
    <row r="17" spans="1:3">
      <c r="A17" s="9">
        <v>16</v>
      </c>
      <c r="B17" s="6" t="s">
        <v>597</v>
      </c>
      <c r="C17" s="105" t="s">
        <v>690</v>
      </c>
    </row>
    <row r="18" spans="1:3">
      <c r="A18" s="97"/>
      <c r="B18" s="6" t="s">
        <v>599</v>
      </c>
      <c r="C18" s="110" t="s">
        <v>691</v>
      </c>
    </row>
    <row r="19" spans="1:3">
      <c r="A19" s="98"/>
      <c r="B19" s="6" t="s">
        <v>601</v>
      </c>
      <c r="C19" s="105" t="s">
        <v>692</v>
      </c>
    </row>
    <row r="20" spans="1:3">
      <c r="A20" s="21">
        <v>17</v>
      </c>
      <c r="B20" s="22" t="s">
        <v>603</v>
      </c>
      <c r="C20" s="24" t="s">
        <v>242</v>
      </c>
    </row>
    <row r="21" spans="1:3">
      <c r="A21" s="21">
        <v>21</v>
      </c>
      <c r="B21" s="22" t="s">
        <v>604</v>
      </c>
      <c r="C21" s="24" t="s">
        <v>693</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E15" sqref="E15"/>
    </sheetView>
  </sheetViews>
  <sheetFormatPr defaultColWidth="11.5555555555556" defaultRowHeight="14.4" outlineLevelCol="4"/>
  <sheetData>
    <row r="1" spans="1:1">
      <c r="A1" s="25" t="s">
        <v>694</v>
      </c>
    </row>
    <row r="3" spans="1:5">
      <c r="A3" s="77" t="s">
        <v>622</v>
      </c>
      <c r="B3" s="78" t="s">
        <v>623</v>
      </c>
      <c r="C3" s="78"/>
      <c r="D3" s="78"/>
      <c r="E3" s="78"/>
    </row>
    <row r="4" spans="1:5">
      <c r="A4" s="77"/>
      <c r="B4" s="78" t="s">
        <v>695</v>
      </c>
      <c r="C4" s="78" t="s">
        <v>696</v>
      </c>
      <c r="D4" s="78" t="s">
        <v>697</v>
      </c>
      <c r="E4" s="78" t="s">
        <v>698</v>
      </c>
    </row>
    <row r="5" spans="1:5">
      <c r="A5" s="77"/>
      <c r="B5" s="78" t="s">
        <v>699</v>
      </c>
      <c r="C5" s="78"/>
      <c r="D5" s="78"/>
      <c r="E5" s="78"/>
    </row>
    <row r="6" spans="1:5">
      <c r="A6" s="70" t="s">
        <v>626</v>
      </c>
      <c r="B6" s="65" t="s">
        <v>700</v>
      </c>
      <c r="C6" s="65" t="s">
        <v>627</v>
      </c>
      <c r="D6" s="65" t="s">
        <v>701</v>
      </c>
      <c r="E6" s="65">
        <v>583</v>
      </c>
    </row>
    <row r="7" spans="1:5">
      <c r="A7" s="69" t="s">
        <v>631</v>
      </c>
      <c r="B7" s="99" t="s">
        <v>702</v>
      </c>
      <c r="C7" s="99" t="s">
        <v>632</v>
      </c>
      <c r="D7" s="99" t="s">
        <v>703</v>
      </c>
      <c r="E7" s="99" t="s">
        <v>704</v>
      </c>
    </row>
    <row r="8" spans="1:5">
      <c r="A8" s="70" t="s">
        <v>636</v>
      </c>
      <c r="B8" s="65" t="s">
        <v>705</v>
      </c>
      <c r="C8" s="65" t="s">
        <v>637</v>
      </c>
      <c r="D8" s="65" t="s">
        <v>706</v>
      </c>
      <c r="E8" s="65">
        <v>173</v>
      </c>
    </row>
    <row r="9" spans="1:5">
      <c r="A9" s="69" t="s">
        <v>641</v>
      </c>
      <c r="B9" s="99" t="s">
        <v>707</v>
      </c>
      <c r="C9" s="99" t="s">
        <v>642</v>
      </c>
      <c r="D9" s="99" t="s">
        <v>708</v>
      </c>
      <c r="E9" s="99">
        <v>-2</v>
      </c>
    </row>
    <row r="10" spans="1:5">
      <c r="A10" s="70" t="s">
        <v>646</v>
      </c>
      <c r="B10" s="65" t="s">
        <v>709</v>
      </c>
      <c r="C10" s="65" t="s">
        <v>647</v>
      </c>
      <c r="D10" s="65" t="s">
        <v>710</v>
      </c>
      <c r="E10" s="65">
        <v>356</v>
      </c>
    </row>
    <row r="11" spans="1:5">
      <c r="A11" s="69" t="s">
        <v>651</v>
      </c>
      <c r="B11" s="99" t="s">
        <v>711</v>
      </c>
      <c r="C11" s="99" t="s">
        <v>652</v>
      </c>
      <c r="D11" s="99" t="s">
        <v>710</v>
      </c>
      <c r="E11" s="99">
        <v>351</v>
      </c>
    </row>
    <row r="12" spans="1:5">
      <c r="A12" s="70" t="s">
        <v>656</v>
      </c>
      <c r="B12" s="65" t="s">
        <v>712</v>
      </c>
      <c r="C12" s="65" t="s">
        <v>657</v>
      </c>
      <c r="D12" s="65" t="s">
        <v>710</v>
      </c>
      <c r="E12" s="65">
        <v>345</v>
      </c>
    </row>
    <row r="13" spans="1:5">
      <c r="A13" s="69" t="s">
        <v>661</v>
      </c>
      <c r="B13" s="99" t="s">
        <v>713</v>
      </c>
      <c r="C13" s="99" t="s">
        <v>662</v>
      </c>
      <c r="D13" s="99" t="s">
        <v>714</v>
      </c>
      <c r="E13" s="99">
        <v>442</v>
      </c>
    </row>
    <row r="14" spans="1:5">
      <c r="A14" s="70" t="s">
        <v>666</v>
      </c>
      <c r="B14" s="65" t="s">
        <v>715</v>
      </c>
      <c r="C14" s="65" t="s">
        <v>667</v>
      </c>
      <c r="D14" s="65" t="s">
        <v>701</v>
      </c>
      <c r="E14" s="65">
        <v>612</v>
      </c>
    </row>
    <row r="15" spans="1:5">
      <c r="A15" s="108" t="s">
        <v>14</v>
      </c>
      <c r="B15" s="104" t="s">
        <v>716</v>
      </c>
      <c r="C15" s="104" t="s">
        <v>671</v>
      </c>
      <c r="D15" s="104" t="s">
        <v>717</v>
      </c>
      <c r="E15" s="104" t="s">
        <v>718</v>
      </c>
    </row>
    <row r="18" spans="1:1">
      <c r="A18" s="41" t="s">
        <v>675</v>
      </c>
    </row>
    <row r="19" spans="1:1">
      <c r="A19" s="41" t="s">
        <v>676</v>
      </c>
    </row>
  </sheetData>
  <mergeCells count="5">
    <mergeCell ref="B3:E3"/>
    <mergeCell ref="A3:A5"/>
    <mergeCell ref="C4:C5"/>
    <mergeCell ref="D4:D5"/>
    <mergeCell ref="E4:E5"/>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7" workbookViewId="0">
      <selection activeCell="C25" sqref="C25"/>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6" t="s">
        <v>566</v>
      </c>
      <c r="C1" s="105" t="s">
        <v>719</v>
      </c>
    </row>
    <row r="2" ht="60" spans="1:3">
      <c r="A2" s="5">
        <v>2</v>
      </c>
      <c r="B2" s="6" t="s">
        <v>568</v>
      </c>
      <c r="C2" s="105" t="s">
        <v>678</v>
      </c>
    </row>
    <row r="3" ht="24.6" spans="1:3">
      <c r="A3" s="5">
        <v>3</v>
      </c>
      <c r="B3" s="6" t="s">
        <v>570</v>
      </c>
      <c r="C3" s="105" t="s">
        <v>720</v>
      </c>
    </row>
    <row r="4" spans="1:3">
      <c r="A4" s="5">
        <v>4</v>
      </c>
      <c r="B4" s="6" t="s">
        <v>572</v>
      </c>
      <c r="C4" s="105" t="s">
        <v>721</v>
      </c>
    </row>
    <row r="5" ht="25.2" spans="1:3">
      <c r="A5" s="5">
        <v>5</v>
      </c>
      <c r="B5" s="6" t="s">
        <v>573</v>
      </c>
      <c r="C5" s="105" t="s">
        <v>722</v>
      </c>
    </row>
    <row r="6" spans="1:3">
      <c r="A6" s="9">
        <v>6</v>
      </c>
      <c r="B6" s="47" t="s">
        <v>575</v>
      </c>
      <c r="C6" s="109" t="s">
        <v>723</v>
      </c>
    </row>
    <row r="7" spans="1:3">
      <c r="A7" s="11">
        <v>7</v>
      </c>
      <c r="B7" s="12" t="s">
        <v>577</v>
      </c>
      <c r="C7" s="105" t="s">
        <v>682</v>
      </c>
    </row>
    <row r="8" spans="1:3">
      <c r="A8" s="50"/>
      <c r="B8" s="12" t="s">
        <v>579</v>
      </c>
      <c r="C8" s="105" t="s">
        <v>683</v>
      </c>
    </row>
    <row r="9" ht="24" spans="1:3">
      <c r="A9" s="51">
        <v>8</v>
      </c>
      <c r="B9" s="6" t="s">
        <v>581</v>
      </c>
      <c r="C9" s="110" t="s">
        <v>684</v>
      </c>
    </row>
    <row r="10" spans="1:3">
      <c r="A10" s="5">
        <v>9</v>
      </c>
      <c r="B10" s="6" t="s">
        <v>583</v>
      </c>
      <c r="C10" s="105" t="s">
        <v>685</v>
      </c>
    </row>
    <row r="11" spans="1:3">
      <c r="A11" s="5">
        <v>10</v>
      </c>
      <c r="B11" s="6" t="s">
        <v>585</v>
      </c>
      <c r="C11" s="105" t="s">
        <v>685</v>
      </c>
    </row>
    <row r="12" spans="1:3">
      <c r="A12" s="5">
        <v>11</v>
      </c>
      <c r="B12" s="6" t="s">
        <v>587</v>
      </c>
      <c r="C12" s="105" t="s">
        <v>686</v>
      </c>
    </row>
    <row r="13" spans="1:3">
      <c r="A13" s="5">
        <v>12</v>
      </c>
      <c r="B13" s="6" t="s">
        <v>589</v>
      </c>
      <c r="C13" s="105" t="s">
        <v>239</v>
      </c>
    </row>
    <row r="14" ht="36" spans="1:3">
      <c r="A14" s="5">
        <v>13</v>
      </c>
      <c r="B14" s="54" t="s">
        <v>591</v>
      </c>
      <c r="C14" s="107" t="s">
        <v>687</v>
      </c>
    </row>
    <row r="15" ht="24" spans="1:3">
      <c r="A15" s="5">
        <v>14</v>
      </c>
      <c r="B15" s="6" t="s">
        <v>593</v>
      </c>
      <c r="C15" s="105" t="s">
        <v>688</v>
      </c>
    </row>
    <row r="16" ht="24" spans="1:3">
      <c r="A16" s="5">
        <v>15</v>
      </c>
      <c r="B16" s="6" t="s">
        <v>595</v>
      </c>
      <c r="C16" s="177" t="s">
        <v>689</v>
      </c>
    </row>
    <row r="17" spans="1:3">
      <c r="A17" s="9">
        <v>16</v>
      </c>
      <c r="B17" s="6" t="s">
        <v>597</v>
      </c>
      <c r="C17" s="105" t="s">
        <v>690</v>
      </c>
    </row>
    <row r="18" spans="1:3">
      <c r="A18" s="97"/>
      <c r="B18" s="6" t="s">
        <v>599</v>
      </c>
      <c r="C18" s="110" t="s">
        <v>691</v>
      </c>
    </row>
    <row r="19" spans="1:3">
      <c r="A19" s="98"/>
      <c r="B19" s="6" t="s">
        <v>601</v>
      </c>
      <c r="C19" s="105" t="s">
        <v>692</v>
      </c>
    </row>
    <row r="20" spans="1:3">
      <c r="A20" s="21">
        <v>17</v>
      </c>
      <c r="B20" s="22" t="s">
        <v>603</v>
      </c>
      <c r="C20" s="24" t="s">
        <v>246</v>
      </c>
    </row>
    <row r="21" spans="1:3">
      <c r="A21" s="21">
        <v>21</v>
      </c>
      <c r="B21" s="22" t="s">
        <v>604</v>
      </c>
      <c r="C21" s="24" t="s">
        <v>724</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33</vt:i4>
      </vt:variant>
    </vt:vector>
  </HeadingPairs>
  <TitlesOfParts>
    <vt:vector size="33" baseType="lpstr">
      <vt:lpstr>indicadores anuario</vt:lpstr>
      <vt:lpstr>C50</vt:lpstr>
      <vt:lpstr>FT50</vt:lpstr>
      <vt:lpstr>C51</vt:lpstr>
      <vt:lpstr>FT51</vt:lpstr>
      <vt:lpstr>C52</vt:lpstr>
      <vt:lpstr>FT52</vt:lpstr>
      <vt:lpstr>C53</vt:lpstr>
      <vt:lpstr>FT53</vt:lpstr>
      <vt:lpstr>C54</vt:lpstr>
      <vt:lpstr>FT54</vt:lpstr>
      <vt:lpstr>C55</vt:lpstr>
      <vt:lpstr>FT55</vt:lpstr>
      <vt:lpstr>C56</vt:lpstr>
      <vt:lpstr>FT56</vt:lpstr>
      <vt:lpstr>C57</vt:lpstr>
      <vt:lpstr>FT57</vt:lpstr>
      <vt:lpstr>C58</vt:lpstr>
      <vt:lpstr>FT58</vt:lpstr>
      <vt:lpstr>C59</vt:lpstr>
      <vt:lpstr>FT59</vt:lpstr>
      <vt:lpstr>C60</vt:lpstr>
      <vt:lpstr>FT60</vt:lpstr>
      <vt:lpstr>C61</vt:lpstr>
      <vt:lpstr>FT61</vt:lpstr>
      <vt:lpstr>C62</vt:lpstr>
      <vt:lpstr>FT62</vt:lpstr>
      <vt:lpstr>C63</vt:lpstr>
      <vt:lpstr>FT63</vt:lpstr>
      <vt:lpstr>C64</vt:lpstr>
      <vt:lpstr>FT64</vt:lpstr>
      <vt:lpstr>C65</vt:lpstr>
      <vt:lpstr>FT65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Ruiz</dc:creator>
  <cp:lastModifiedBy>uer</cp:lastModifiedBy>
  <dcterms:created xsi:type="dcterms:W3CDTF">2024-05-02T16:53:00Z</dcterms:created>
  <dcterms:modified xsi:type="dcterms:W3CDTF">2024-05-09T01:58:17Z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F454D198A02C4E9EB94FAE4BB85FCCF5_12</vt:lpwstr>
  </property>
  <property fmtid="{D5CDD505-2E9C-101B-9397-08002B2CF9AE}" pid="3" name="KSOProductBuildVer">
    <vt:lpwstr>1033-12.2.0.16909</vt:lpwstr>
  </property>
</Properties>
</file>