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ocarrasco\Desktop\"/>
    </mc:Choice>
  </mc:AlternateContent>
  <xr:revisionPtr revIDLastSave="0" documentId="8_{D6D7FCAF-D47F-45C2-9025-0904316CDC8A}" xr6:coauthVersionLast="47" xr6:coauthVersionMax="47" xr10:uidLastSave="{00000000-0000-0000-0000-000000000000}"/>
  <bookViews>
    <workbookView xWindow="-120" yWindow="-120" windowWidth="29040" windowHeight="15840" tabRatio="776" firstSheet="1" activeTab="1" xr2:uid="{00000000-000D-0000-FFFF-FFFF00000000}"/>
  </bookViews>
  <sheets>
    <sheet name="indicadores total" sheetId="19" state="hidden" r:id="rId1"/>
    <sheet name="indicadores anuario" sheetId="24" r:id="rId2"/>
    <sheet name="ambito" sheetId="20" state="hidden" r:id="rId3"/>
    <sheet name="DG" sheetId="22" state="hidden" r:id="rId4"/>
    <sheet name="adscrito" sheetId="23" state="hidden" r:id="rId5"/>
  </sheets>
  <definedNames>
    <definedName name="_xlnm._FilterDatabase" localSheetId="1" hidden="1">'indicadores anuario'!$A$1:$R$131</definedName>
    <definedName name="_xlnm._FilterDatabase" localSheetId="0" hidden="1">'indicadores total'!$A$1:$R$151</definedName>
    <definedName name="_xlnm.Print_Area" localSheetId="1">Tabla1[#All]</definedName>
    <definedName name="_xlnm.Print_Area" localSheetId="0">'indicadores total'!$A$1:$R$151</definedName>
    <definedName name="Display_Week">#REF!</definedName>
    <definedName name="estacion">#REF!</definedName>
    <definedName name="Project_Sta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6" i="24" l="1"/>
  <c r="N100" i="24"/>
  <c r="N108" i="24"/>
  <c r="N107" i="24"/>
  <c r="N106" i="24"/>
  <c r="N105" i="24"/>
  <c r="N104" i="24"/>
  <c r="N103" i="24"/>
  <c r="N46" i="24"/>
  <c r="N45" i="24"/>
  <c r="N50" i="24"/>
  <c r="N49" i="24"/>
  <c r="N112" i="24"/>
  <c r="N113" i="24"/>
  <c r="N95" i="24"/>
  <c r="N63" i="24"/>
  <c r="N61" i="24"/>
  <c r="N62" i="24"/>
  <c r="N42" i="24"/>
  <c r="N41" i="24"/>
  <c r="N60" i="24"/>
  <c r="N80" i="24"/>
  <c r="N79" i="24"/>
  <c r="N76" i="24"/>
  <c r="N75" i="24"/>
  <c r="N74" i="24"/>
  <c r="N73" i="24"/>
  <c r="N72" i="24"/>
  <c r="N71" i="24"/>
  <c r="N70" i="24"/>
  <c r="N69" i="24"/>
  <c r="N68" i="24"/>
  <c r="N67" i="24"/>
  <c r="N78" i="24"/>
  <c r="N77" i="24"/>
  <c r="N52" i="24"/>
  <c r="N51" i="24"/>
  <c r="N101" i="24"/>
  <c r="N99" i="24"/>
  <c r="N92" i="24"/>
  <c r="N91" i="24"/>
  <c r="N90" i="24"/>
  <c r="N89" i="24"/>
  <c r="N88" i="24"/>
  <c r="N66" i="24"/>
  <c r="N32" i="24"/>
  <c r="N65" i="24"/>
  <c r="N64" i="24"/>
  <c r="N30" i="24"/>
  <c r="N31" i="24"/>
  <c r="N26" i="24"/>
  <c r="N25" i="24"/>
  <c r="N24" i="24"/>
  <c r="N23" i="24"/>
  <c r="N22" i="24"/>
  <c r="N21" i="24"/>
  <c r="N20" i="24"/>
  <c r="N59" i="24"/>
  <c r="N19" i="24"/>
  <c r="N110" i="24"/>
  <c r="N109" i="24"/>
  <c r="N56" i="24"/>
  <c r="N55" i="24"/>
  <c r="N54" i="24"/>
  <c r="N53" i="24"/>
  <c r="N131" i="24"/>
  <c r="N130" i="24"/>
  <c r="N129" i="24"/>
  <c r="N118" i="24"/>
  <c r="N127" i="24"/>
  <c r="N126" i="24"/>
  <c r="N128" i="24"/>
  <c r="N94" i="24"/>
  <c r="N120" i="24"/>
  <c r="N115" i="24"/>
  <c r="N119" i="24"/>
  <c r="N102" i="24"/>
  <c r="N98" i="24"/>
  <c r="N97" i="24"/>
  <c r="N83" i="24"/>
  <c r="N84" i="24"/>
  <c r="N82" i="24"/>
  <c r="N81" i="24"/>
  <c r="N85" i="24"/>
  <c r="N27" i="24"/>
  <c r="N18" i="24"/>
  <c r="N17" i="24"/>
  <c r="N14" i="24"/>
  <c r="N13" i="24"/>
  <c r="N16" i="24"/>
  <c r="N12" i="24"/>
  <c r="N15" i="24"/>
  <c r="N114" i="24"/>
  <c r="N117" i="24"/>
  <c r="N111" i="24"/>
  <c r="N116" i="24"/>
  <c r="N125" i="24"/>
  <c r="N124" i="24"/>
  <c r="N123" i="24"/>
  <c r="N122" i="24"/>
  <c r="N121" i="24"/>
  <c r="N87" i="24"/>
  <c r="N3" i="24"/>
  <c r="N86" i="24"/>
  <c r="N8" i="24"/>
  <c r="N7" i="24"/>
  <c r="N6" i="24"/>
  <c r="N5" i="24"/>
  <c r="N4" i="24"/>
  <c r="N2" i="24"/>
  <c r="N10" i="24"/>
  <c r="N9" i="24"/>
  <c r="N11" i="24"/>
  <c r="N48" i="24"/>
  <c r="N47" i="24"/>
  <c r="N44" i="24"/>
  <c r="N43" i="24"/>
  <c r="N150" i="19"/>
  <c r="N148" i="19"/>
  <c r="N145" i="19"/>
  <c r="N146" i="19"/>
  <c r="N68" i="19" l="1"/>
  <c r="N69" i="19"/>
  <c r="N39" i="19"/>
  <c r="N40" i="19"/>
  <c r="N41" i="19"/>
  <c r="N42" i="19"/>
  <c r="N34" i="19"/>
  <c r="N37" i="19"/>
  <c r="N36" i="19"/>
  <c r="N35" i="19"/>
  <c r="N32" i="19" l="1"/>
  <c r="N29" i="19"/>
  <c r="N28" i="19"/>
  <c r="N27" i="19"/>
  <c r="N26" i="19"/>
  <c r="N2" i="19" l="1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38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44" i="19"/>
  <c r="N147" i="19"/>
  <c r="N149" i="19"/>
  <c r="N151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5" authorId="0" shapeId="0" xr:uid="{1F673160-BC65-497F-922C-C25627806241}">
      <text>
        <r>
          <rPr>
            <sz val="10"/>
            <color rgb="FF000000"/>
            <rFont val="Calibri"/>
            <family val="2"/>
            <scheme val="minor"/>
          </rPr>
          <t>solo prov Lima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68" authorId="0" shapeId="0" xr:uid="{0B6AD315-8B15-4647-A7DE-25085849EC9A}">
      <text>
        <r>
          <rPr>
            <sz val="10"/>
            <color rgb="FF000000"/>
            <rFont val="Calibri"/>
            <family val="2"/>
            <scheme val="minor"/>
          </rPr>
          <t>solo prov Lima</t>
        </r>
      </text>
    </comment>
  </commentList>
</comments>
</file>

<file path=xl/sharedStrings.xml><?xml version="1.0" encoding="utf-8"?>
<sst xmlns="http://schemas.openxmlformats.org/spreadsheetml/2006/main" count="2026" uniqueCount="626">
  <si>
    <t>ID</t>
  </si>
  <si>
    <t>Indicador</t>
  </si>
  <si>
    <t>Total</t>
  </si>
  <si>
    <t>Observaciones</t>
  </si>
  <si>
    <t>Promedio mensual y anual de partículas inferiores a 2,5 micras (PM2,5) en el aire de los Distritos de la Provincia de Lima por estaciones de medición</t>
  </si>
  <si>
    <t>Promedio mensual y anual de partículas inferiores a 10 micras (PM10) en el aire de los Distritos de la Provincia de Lima por estaciones de medición</t>
  </si>
  <si>
    <t>Promedio mensual y anual de dióxido de nitrógeno (NO2) en Lima Metropolitana por estaciones de medición</t>
  </si>
  <si>
    <t>Promedio mensual y anual de dióxido de azufre (SO2) en el aire de la Provincia de Lima por estaciones de medicion</t>
  </si>
  <si>
    <t>Ozono troposferico (O3) en la Provincia de Lima por estaciones de medicion</t>
  </si>
  <si>
    <t>Ozono atmosférico en la estación de Marcapomacocha</t>
  </si>
  <si>
    <t>DU</t>
  </si>
  <si>
    <t>Radiación Ultravioleta, promedio mensual, anual y máximo mensual y anual en los Distritos de San Martin de Porres, Carabayllo, Ate de la Provincia de Lima</t>
  </si>
  <si>
    <t>UV</t>
  </si>
  <si>
    <t>Radiación Ultravioleta, promedio mensual, anual y máximo mensual y anual según principales provincias</t>
  </si>
  <si>
    <t>Radiación Ultravioleta, promedio mensual, anual y máximo mensual y anual según principales departamentos</t>
  </si>
  <si>
    <t>Temperatura del aire promedio mensual en estación de medición según departamento</t>
  </si>
  <si>
    <t>Grados Celsius</t>
  </si>
  <si>
    <t>Temperatura del aire promedio anual en estación de medición según departamento</t>
  </si>
  <si>
    <t>Temperatura máxima promedio mensual en estación de medición según departamento</t>
  </si>
  <si>
    <t>Temperatura máxima promedio anual en estación de medición según departamento</t>
  </si>
  <si>
    <t>Temperatura mínima promedio mensual en estación de medición según departamento</t>
  </si>
  <si>
    <t>Temperatura mínima promedio anual en estación de medición según departamento</t>
  </si>
  <si>
    <t>Precipitación total mensual en estación de medición según departamento</t>
  </si>
  <si>
    <t>Milimetros</t>
  </si>
  <si>
    <t>Precipitación total anual en estación de medición según departamento</t>
  </si>
  <si>
    <t>Humedad relativa promedio mensual en estación de medición según departamento</t>
  </si>
  <si>
    <t>Porcentaje</t>
  </si>
  <si>
    <t>Humedad relativa promedio anual en estación de medición según departamento</t>
  </si>
  <si>
    <t>Horas de sol total mensual en estación de medición según departamento</t>
  </si>
  <si>
    <t>Horas</t>
  </si>
  <si>
    <t>Horas de sol total anual en estación de medición según departamento</t>
  </si>
  <si>
    <t>Helada meteorológica de mayor magnitud mensual en estación de medición según departamento</t>
  </si>
  <si>
    <t>Número de clasificación climática por departamento</t>
  </si>
  <si>
    <t>Número</t>
  </si>
  <si>
    <t>Número de investigadores nacionales y extranjeros que cuenta el IIAP</t>
  </si>
  <si>
    <t>Número de investigaciones en las regiones amazónicas</t>
  </si>
  <si>
    <t>Tipo de investigaciones realizadas por el IIAP</t>
  </si>
  <si>
    <t>Número y monto de proyectos de inversión pública realizados por el IIAP</t>
  </si>
  <si>
    <t>Número y monto de proyectos de investigación con financiamiento de cooperación internacional</t>
  </si>
  <si>
    <t>Número de investigación en cambio climático realizadas por el IIAP</t>
  </si>
  <si>
    <t>Número de comunidades amazónicas en el ámbito de intervención del IIAP</t>
  </si>
  <si>
    <t xml:space="preserve"> Número de investigaciones en deforestación realizadas por el IIAP</t>
  </si>
  <si>
    <t>Acciones de apoyo y asistencia técnica realizadas por el IIAP a los gobiernos regionales y locales</t>
  </si>
  <si>
    <t>Número de convenios suscritos y otros mecanismos de colaboración</t>
  </si>
  <si>
    <t>Distribución de superficie glaciar por cordillera</t>
  </si>
  <si>
    <t>Km2</t>
  </si>
  <si>
    <t>Distribución de superficie de lagunas de origen glaciar por cordillera</t>
  </si>
  <si>
    <t>Glaciares libres de detritos por cordillera</t>
  </si>
  <si>
    <t>Lagunas de origen glaciar por cordillera</t>
  </si>
  <si>
    <t>Lagunas de origen glaciar por departamento</t>
  </si>
  <si>
    <t>Hectáreas</t>
  </si>
  <si>
    <t>Inventario Nacional de Bofedales</t>
  </si>
  <si>
    <t>Metros</t>
  </si>
  <si>
    <t>Metros cúbicos</t>
  </si>
  <si>
    <t>Número de monitoreo en las estaciones en las quebradas Huaycoloro y Rioseco</t>
  </si>
  <si>
    <t>Magnitud</t>
  </si>
  <si>
    <t>Numero de proyectos de inversión pública en el ámbito de intervención del PEPENAR</t>
  </si>
  <si>
    <t>Monto de inversión pública en el ámbito de intervención del PEPENAR</t>
  </si>
  <si>
    <t>Soles</t>
  </si>
  <si>
    <t>Mujeres que participan en el programa de voluntariado ambiental del MINAM</t>
  </si>
  <si>
    <t>Tasa</t>
  </si>
  <si>
    <t>Índice de comportamiento ambiental de la ciudadanía</t>
  </si>
  <si>
    <t>Indice</t>
  </si>
  <si>
    <t>Tipo de información ambiental disponible en el SINIA</t>
  </si>
  <si>
    <t>Provincias con sistemas de información ambiental  implementados</t>
  </si>
  <si>
    <t>Número de usuarios que acceden a información ambiental del SINIA</t>
  </si>
  <si>
    <t>Ahorros reportados por las entidades públicas</t>
  </si>
  <si>
    <t>Superficie priorizadas para la recuperación de los ecosistemas degradados</t>
  </si>
  <si>
    <t>Tasa de variación de la degradación de ecosistemas terrestres</t>
  </si>
  <si>
    <t>Pérdida de la cobertura vegetal por unidad de ecosistemas costeros, andinos, de yunga y selva tropical</t>
  </si>
  <si>
    <t>Superficie de ecosistemas degradados por región natural, según tipo</t>
  </si>
  <si>
    <t>Pérdida de la superficie de la cobertura vegetal</t>
  </si>
  <si>
    <t xml:space="preserve"> Índice de gestión territorial con enfoque ambiental</t>
  </si>
  <si>
    <t>Superficie de los ecosistemas degradados</t>
  </si>
  <si>
    <t>Superficie degradada por ecosistema terrestre natural</t>
  </si>
  <si>
    <t>Iniciativas de recuperación de ecosistemas identificadas por departamento</t>
  </si>
  <si>
    <t xml:space="preserve"> Superficie de humedales Ramsar</t>
  </si>
  <si>
    <t>Especies de fauna y flora amenazadas</t>
  </si>
  <si>
    <t>Especies de fauna y flora existentes</t>
  </si>
  <si>
    <t>Porcentaje de campos de cultivo con presencia ilegal de OVM en el Perú</t>
  </si>
  <si>
    <t>Control de ingreso de OVM con fines de cultivo o crianza</t>
  </si>
  <si>
    <t>Especies de fauna y flora endémicas</t>
  </si>
  <si>
    <t>Índice de cultivos nativos de la agrobiodiversidad conservados</t>
  </si>
  <si>
    <t>Índice</t>
  </si>
  <si>
    <t>Emisiones de dióxido de carbono equivalente</t>
  </si>
  <si>
    <t>Emisiones de dióxido de carbono equivalente per cápita</t>
  </si>
  <si>
    <t>Tasa de variación promedio en los daños, alteraciones y pérdidas ante efectos del cambio climático</t>
  </si>
  <si>
    <t>Distribución de las emisiones de GEI por sectores IPCC en el INGEI</t>
  </si>
  <si>
    <t>GgC02eq</t>
  </si>
  <si>
    <t>sin data</t>
  </si>
  <si>
    <t>Toneladas de dióxido de carbono equivalente por habitante (t CO2eq)</t>
  </si>
  <si>
    <t>Gigagramos de dióxido de carbono equivalente (Gg CO2eq)</t>
  </si>
  <si>
    <t>Emisiones de GEI sin UTCUTS y por sector IPCC</t>
  </si>
  <si>
    <t>Gg CO2eq</t>
  </si>
  <si>
    <t>Porcentaje de emisiones de GEI por sector IPCC</t>
  </si>
  <si>
    <t>IGP</t>
  </si>
  <si>
    <t>IIAP</t>
  </si>
  <si>
    <t>DGCA</t>
  </si>
  <si>
    <t>DGPIGA</t>
  </si>
  <si>
    <t>DGECIA</t>
  </si>
  <si>
    <t>DGOTGIRN</t>
  </si>
  <si>
    <t>DGDB</t>
  </si>
  <si>
    <t>DGCCD</t>
  </si>
  <si>
    <t>OGPP</t>
  </si>
  <si>
    <t xml:space="preserve">Número
</t>
  </si>
  <si>
    <t>DGEFA</t>
  </si>
  <si>
    <t xml:space="preserve">Número de negocios sostenibles identificados en el Catálogo de Eco y Bionegocios según rubro
</t>
  </si>
  <si>
    <t>Cantidad de municipalidades que implementan efectivamente la valorización de residuos sólidos inorgánicos</t>
  </si>
  <si>
    <t>DGRS</t>
  </si>
  <si>
    <t>Cantidad de municipalidades que implementan efectivamente la valorización de residuos sólidos orgánicos</t>
  </si>
  <si>
    <t>Generación per cápita de residuos sólidos domiciliarios urbanos</t>
  </si>
  <si>
    <t>Generación anual de residuos sólidos domiciliarios urbanos</t>
  </si>
  <si>
    <t>Toneladas</t>
  </si>
  <si>
    <t xml:space="preserve"> Generación anual de residuos sólidos no domiciliarios</t>
  </si>
  <si>
    <t>Generación per cápita de residuos sólidos municipales</t>
  </si>
  <si>
    <t xml:space="preserve"> Generación anual de residuos sólidos municipales</t>
  </si>
  <si>
    <t>Composición promedio de residuos sólidos domiciliarios</t>
  </si>
  <si>
    <t>Residuos sólidos municipales dispuestos en una infraestructura de disposición final adecuada</t>
  </si>
  <si>
    <t>Porcentaje de residuos sólidos municipales generados que se disponen en una infraestructura de disposición final adecuada</t>
  </si>
  <si>
    <t>Valorización de residuos sólidos municipales</t>
  </si>
  <si>
    <t>Porcentaje de residuos sólidos municipales valorizados respecto a lo generado</t>
  </si>
  <si>
    <t>Productores de aparatos eléctricos y electrónicos (AEE) que presentaron declaración anual en el SIGERSOL</t>
  </si>
  <si>
    <t>Productores de aparatos eléctricos y electrónicos que cuentan con Plan de Manejo de RAEE aprobado</t>
  </si>
  <si>
    <t>Cantidad anual de RAEE manejado por operadores de RAEE</t>
  </si>
  <si>
    <t>PNCBMCC</t>
  </si>
  <si>
    <t xml:space="preserve">Porcentaje de participación de mujeres en la elaboración y seguimiento de instrumentos de gestión para la conservación, recuperación y uso sostenible de ecosistemas y recursos naturales reportado por el PNCBMCC en el marco del servicio 4.2.4. de la PNIG									
</t>
  </si>
  <si>
    <t xml:space="preserve">Porcentaje de espacios de gestión de la conservación, recuperación y uso sostenible de ecosistemas y recursos naturales en los cuales participan mujeres reportado por el PNCBMCC en el marco del servicio 4.2.4. de la PNIG									
</t>
  </si>
  <si>
    <t xml:space="preserve">Porcentaje de participación de mujeres en los espacios de gestión de la conservación, recuperación y uso sostenible de ecosistemas y recursos naturales reportado por el PNCBMCC en el marco del servicio 4.2.4. de la PNIG									
</t>
  </si>
  <si>
    <t>OGASA</t>
  </si>
  <si>
    <t>Número de convenios y acuerdos interinstitucionales del MINAM con agencias y entidades de cooperación técnica internacional</t>
  </si>
  <si>
    <t>OGCAI</t>
  </si>
  <si>
    <t xml:space="preserve">Acciones de supervisión ambiental
</t>
  </si>
  <si>
    <t>OEFA</t>
  </si>
  <si>
    <t xml:space="preserve">Dióxido de azufre (SO2)
</t>
  </si>
  <si>
    <t xml:space="preserve">Sulfuro de hidrógeno (H2S)
</t>
  </si>
  <si>
    <t xml:space="preserve">Material particulado con diámetro menor a 2,5 micras (PM2,5)
</t>
  </si>
  <si>
    <t xml:space="preserve">Material particulado con diámetro menor a 10 micras (PM10)
</t>
  </si>
  <si>
    <t>SERNARP</t>
  </si>
  <si>
    <t>Proyectos  aprobados por sectores de los EIA-d ,MEIA-d, EIA-sd e IGAPRO</t>
  </si>
  <si>
    <t>SENACE</t>
  </si>
  <si>
    <t>Expedientes ingresados por IGA por sectores</t>
  </si>
  <si>
    <t>Avanzada Social realizada por el Senace</t>
  </si>
  <si>
    <t>data incompleta o insuficiente</t>
  </si>
  <si>
    <t>Sin datos</t>
  </si>
  <si>
    <t>SENAMHI</t>
  </si>
  <si>
    <t>INAIGEM</t>
  </si>
  <si>
    <t>PROCURADURIA</t>
  </si>
  <si>
    <t>PEPENAR</t>
  </si>
  <si>
    <t>Pérdida de bosques húmedo amazónico por categoría territorial</t>
  </si>
  <si>
    <t>Variación anual de la tasa de la pérdida de bosques húmedos amazónicos</t>
  </si>
  <si>
    <t>Cambio de usos de la tierra en bosque húmedo amazónico</t>
  </si>
  <si>
    <t xml:space="preserve"> Inversiones aprobadas por sectores de los EIA-d ,MEIA-d ,EIA-sd e IGAPRO</t>
  </si>
  <si>
    <t>Número de publicaciones generada por el IIAP</t>
  </si>
  <si>
    <t>solo data disponible 2018</t>
  </si>
  <si>
    <t>hay data de 2004 y 2006</t>
  </si>
  <si>
    <t>solo disponible data total</t>
  </si>
  <si>
    <t xml:space="preserve"> Superficie de ecosistemas del Perú</t>
  </si>
  <si>
    <t>solo data total</t>
  </si>
  <si>
    <t>Kilogramos por habitante por día (kg/hab/día)</t>
  </si>
  <si>
    <t xml:space="preserve">Microgramo por metro cúbico (μg/m³)
</t>
  </si>
  <si>
    <t>No concuerda con Consulta Amigable MEF / NO presenta Formato 1 de Indicadores</t>
  </si>
  <si>
    <t>Gobiernos locales con Programa Municipal EDUCCA aprobados</t>
  </si>
  <si>
    <r>
      <rPr>
        <sz val="8"/>
        <color rgb="FF0000FF"/>
        <rFont val="Calibri"/>
        <family val="2"/>
      </rPr>
      <t>Número de</t>
    </r>
    <r>
      <rPr>
        <sz val="8"/>
        <color theme="1"/>
        <rFont val="Calibri"/>
        <family val="2"/>
      </rPr>
      <t xml:space="preserve"> boletines vulcanológicos emitidos por volcán </t>
    </r>
  </si>
  <si>
    <r>
      <rPr>
        <sz val="8"/>
        <color rgb="FF0000FF"/>
        <rFont val="Calibri"/>
        <family val="2"/>
      </rPr>
      <t>Número de</t>
    </r>
    <r>
      <rPr>
        <sz val="8"/>
        <color theme="1"/>
        <rFont val="Calibri"/>
        <family val="2"/>
      </rPr>
      <t xml:space="preserve"> alertas de los peligros volcánicos por volcán </t>
    </r>
  </si>
  <si>
    <t>Rango de magnitudes de los sismos</t>
  </si>
  <si>
    <t>Número de sismos ocurridos</t>
  </si>
  <si>
    <t>Número de casos por tipo de delitos ambientales registrados en el Sistema Único de Administración de Expedientes de las Procuradurías Públicas (SAEP)</t>
  </si>
  <si>
    <r>
      <t xml:space="preserve">Número de casos ambientales registrados en el </t>
    </r>
    <r>
      <rPr>
        <sz val="8"/>
        <color rgb="FF0000FF"/>
        <rFont val="Calibri"/>
        <family val="2"/>
        <scheme val="minor"/>
      </rPr>
      <t>Sistema Único de Administración de Expedientes de las Procuradurías Públicas (SAEP)</t>
    </r>
  </si>
  <si>
    <t>resumido a nivel de dpto</t>
  </si>
  <si>
    <t>Aporte anual por fusión del glaciar Huillca</t>
  </si>
  <si>
    <t>Fluctuación del frente glaciar Huillca</t>
  </si>
  <si>
    <t>Falta formula de FT</t>
  </si>
  <si>
    <t>no hay data</t>
  </si>
  <si>
    <t>no precisa año</t>
  </si>
  <si>
    <t>Porcentaje de Gobiernos Subnacionales del SNGA que mejoran su desempeño</t>
  </si>
  <si>
    <t>Mejorar definición del indicador</t>
  </si>
  <si>
    <t>precisar formula, esta como imagen</t>
  </si>
  <si>
    <t>nueva</t>
  </si>
  <si>
    <t>Número de postulaciones enviadas al Premio Nacional Ambiental Antonio por departamentos</t>
  </si>
  <si>
    <t>Número de postulaciones enviadas al Premio Nacional Ambiental Antonio Brack por temática ambiental</t>
  </si>
  <si>
    <t>Número de postulaciones enviadas al Premio Nacional Ambiental Antonio Brack por categoría</t>
  </si>
  <si>
    <t>Soles y Porcentaje</t>
  </si>
  <si>
    <t xml:space="preserve">Inversiones del Sector Ambiente según presupuesto y nivel de ejecución 										</t>
  </si>
  <si>
    <t xml:space="preserve">Número de inversiones con presupuesto del Sector Ambiente	</t>
  </si>
  <si>
    <t>Superficie de humedales por tipo de ecosistemas y regiones naturales</t>
  </si>
  <si>
    <t>Regiones con sistemas de información ambiental regional implementados</t>
  </si>
  <si>
    <t xml:space="preserve">Número de gobiernos regionales y locales de nivel provincial asesorados en la implementación de los Sistemas Regionales y Locales de Gestión Ambiental </t>
  </si>
  <si>
    <t>Número de campañas y acciones de educación, información y comunicación ambiental</t>
  </si>
  <si>
    <t>Instituciones públicas del Gobierno Nacional, Regional y Local que reportan medidas de ecoeficiencia</t>
  </si>
  <si>
    <t>Nacional</t>
  </si>
  <si>
    <t>Ámbito</t>
  </si>
  <si>
    <t>Departamento</t>
  </si>
  <si>
    <t>Provincia</t>
  </si>
  <si>
    <t>Distrito</t>
  </si>
  <si>
    <t>Centro poblado</t>
  </si>
  <si>
    <t>Número de eventos de friajes total anual a nivel nacional</t>
  </si>
  <si>
    <t>Entidad</t>
  </si>
  <si>
    <t>Falta información en FT</t>
  </si>
  <si>
    <t>se realizaron mejoras al indicador enviado</t>
  </si>
  <si>
    <t>Unidad de Medida</t>
  </si>
  <si>
    <t>Porcentaje de la superficie departamental y bosque húmedo amazónico según departamento</t>
  </si>
  <si>
    <t>Pérdida de bosque húmedo amazónico según distrito</t>
  </si>
  <si>
    <t>Pérdida de bosque húmedo amazónico según departamento</t>
  </si>
  <si>
    <t>Superficie de bosque húmedo amazónico según departamento</t>
  </si>
  <si>
    <t xml:space="preserve">Número de alertas de los peligros volcánicos por volcán </t>
  </si>
  <si>
    <t xml:space="preserve">Número de boletines vulcanológicos emitidos por volcán </t>
  </si>
  <si>
    <t>Número de proyectos de investigación realizadas por el IIAP por tipo de fuente</t>
  </si>
  <si>
    <t>Número de casos ambientales registrados en el Sistema Único de Administración de Expedientes de las Procuradurías Públicas (SAEP)</t>
  </si>
  <si>
    <t>Porcentaje de participación de mujeres en la elaboración y seguimiento de instrumentos de gestión para la conservación, recuperación y uso sostenible de ecosistemas y recursos naturales reportado por el PNCBMCC en el marco del servicio 4.2.4. de la PNIG</t>
  </si>
  <si>
    <t>Porcentaje de espacios de gestión de la conservación, recuperación y uso sostenible de ecosistemas y recursos naturales en los cuales participan mujeres reportado por el PNCBMCC en el marco del servicio 4.2.4. de la PNIG</t>
  </si>
  <si>
    <t>Porcentaje de participación de mujeres en los espacios de gestión de la conservación, recuperación y uso sostenible de ecosistemas y recursos naturales reportado por el PNCBMCC en el marco del servicio 4.2.4. de la PNIG</t>
  </si>
  <si>
    <t>Número de negocios sostenibles identificados en el Catálogo de Eco y Bionegocios según rubro</t>
  </si>
  <si>
    <t>Número de negocios sostenibles identificados en el Catálogo de Eco y Bionegocios según región</t>
  </si>
  <si>
    <t>Número de gobiernos regionales y locales de nivel provincial asesorados en la implementación de los Sistemas Regionales y Locales de Gestión Ambiental</t>
  </si>
  <si>
    <t>DG/Programa/Proyecto</t>
  </si>
  <si>
    <t>Conflictos socioambientales gestionados de manera prioritaria con participación del MINAM</t>
  </si>
  <si>
    <t>Superficie de Áreas Naturales Protegidas por nivel de administración</t>
  </si>
  <si>
    <t>Deforestación de la muestra de ANP en ocho ecosistemas de la amazonía peruana</t>
  </si>
  <si>
    <t>Deforestación por ANP del bioma amazónico</t>
  </si>
  <si>
    <t>Número de visitantes por area natural protegida</t>
  </si>
  <si>
    <t>Número de visitantes por categoria de area natural protegida</t>
  </si>
  <si>
    <t xml:space="preserve">Número </t>
  </si>
  <si>
    <t>Ingresos brutos directos generados por la actividad turística</t>
  </si>
  <si>
    <t>Numero de Acuerdos de Conservacion suscritos,  por área natural protegida</t>
  </si>
  <si>
    <t>Áreas Naturales Protegidas por nivel de administración</t>
  </si>
  <si>
    <t xml:space="preserve">Superficie de Áreas Naturales Protegidas de administración nacional con categoría definitiva y transitoria </t>
  </si>
  <si>
    <t>Áreas Naturales Protegidas de administración nacional con categoría definitiva y transitoria</t>
  </si>
  <si>
    <t>Número de investigaciones en deforestación realizadas por el IIAP</t>
  </si>
  <si>
    <t>Superficie de humedales Ramsar</t>
  </si>
  <si>
    <t>Índice de gestión territorial con enfoque ambiental</t>
  </si>
  <si>
    <t>Infografía</t>
  </si>
  <si>
    <t>Mapa</t>
  </si>
  <si>
    <t>agrupado por provincias</t>
  </si>
  <si>
    <t>agrupado por dptos</t>
  </si>
  <si>
    <t>data disponible de 2023</t>
  </si>
  <si>
    <t>Otros</t>
  </si>
  <si>
    <t>* Estaciones monitoreo, Cuencas Hidrográficas, ANP, temáticas, otros</t>
  </si>
  <si>
    <t>Mapa/Infografia</t>
  </si>
  <si>
    <t>Generación anual de residuos sólidos no domiciliarios</t>
  </si>
  <si>
    <t>Generación anual de residuos sólidos municipales</t>
  </si>
  <si>
    <t>agrupado por distritos/ELIMINADA</t>
  </si>
  <si>
    <t>Ozono troposferico en la Provincia de Lima por estaciones de medicion</t>
  </si>
  <si>
    <t>Ozono atmosférico mínimo, máximo y promedio anual en la estación de Marcapomacocha</t>
  </si>
  <si>
    <t>NO HAY DATA SUFICIENTE</t>
  </si>
  <si>
    <t>Radiación ultravioleta promedio y máximo anual según principales provincias</t>
  </si>
  <si>
    <t>Radiación ultravioleta promedio y máximo anual según principales departamentos</t>
  </si>
  <si>
    <t>data disponible de  2016 y 2020. SI VA INDICADOR</t>
  </si>
  <si>
    <t>data disponible de  2016 y 2020. Falta descripción en FT
SI VA INDICADOR</t>
  </si>
  <si>
    <t>solo disponible de 2023. SI VA INDICADOR</t>
  </si>
  <si>
    <t>NO VA</t>
  </si>
  <si>
    <t>Número de acuerdos de conservación suscritos por ANP</t>
  </si>
  <si>
    <t>Número de visitantes por ANP</t>
  </si>
  <si>
    <t>Número de visitantes por categoria de ANP</t>
  </si>
  <si>
    <t>ANP de administración nacional con categoría definitiva y transitoria</t>
  </si>
  <si>
    <t>ANP por nivel de administración</t>
  </si>
  <si>
    <t xml:space="preserve">Superficie de ANP de administración nacional con categoría definitiva y transitoria </t>
  </si>
  <si>
    <t>Superficie de ANP por nivel de administración</t>
  </si>
  <si>
    <t>Promedio anual de partículas inferiores a 2,5 micras (PM2,5) en el aire de los Distritos de la Provincia de Lima por estaciones de medición</t>
  </si>
  <si>
    <t>Promedio anual de partículas inferiores a 10 micras (PM10) en el aire de los Distritos de la Provincia de Lima por estaciones de medición</t>
  </si>
  <si>
    <t>Material particulado con diámetro menor a 2,5 micras (PM2,5) promedio anual según estaciones de monitoreo de OEFA</t>
  </si>
  <si>
    <t xml:space="preserve">Material particulado con diámetro menor a 10 micras (PM10) promedio mensual y anual según estaciones de monitoreo de OEFA
</t>
  </si>
  <si>
    <t>Dióxido de azufre (SO2) promedio anual según estaciones de monitoreo de OEFA</t>
  </si>
  <si>
    <t>Sulfuro de hidrógeno (H2S) promedio anual según estaciones de monitoreo de OEFA</t>
  </si>
  <si>
    <t>Promedio anual de dióxido de nitrógeno (NO2) en Lima Metropolitana por estaciones de medición</t>
  </si>
  <si>
    <t>Promedio anual de dióxido de azufre (SO2) en el aire de la Provincia de Lima por estaciones de medicion</t>
  </si>
  <si>
    <t>Número de negocios sostenibles identificados en el Catálogo de Eco y Bionegocios según departamentos</t>
  </si>
  <si>
    <t>Ahorro total de los recursos de agua, energía y papel reportados por las entidades públicas</t>
  </si>
  <si>
    <t>Ahorro en el consumo de agua reportados por las entidades públicas</t>
  </si>
  <si>
    <t>Ahorro en el consumo de energía reportados por las entidades públicas</t>
  </si>
  <si>
    <t>Ahorro del consumo del recurso papel reportados por las entidades públicas</t>
  </si>
  <si>
    <t>kg</t>
  </si>
  <si>
    <t>kWh</t>
  </si>
  <si>
    <t>m3</t>
  </si>
  <si>
    <t>Instituciones públicas del Gobierno Nacional, Regional, Local y autónomos que cuentan con Planes de Ecoeficiencia vigente</t>
  </si>
  <si>
    <t>número</t>
  </si>
  <si>
    <t>Acciones de supervisión ambiental ejecutadas por OEFA</t>
  </si>
  <si>
    <t>Número de proyectos de investigación realizadas por el IIAP por fuente de financiamiento</t>
  </si>
  <si>
    <t>no precisa año, falta data ELIMINADO</t>
  </si>
  <si>
    <t>Número de convenios suscritos por el IIAP y otros mecanismos de colaboración</t>
  </si>
  <si>
    <t>Proyectos aprobados por SENACE por tipo de estudio de impacto ambiental e instrumentos de gestión ambiental</t>
  </si>
  <si>
    <t>Proyectos aprobados por SENACE por sectores</t>
  </si>
  <si>
    <t>Proyectos aprobados por SENACE por años</t>
  </si>
  <si>
    <t>Expedientes ingresados por IGA por años</t>
  </si>
  <si>
    <t>Inversiones aprobadas por sectores</t>
  </si>
  <si>
    <t>Inversiones aprobadas por años</t>
  </si>
  <si>
    <t>Dolares</t>
  </si>
  <si>
    <t>Material particulado con diámetro menor a 10 micras (PM10) promedio mensual y anual según estaciones de monitoreo de OEFA</t>
  </si>
  <si>
    <t>ODS</t>
  </si>
  <si>
    <t>PNA</t>
  </si>
  <si>
    <t>SINIA</t>
  </si>
  <si>
    <t>INEA</t>
  </si>
  <si>
    <t>c3</t>
  </si>
  <si>
    <t>cap 2</t>
  </si>
  <si>
    <t>op1</t>
  </si>
  <si>
    <t>MDEA</t>
  </si>
  <si>
    <t>1.1.1 b</t>
  </si>
  <si>
    <t>1.1.1 a</t>
  </si>
  <si>
    <t>1.1.1 c</t>
  </si>
  <si>
    <t>1.1.1 d</t>
  </si>
  <si>
    <t>1.1.1 e</t>
  </si>
  <si>
    <t>1.1.1 f</t>
  </si>
  <si>
    <t>1.1.1 h</t>
  </si>
  <si>
    <t>1.1.2 a</t>
  </si>
  <si>
    <t>1.1.2 b</t>
  </si>
  <si>
    <t>1.2.1 a</t>
  </si>
  <si>
    <t>5.1.2</t>
  </si>
  <si>
    <t>6.1.1</t>
  </si>
  <si>
    <t>6.3.1 a</t>
  </si>
  <si>
    <t>6.3.2</t>
  </si>
  <si>
    <t>5.1.1</t>
  </si>
  <si>
    <t>2.1.1 a</t>
  </si>
  <si>
    <t>2.1.1 b</t>
  </si>
  <si>
    <t>4.1.2 a</t>
  </si>
  <si>
    <t>6.3.1 b</t>
  </si>
  <si>
    <t>6.2.1</t>
  </si>
  <si>
    <t>6.2.2</t>
  </si>
  <si>
    <t>2.2.1 a</t>
  </si>
  <si>
    <t>1.2.2 b</t>
  </si>
  <si>
    <t>2.3.1</t>
  </si>
  <si>
    <t>4.2.1 a</t>
  </si>
  <si>
    <t>6.1.1 a</t>
  </si>
  <si>
    <t>3.2.1</t>
  </si>
  <si>
    <t>3.2.2</t>
  </si>
  <si>
    <t>3.1.1</t>
  </si>
  <si>
    <t>3.1.2</t>
  </si>
  <si>
    <t>1.2.3 a</t>
  </si>
  <si>
    <t>2.2.1 b</t>
  </si>
  <si>
    <t>5.2.1 a</t>
  </si>
  <si>
    <t>1.3.1 a</t>
  </si>
  <si>
    <t>1.3.1 b</t>
  </si>
  <si>
    <t>4.1.1 a</t>
  </si>
  <si>
    <t>1.2.2 a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</si>
  <si>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</si>
  <si>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</si>
  <si>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</si>
  <si>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</si>
  <si>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</si>
  <si>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</si>
  <si>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</si>
  <si>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</si>
  <si>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</si>
  <si>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</si>
  <si>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1.1.1 - 1</t>
  </si>
  <si>
    <t>1.1.2 - 1</t>
  </si>
  <si>
    <t>1.2.1 - 1</t>
  </si>
  <si>
    <t>1.2.2 - 1</t>
  </si>
  <si>
    <t>1.2.3 - 1</t>
  </si>
  <si>
    <t>1.3.1 - 1</t>
  </si>
  <si>
    <t>1.1.1 - 2</t>
  </si>
  <si>
    <t>1.1.2 - 2</t>
  </si>
  <si>
    <t>1.2.1 - 2</t>
  </si>
  <si>
    <t>1.1.1 - 3</t>
  </si>
  <si>
    <t>1.1.1 - 4</t>
  </si>
  <si>
    <t>1.1.1 - 5</t>
  </si>
  <si>
    <t>1.1.1 - 6</t>
  </si>
  <si>
    <t>1.1.1 - 7</t>
  </si>
  <si>
    <t>1.1.1 - 8</t>
  </si>
  <si>
    <t>1.1.1 - 9</t>
  </si>
  <si>
    <t>1.1.1 - 10</t>
  </si>
  <si>
    <t>1.1.2 - 3</t>
  </si>
  <si>
    <t>1.1.2 - 4</t>
  </si>
  <si>
    <t>1.1.2 - 5</t>
  </si>
  <si>
    <t>1.1.2 - 6</t>
  </si>
  <si>
    <t>1.1.2 - 7</t>
  </si>
  <si>
    <t>1.2.1 - 3</t>
  </si>
  <si>
    <t>1.2.1 - 4</t>
  </si>
  <si>
    <t>1.2.1 - 5</t>
  </si>
  <si>
    <t>1.2.1 - 6</t>
  </si>
  <si>
    <t>1.2.1 - 7</t>
  </si>
  <si>
    <t>1.2.1 - 8</t>
  </si>
  <si>
    <t>1.2.1 - 9</t>
  </si>
  <si>
    <t>1.2.2 - 2</t>
  </si>
  <si>
    <t>1.2.2 - 3</t>
  </si>
  <si>
    <t>1.2.2 - 4</t>
  </si>
  <si>
    <t>1.2.2 - 5</t>
  </si>
  <si>
    <t>1.2.2 - 6</t>
  </si>
  <si>
    <t>1.2.2 - 7</t>
  </si>
  <si>
    <t>1.2.2 - 9</t>
  </si>
  <si>
    <t>1.2.2 - 10</t>
  </si>
  <si>
    <t>1.2.2 - 11</t>
  </si>
  <si>
    <t>1.2.2 - 8</t>
  </si>
  <si>
    <t>1.2.2 - 12</t>
  </si>
  <si>
    <t>1.2.2 - 13</t>
  </si>
  <si>
    <t>1.2.3 - 2</t>
  </si>
  <si>
    <t>1.3.1 - 2</t>
  </si>
  <si>
    <t>1.3.1 - 3</t>
  </si>
  <si>
    <t>1.3.1 - 4</t>
  </si>
  <si>
    <t>1.3.1 - 5</t>
  </si>
  <si>
    <t>1.3.1 - 6</t>
  </si>
  <si>
    <t>1.3.1 - 7</t>
  </si>
  <si>
    <t>1.3.1 - 8</t>
  </si>
  <si>
    <t>2.1.1 - 1</t>
  </si>
  <si>
    <t>2.1.1 - 2</t>
  </si>
  <si>
    <t>2.1.1 - 3</t>
  </si>
  <si>
    <t>2.1.1 - 4</t>
  </si>
  <si>
    <t>2.1.1 - 5</t>
  </si>
  <si>
    <t>2.1.1 - 6</t>
  </si>
  <si>
    <t>2.1.1 - 7</t>
  </si>
  <si>
    <t>2.1.1 - 8</t>
  </si>
  <si>
    <t>2.2.1 - 1</t>
  </si>
  <si>
    <t>2.2.1 - 2</t>
  </si>
  <si>
    <t>2.2.1 - 3</t>
  </si>
  <si>
    <t>2.2.1 - 4</t>
  </si>
  <si>
    <t>2.2.1 - 5</t>
  </si>
  <si>
    <t>2.3.1 - 1</t>
  </si>
  <si>
    <t>2.3.1 - 2</t>
  </si>
  <si>
    <t>2.3.1 - 3</t>
  </si>
  <si>
    <t>3.1.1 - 1</t>
  </si>
  <si>
    <t>3.1.1 - 2</t>
  </si>
  <si>
    <t>3.1.1 - 3</t>
  </si>
  <si>
    <t>3.1.1 - 4</t>
  </si>
  <si>
    <t>3.1.1 - 5</t>
  </si>
  <si>
    <t>3.1.1 - 6</t>
  </si>
  <si>
    <t>3.1.2 - 1</t>
  </si>
  <si>
    <t>3.1.2 - 2</t>
  </si>
  <si>
    <t>3.2.1 - 1</t>
  </si>
  <si>
    <t>3.2.1 - 2</t>
  </si>
  <si>
    <t>3.2.1 - 3</t>
  </si>
  <si>
    <t>3.2.1 - 4</t>
  </si>
  <si>
    <t>3.2.2 - 1</t>
  </si>
  <si>
    <t>3.2.2 - 2</t>
  </si>
  <si>
    <t>4.1.1 - 1</t>
  </si>
  <si>
    <t>4.1.1 - 2</t>
  </si>
  <si>
    <t>4.1.1 b</t>
  </si>
  <si>
    <t>4.1.1 - 3</t>
  </si>
  <si>
    <t>4.1.1 - 5</t>
  </si>
  <si>
    <t>4.1.1 - 4</t>
  </si>
  <si>
    <t>4.1.2 - 1</t>
  </si>
  <si>
    <t>4.1.2 - 2</t>
  </si>
  <si>
    <t>4.2.1 - 1</t>
  </si>
  <si>
    <t>4.2.1 - 2</t>
  </si>
  <si>
    <t>4.2.1 - 3</t>
  </si>
  <si>
    <t>4.2.1 - 4</t>
  </si>
  <si>
    <t>4.2.1 - 5</t>
  </si>
  <si>
    <t>5.1.1 - 1</t>
  </si>
  <si>
    <t>5.1.1 - 2</t>
  </si>
  <si>
    <t>5.2.1 - 1</t>
  </si>
  <si>
    <t>5.2.1 - 2</t>
  </si>
  <si>
    <t>5.2.2 - 1</t>
  </si>
  <si>
    <t>5.2.2 - 2</t>
  </si>
  <si>
    <t>6.1.1 - 1</t>
  </si>
  <si>
    <t>6.1.1 - 2</t>
  </si>
  <si>
    <t>6.1.1 - 3</t>
  </si>
  <si>
    <t>6.1.1 - 4</t>
  </si>
  <si>
    <t>6.1.1 - 5</t>
  </si>
  <si>
    <t>6.1.1 - 6</t>
  </si>
  <si>
    <t>6.1.1 - 7</t>
  </si>
  <si>
    <t>6.1.1 - 8</t>
  </si>
  <si>
    <t>6.1.1 - 9</t>
  </si>
  <si>
    <t>6.1.1 - 10</t>
  </si>
  <si>
    <t>6.2.1 - 1</t>
  </si>
  <si>
    <t>6.2.1 - 2</t>
  </si>
  <si>
    <t>6.2.1 - 3</t>
  </si>
  <si>
    <t>6.2.1 - 4</t>
  </si>
  <si>
    <t>6.2.2 - 1</t>
  </si>
  <si>
    <t>6.2.2 - 2</t>
  </si>
  <si>
    <t>6.3.1 - 1</t>
  </si>
  <si>
    <t>6.3.1 - 2</t>
  </si>
  <si>
    <t>6.3.1 - 3</t>
  </si>
  <si>
    <t>APP</t>
  </si>
  <si>
    <t>Provincias con sistemas de información ambiental local implementados</t>
  </si>
  <si>
    <t>6.3.1 - 4</t>
  </si>
  <si>
    <t>6.3.1 - 5</t>
  </si>
  <si>
    <t>6.3.1 - 6</t>
  </si>
  <si>
    <t>6.3.1 - 7</t>
  </si>
  <si>
    <t>6.3.1 - 8</t>
  </si>
  <si>
    <t>6.3.1 - 9</t>
  </si>
  <si>
    <t>6.3.1 - 10</t>
  </si>
  <si>
    <t>6.3.1 - 11</t>
  </si>
  <si>
    <t>6.3.2 - 1</t>
  </si>
  <si>
    <t>6.3.2 - 2</t>
  </si>
  <si>
    <t>6.3.2 - 3</t>
  </si>
  <si>
    <t>Cuadro 1</t>
  </si>
  <si>
    <t>Cuadro 2</t>
  </si>
  <si>
    <t>Cuadro 3</t>
  </si>
  <si>
    <t>Cuadro 4</t>
  </si>
  <si>
    <t>Cuadro 5</t>
  </si>
  <si>
    <t>Cuadro 6</t>
  </si>
  <si>
    <t>Cuadro 7</t>
  </si>
  <si>
    <t>Cuadro 8</t>
  </si>
  <si>
    <t>Cuadro 9</t>
  </si>
  <si>
    <t>Cuadro 10</t>
  </si>
  <si>
    <t>Cuadro 11</t>
  </si>
  <si>
    <t>Cuadro 12</t>
  </si>
  <si>
    <t>Cuadro 13</t>
  </si>
  <si>
    <t>Cuadro 14</t>
  </si>
  <si>
    <t>Cuadro 15</t>
  </si>
  <si>
    <t>Cuadro 16</t>
  </si>
  <si>
    <t>Cuadro 17</t>
  </si>
  <si>
    <t>Cuadro 18</t>
  </si>
  <si>
    <t>Cuadro 19</t>
  </si>
  <si>
    <t>Cuadro 20</t>
  </si>
  <si>
    <t>Cuadro 21</t>
  </si>
  <si>
    <t>Cuadro 22</t>
  </si>
  <si>
    <t>Cuadro 23</t>
  </si>
  <si>
    <t>Cuadro 24</t>
  </si>
  <si>
    <t>Cuadro 25</t>
  </si>
  <si>
    <t>Cuadro 26</t>
  </si>
  <si>
    <t>Cuadro 27</t>
  </si>
  <si>
    <t>Cuadro 28</t>
  </si>
  <si>
    <t>Cuadro 29</t>
  </si>
  <si>
    <t>Cuadro 30</t>
  </si>
  <si>
    <t>Cuadro 31</t>
  </si>
  <si>
    <t>Cuadro 32</t>
  </si>
  <si>
    <t>Cuadro 33</t>
  </si>
  <si>
    <t>Cuadro 34</t>
  </si>
  <si>
    <t>Cuadro 35</t>
  </si>
  <si>
    <t>Cuadro 36</t>
  </si>
  <si>
    <t>Cuadro 37</t>
  </si>
  <si>
    <t>Cuadro 38</t>
  </si>
  <si>
    <t>Cuadro 39</t>
  </si>
  <si>
    <t>Cuadro 40</t>
  </si>
  <si>
    <t>Cuadro 41</t>
  </si>
  <si>
    <t>Cuadro 42</t>
  </si>
  <si>
    <t>Cuadro 43</t>
  </si>
  <si>
    <t>Cuadro 44</t>
  </si>
  <si>
    <t>Cuadro 45</t>
  </si>
  <si>
    <t>Cuadro 46</t>
  </si>
  <si>
    <t>Cuadro 47</t>
  </si>
  <si>
    <t>Cuadro 48</t>
  </si>
  <si>
    <t>Cuadro 49</t>
  </si>
  <si>
    <t>Cuadro 50</t>
  </si>
  <si>
    <t>Cuadro 51</t>
  </si>
  <si>
    <t>Cuadro 52</t>
  </si>
  <si>
    <t>Cuadro 53</t>
  </si>
  <si>
    <t>Cuadro 54</t>
  </si>
  <si>
    <t>Cuadro 55</t>
  </si>
  <si>
    <t>Cuadro 56</t>
  </si>
  <si>
    <t>Cuadro 57</t>
  </si>
  <si>
    <t>Cuadro 58</t>
  </si>
  <si>
    <t>Cuadro 59</t>
  </si>
  <si>
    <t>Cuadro 60</t>
  </si>
  <si>
    <t>Cuadro 61</t>
  </si>
  <si>
    <t>Cuadro 62</t>
  </si>
  <si>
    <t>Cuadro 63</t>
  </si>
  <si>
    <t>Cuadro 64</t>
  </si>
  <si>
    <t>Cuadro 65</t>
  </si>
  <si>
    <t>Cuadro 66</t>
  </si>
  <si>
    <t>Cuadro 67</t>
  </si>
  <si>
    <t>Cuadro 68</t>
  </si>
  <si>
    <t>Cuadro 69</t>
  </si>
  <si>
    <t>Cuadro 70</t>
  </si>
  <si>
    <t>Cuadro 71</t>
  </si>
  <si>
    <t>Cuadro 72</t>
  </si>
  <si>
    <t>Cuadro 73</t>
  </si>
  <si>
    <t>Cuadro 74</t>
  </si>
  <si>
    <t>Cuadro 75</t>
  </si>
  <si>
    <t>Cuadro 76</t>
  </si>
  <si>
    <t>Cuadro 77</t>
  </si>
  <si>
    <t>Cuadro 78</t>
  </si>
  <si>
    <t>Cuadro 79</t>
  </si>
  <si>
    <t>Cuadro 80</t>
  </si>
  <si>
    <t>Cuadro 81</t>
  </si>
  <si>
    <t>Cuadro 82</t>
  </si>
  <si>
    <t>Cuadro 83</t>
  </si>
  <si>
    <t>Cuadro 84</t>
  </si>
  <si>
    <t>Cuadro 85</t>
  </si>
  <si>
    <t>Cuadro 86</t>
  </si>
  <si>
    <t>Cuadro 87</t>
  </si>
  <si>
    <t>Cuadro 88</t>
  </si>
  <si>
    <t>Cuadro 89</t>
  </si>
  <si>
    <t>Cuadro 90</t>
  </si>
  <si>
    <t>Cuadro 91</t>
  </si>
  <si>
    <t>Cuadro 92</t>
  </si>
  <si>
    <t>Cuadro 93</t>
  </si>
  <si>
    <t>Cuadro 94</t>
  </si>
  <si>
    <t>Cuadro 95</t>
  </si>
  <si>
    <t>Cuadro 96</t>
  </si>
  <si>
    <t>Cuadro 97</t>
  </si>
  <si>
    <t>Cuadro 98</t>
  </si>
  <si>
    <t>Cuadro 99</t>
  </si>
  <si>
    <t>Cuadro 100</t>
  </si>
  <si>
    <t>Cuadro 101</t>
  </si>
  <si>
    <t>Cuadro 102</t>
  </si>
  <si>
    <t>Cuadro 103</t>
  </si>
  <si>
    <t>Cuadro 104</t>
  </si>
  <si>
    <t>Cuadro 105</t>
  </si>
  <si>
    <t>Cuadro 106</t>
  </si>
  <si>
    <t>Cuadro 107</t>
  </si>
  <si>
    <t>Cuadro 108</t>
  </si>
  <si>
    <t>Cuadro 109</t>
  </si>
  <si>
    <t>Cuadro 110</t>
  </si>
  <si>
    <t>Cuadro 111</t>
  </si>
  <si>
    <t>Cuadro 112</t>
  </si>
  <si>
    <t>Cuadro 113</t>
  </si>
  <si>
    <t>Cuadro 114</t>
  </si>
  <si>
    <t>Cuadro 115</t>
  </si>
  <si>
    <t>Cuadro 116</t>
  </si>
  <si>
    <t>Cuadro 117</t>
  </si>
  <si>
    <t>Cuadro 118</t>
  </si>
  <si>
    <t>Cuadro 119</t>
  </si>
  <si>
    <t>Cuadro 120</t>
  </si>
  <si>
    <t>Cuadro 121</t>
  </si>
  <si>
    <t>Cuadro 122</t>
  </si>
  <si>
    <t>Cuadro 123</t>
  </si>
  <si>
    <t>Cuadro 124</t>
  </si>
  <si>
    <t>Cuadro 125</t>
  </si>
  <si>
    <t>Cuadro 126</t>
  </si>
  <si>
    <t>Cuadro 127</t>
  </si>
  <si>
    <t>Cuadro 128</t>
  </si>
  <si>
    <t>Cuadro 129</t>
  </si>
  <si>
    <t>Cuadro 130</t>
  </si>
  <si>
    <t>6.3.2 - 4</t>
  </si>
  <si>
    <t>6.3.2 - 5</t>
  </si>
  <si>
    <t>PDF</t>
  </si>
  <si>
    <t>OCDE</t>
  </si>
  <si>
    <r>
      <rPr>
        <sz val="6"/>
        <rFont val="Arial MT"/>
        <family val="2"/>
      </rPr>
      <t>IOP.06.01</t>
    </r>
  </si>
  <si>
    <r>
      <rPr>
        <sz val="6"/>
        <rFont val="Arial MT"/>
        <family val="2"/>
      </rPr>
      <t>IOP.01.01</t>
    </r>
  </si>
  <si>
    <r>
      <rPr>
        <sz val="6"/>
        <rFont val="Arial MT"/>
        <family val="2"/>
      </rPr>
      <t>IOP.01.02</t>
    </r>
  </si>
  <si>
    <r>
      <rPr>
        <sz val="6"/>
        <rFont val="Arial MT"/>
        <family val="2"/>
      </rPr>
      <t>IOP.02.02</t>
    </r>
  </si>
  <si>
    <r>
      <rPr>
        <sz val="6"/>
        <rFont val="Arial MT"/>
        <family val="2"/>
      </rPr>
      <t>IOP.09.01</t>
    </r>
  </si>
  <si>
    <r>
      <rPr>
        <sz val="6"/>
        <rFont val="Arial MT"/>
        <family val="2"/>
      </rPr>
      <t>IOP.08.01</t>
    </r>
  </si>
  <si>
    <t>11.6.1 Proporción de residuos sólidos municipales recogidos y administrados en instalaciones controladas con respecto al total de residuos municipales generados, desglosada por ciudad</t>
  </si>
  <si>
    <t>11.6.2 Niveles medios anuales de partículas finas en suspensión (por ejemplo, PM2.5 y PM10) en las ciudades (ponderados según la población)</t>
  </si>
  <si>
    <t>12.5.1 Tasa nacional de reciclado, en toneladas de material reciclado</t>
  </si>
  <si>
    <t>13.1.3 Proporción de gobiernos locales que adoptan y aplican estrategias locales de reducción del riesgo de desastres en consonancia con las estrategias nacionales de reducción del riesgo de desastres</t>
  </si>
  <si>
    <t>13.2.2 Emisiones totales de gases de efecto invernadero por año</t>
  </si>
  <si>
    <t>15.1.1 Superficie forestal en proporción a la superficie total</t>
  </si>
  <si>
    <t>15.4.1 Lugares importantes para la biodiversidad de las montañas incluidos en zonas protegidas</t>
  </si>
  <si>
    <t>15.4.2 a) Índice de cobertura verde de las montañas y b) proporción de terreno montañoso degradado</t>
  </si>
  <si>
    <t>15.7.1 Proporción de especímenes de flora y fauna silvestre comercializados procedentes de la caza furtiva o el tráfico ilícito</t>
  </si>
  <si>
    <r>
      <rPr>
        <sz val="6"/>
        <rFont val="Arial MT"/>
        <family val="2"/>
      </rPr>
      <t>ISS.07.03.01.01</t>
    </r>
  </si>
  <si>
    <r>
      <rPr>
        <sz val="6"/>
        <rFont val="Arial MT"/>
        <family val="2"/>
      </rPr>
      <t>IOP.07.02</t>
    </r>
  </si>
  <si>
    <r>
      <rPr>
        <sz val="6"/>
        <rFont val="Arial MT"/>
        <family val="2"/>
      </rPr>
      <t>ISS.06.09.01.01</t>
    </r>
  </si>
  <si>
    <t>IOP.06.02</t>
  </si>
  <si>
    <r>
      <rPr>
        <sz val="6"/>
        <rFont val="Arial MT"/>
        <family val="2"/>
      </rPr>
      <t>IOP.04.01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</si>
</sst>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Calibri"/>
      <scheme val="minor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0000FF"/>
      <name val="Calibri"/>
      <family val="2"/>
    </font>
    <font>
      <b/>
      <sz val="8"/>
      <color theme="0"/>
      <name val="Calibri"/>
      <family val="2"/>
    </font>
    <font>
      <sz val="8"/>
      <name val="Calibri"/>
      <family val="2"/>
      <scheme val="minor"/>
    </font>
    <font>
      <sz val="8"/>
      <name val="Calibri"/>
      <family val="2"/>
    </font>
    <font>
      <sz val="8"/>
      <color rgb="FF0000FF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b/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scheme val="minor"/>
    </font>
    <font>
      <sz val="7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6"/>
      <name val="Arial MT"/>
    </font>
    <font>
      <sz val="6"/>
      <name val="Arial MT"/>
      <family val="2"/>
    </font>
    <font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AC9A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11" fillId="0" borderId="1"/>
    <xf numFmtId="0" fontId="13" fillId="0" borderId="1"/>
    <xf numFmtId="0" fontId="12" fillId="0" borderId="1"/>
    <xf numFmtId="9" fontId="11" fillId="0" borderId="1" applyFont="0" applyFill="0" applyBorder="0" applyAlignment="0" applyProtection="0"/>
  </cellStyleXfs>
  <cellXfs count="142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1" xfId="0" applyFont="1" applyBorder="1"/>
    <xf numFmtId="0" fontId="5" fillId="0" borderId="0" xfId="0" applyFont="1" applyAlignment="1">
      <alignment horizontal="left"/>
    </xf>
    <xf numFmtId="0" fontId="10" fillId="0" borderId="0" xfId="0" applyFont="1"/>
    <xf numFmtId="0" fontId="9" fillId="0" borderId="1" xfId="1" applyFont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3" applyFont="1"/>
    <xf numFmtId="0" fontId="8" fillId="0" borderId="1" xfId="3" applyFont="1" applyAlignment="1">
      <alignment horizontal="left"/>
    </xf>
    <xf numFmtId="0" fontId="2" fillId="0" borderId="1" xfId="1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1" fillId="0" borderId="1" xfId="2" applyFont="1"/>
    <xf numFmtId="0" fontId="8" fillId="0" borderId="1" xfId="0" applyFont="1" applyBorder="1" applyAlignment="1">
      <alignment horizontal="center" vertical="center"/>
    </xf>
    <xf numFmtId="0" fontId="9" fillId="0" borderId="1" xfId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5" fillId="0" borderId="1" xfId="3" applyFont="1" applyAlignment="1">
      <alignment horizontal="left"/>
    </xf>
    <xf numFmtId="0" fontId="8" fillId="0" borderId="1" xfId="2" applyFont="1" applyAlignment="1">
      <alignment horizontal="left"/>
    </xf>
    <xf numFmtId="0" fontId="5" fillId="0" borderId="0" xfId="0" applyFont="1" applyAlignment="1">
      <alignment horizontal="left" wrapText="1"/>
    </xf>
    <xf numFmtId="0" fontId="9" fillId="0" borderId="1" xfId="1" applyFont="1" applyAlignment="1">
      <alignment horizontal="left"/>
    </xf>
    <xf numFmtId="0" fontId="5" fillId="0" borderId="1" xfId="3" applyFont="1" applyAlignment="1">
      <alignment horizontal="left" wrapText="1"/>
    </xf>
    <xf numFmtId="0" fontId="5" fillId="3" borderId="0" xfId="0" applyFont="1" applyFill="1"/>
    <xf numFmtId="0" fontId="10" fillId="4" borderId="2" xfId="0" applyFont="1" applyFill="1" applyBorder="1"/>
    <xf numFmtId="0" fontId="5" fillId="0" borderId="2" xfId="0" applyFont="1" applyBorder="1" applyAlignment="1">
      <alignment wrapText="1"/>
    </xf>
    <xf numFmtId="0" fontId="5" fillId="0" borderId="2" xfId="0" applyFont="1" applyBorder="1"/>
    <xf numFmtId="0" fontId="1" fillId="0" borderId="2" xfId="2" applyFont="1" applyBorder="1" applyAlignment="1">
      <alignment wrapText="1"/>
    </xf>
    <xf numFmtId="0" fontId="9" fillId="0" borderId="2" xfId="1" applyFont="1" applyBorder="1" applyAlignment="1">
      <alignment wrapText="1"/>
    </xf>
    <xf numFmtId="0" fontId="2" fillId="0" borderId="1" xfId="1" applyFont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2" xfId="3" applyFont="1" applyBorder="1" applyAlignment="1">
      <alignment wrapText="1"/>
    </xf>
    <xf numFmtId="0" fontId="1" fillId="0" borderId="2" xfId="3" applyFont="1" applyBorder="1" applyAlignment="1">
      <alignment horizontal="left" wrapText="1"/>
    </xf>
    <xf numFmtId="0" fontId="9" fillId="0" borderId="2" xfId="1" applyFont="1" applyBorder="1"/>
    <xf numFmtId="0" fontId="2" fillId="0" borderId="2" xfId="1" applyFont="1" applyBorder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1" xfId="1" applyFont="1" applyAlignment="1">
      <alignment horizontal="center" vertical="center"/>
    </xf>
    <xf numFmtId="9" fontId="8" fillId="0" borderId="1" xfId="4" applyFont="1" applyFill="1" applyAlignment="1">
      <alignment horizontal="center" vertical="center"/>
    </xf>
    <xf numFmtId="0" fontId="8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14" fillId="0" borderId="1" xfId="2" applyFont="1"/>
    <xf numFmtId="0" fontId="8" fillId="0" borderId="1" xfId="1" applyFont="1"/>
    <xf numFmtId="0" fontId="2" fillId="0" borderId="1" xfId="1" applyFont="1" applyAlignment="1">
      <alignment horizontal="left"/>
    </xf>
    <xf numFmtId="0" fontId="8" fillId="6" borderId="1" xfId="0" applyFont="1" applyFill="1" applyBorder="1"/>
    <xf numFmtId="0" fontId="5" fillId="6" borderId="0" xfId="0" applyFont="1" applyFill="1"/>
    <xf numFmtId="0" fontId="8" fillId="0" borderId="1" xfId="2" applyFont="1"/>
    <xf numFmtId="0" fontId="10" fillId="0" borderId="0" xfId="0" applyFont="1" applyAlignment="1">
      <alignment horizontal="left"/>
    </xf>
    <xf numFmtId="0" fontId="4" fillId="7" borderId="1" xfId="0" applyFont="1" applyFill="1" applyBorder="1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9" fillId="8" borderId="1" xfId="1" applyFont="1" applyFill="1"/>
    <xf numFmtId="0" fontId="2" fillId="8" borderId="1" xfId="1" applyFont="1" applyFill="1"/>
    <xf numFmtId="0" fontId="5" fillId="5" borderId="0" xfId="0" applyFont="1" applyFill="1" applyAlignment="1">
      <alignment vertical="center"/>
    </xf>
    <xf numFmtId="0" fontId="9" fillId="5" borderId="1" xfId="1" applyFont="1" applyFill="1"/>
    <xf numFmtId="0" fontId="1" fillId="6" borderId="1" xfId="1" applyFont="1" applyFill="1"/>
    <xf numFmtId="0" fontId="9" fillId="6" borderId="1" xfId="1" applyFont="1" applyFill="1"/>
    <xf numFmtId="0" fontId="5" fillId="6" borderId="0" xfId="0" applyFont="1" applyFill="1" applyAlignment="1">
      <alignment vertical="center"/>
    </xf>
    <xf numFmtId="0" fontId="8" fillId="5" borderId="1" xfId="0" applyFont="1" applyFill="1" applyBorder="1"/>
    <xf numFmtId="0" fontId="1" fillId="5" borderId="1" xfId="0" applyFont="1" applyFill="1" applyBorder="1"/>
    <xf numFmtId="0" fontId="2" fillId="5" borderId="1" xfId="1" applyFont="1" applyFill="1" applyAlignment="1">
      <alignment wrapText="1"/>
    </xf>
    <xf numFmtId="0" fontId="5" fillId="5" borderId="0" xfId="0" applyFont="1" applyFill="1"/>
    <xf numFmtId="0" fontId="8" fillId="5" borderId="1" xfId="0" applyFont="1" applyFill="1" applyBorder="1" applyAlignment="1">
      <alignment wrapText="1"/>
    </xf>
    <xf numFmtId="0" fontId="1" fillId="0" borderId="1" xfId="0" applyFont="1" applyBorder="1"/>
    <xf numFmtId="0" fontId="7" fillId="3" borderId="0" xfId="0" applyFont="1" applyFill="1"/>
    <xf numFmtId="0" fontId="5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9" fillId="6" borderId="1" xfId="1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2" fillId="5" borderId="1" xfId="1" applyFont="1" applyFill="1"/>
    <xf numFmtId="0" fontId="1" fillId="0" borderId="0" xfId="0" applyFont="1" applyAlignment="1">
      <alignment vertical="center"/>
    </xf>
    <xf numFmtId="0" fontId="8" fillId="6" borderId="0" xfId="0" applyFont="1" applyFill="1" applyAlignment="1">
      <alignment vertical="center"/>
    </xf>
    <xf numFmtId="0" fontId="2" fillId="3" borderId="1" xfId="1" applyFont="1" applyFill="1"/>
    <xf numFmtId="0" fontId="9" fillId="3" borderId="1" xfId="1" applyFont="1" applyFill="1"/>
    <xf numFmtId="0" fontId="4" fillId="7" borderId="1" xfId="0" applyFont="1" applyFill="1" applyBorder="1"/>
    <xf numFmtId="0" fontId="1" fillId="0" borderId="1" xfId="1" applyFont="1"/>
    <xf numFmtId="0" fontId="4" fillId="7" borderId="1" xfId="0" applyFont="1" applyFill="1" applyBorder="1" applyAlignment="1">
      <alignment horizontal="left" vertical="center"/>
    </xf>
    <xf numFmtId="0" fontId="15" fillId="7" borderId="0" xfId="0" applyFont="1" applyFill="1" applyAlignment="1">
      <alignment horizontal="center"/>
    </xf>
    <xf numFmtId="0" fontId="1" fillId="0" borderId="0" xfId="1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3" applyFont="1" applyBorder="1" applyAlignment="1">
      <alignment horizontal="left"/>
    </xf>
    <xf numFmtId="0" fontId="5" fillId="0" borderId="0" xfId="3" applyFont="1" applyBorder="1" applyAlignment="1">
      <alignment horizontal="left" wrapText="1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9" fillId="0" borderId="1" xfId="1" applyFont="1" applyAlignment="1">
      <alignment horizontal="center"/>
    </xf>
    <xf numFmtId="0" fontId="18" fillId="7" borderId="0" xfId="0" applyFont="1" applyFill="1" applyAlignment="1">
      <alignment horizontal="center"/>
    </xf>
    <xf numFmtId="0" fontId="19" fillId="9" borderId="3" xfId="0" applyFont="1" applyFill="1" applyBorder="1" applyAlignment="1">
      <alignment horizontal="left" vertical="top" wrapText="1"/>
    </xf>
    <xf numFmtId="0" fontId="1" fillId="0" borderId="1" xfId="1" applyFont="1" applyAlignment="1">
      <alignment wrapText="1"/>
    </xf>
    <xf numFmtId="0" fontId="19" fillId="9" borderId="0" xfId="0" applyFont="1" applyFill="1" applyAlignment="1">
      <alignment horizontal="left" vertical="top" wrapText="1"/>
    </xf>
    <xf numFmtId="0" fontId="5" fillId="0" borderId="3" xfId="0" applyFont="1" applyBorder="1"/>
    <xf numFmtId="0" fontId="5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1" fillId="10" borderId="4" xfId="0" applyFont="1" applyFill="1" applyBorder="1" applyAlignment="1">
      <alignment horizontal="left" vertical="center"/>
    </xf>
    <xf numFmtId="0" fontId="5" fillId="0" borderId="4" xfId="0" applyFont="1" applyBorder="1"/>
    <xf numFmtId="0" fontId="5" fillId="0" borderId="1" xfId="0" applyFont="1" applyBorder="1"/>
    <xf numFmtId="0" fontId="1" fillId="0" borderId="0" xfId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0" xfId="0" applyFont="1" applyBorder="1"/>
    <xf numFmtId="0" fontId="1" fillId="0" borderId="0" xfId="1" applyFont="1" applyBorder="1" applyAlignment="1">
      <alignment horizontal="left"/>
    </xf>
    <xf numFmtId="0" fontId="1" fillId="0" borderId="0" xfId="3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3" applyFont="1" applyBorder="1"/>
    <xf numFmtId="0" fontId="5" fillId="0" borderId="0" xfId="0" applyFont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9" fontId="8" fillId="0" borderId="0" xfId="4" applyFont="1" applyFill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4" fillId="0" borderId="0" xfId="2" applyFont="1" applyBorder="1"/>
    <xf numFmtId="0" fontId="5" fillId="0" borderId="1" xfId="3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3" fillId="0" borderId="1" xfId="0" applyFont="1" applyBorder="1"/>
    <xf numFmtId="0" fontId="9" fillId="0" borderId="0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0" fontId="19" fillId="9" borderId="0" xfId="0" applyFont="1" applyFill="1" applyBorder="1" applyAlignment="1">
      <alignment horizontal="left" vertical="top" wrapText="1"/>
    </xf>
    <xf numFmtId="0" fontId="20" fillId="9" borderId="0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21" fillId="3" borderId="0" xfId="0" applyFont="1" applyFill="1" applyBorder="1" applyAlignment="1">
      <alignment horizontal="left" vertical="center"/>
    </xf>
    <xf numFmtId="0" fontId="21" fillId="10" borderId="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" fillId="0" borderId="1" xfId="1" applyFont="1" applyBorder="1"/>
    <xf numFmtId="0" fontId="1" fillId="0" borderId="1" xfId="1" applyFont="1" applyBorder="1" applyAlignment="1">
      <alignment wrapText="1"/>
    </xf>
    <xf numFmtId="0" fontId="14" fillId="0" borderId="1" xfId="2" applyFont="1" applyBorder="1"/>
  </cellXfs>
  <cellStyles count="5">
    <cellStyle name="Normal" xfId="0" builtinId="0"/>
    <cellStyle name="Normal 2" xfId="1" xr:uid="{321D781F-84E1-4D7D-9DC8-F0D58519FF51}"/>
    <cellStyle name="Normal 3" xfId="3" xr:uid="{C08E4602-5681-45D9-A252-974FBCF08DF1}"/>
    <cellStyle name="Normal 4" xfId="2" xr:uid="{BD160D5D-B88B-417B-8151-46596987AF8E}"/>
    <cellStyle name="Porcentaje 2" xfId="4" xr:uid="{08B814C2-03A6-4A96-94A8-6F3F3F603B9A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FF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79AC7-E0C1-43E4-8F82-C13396594C1B}" name="Tabla1" displayName="Tabla1" ref="A1:Z131" totalsRowShown="0" headerRowDxfId="27" dataDxfId="26">
  <autoFilter ref="A1:Z131" xr:uid="{5B179AC7-E0C1-43E4-8F82-C13396594C1B}"/>
  <sortState xmlns:xlrd2="http://schemas.microsoft.com/office/spreadsheetml/2017/richdata2" ref="A2:Z131">
    <sortCondition ref="Z1:Z131"/>
  </sortState>
  <tableColumns count="26">
    <tableColumn id="1" xr3:uid="{8BD1B8BC-12A8-46BF-BC95-CD3E8E078DFA}" name="ID" dataDxfId="25"/>
    <tableColumn id="2" xr3:uid="{EAD526CD-113F-4177-9B96-741046C4201D}" name="Indicador" dataDxfId="24" dataCellStyle="Normal 2"/>
    <tableColumn id="3" xr3:uid="{BC7EAF02-0812-466A-8164-4AA7919D6C7A}" name="Unidad de Medida" dataDxfId="23" dataCellStyle="Normal 2"/>
    <tableColumn id="4" xr3:uid="{51F63DD3-DFF6-4EFA-9A2E-5D558B624BFB}" name="2014" dataDxfId="22" dataCellStyle="Normal 2"/>
    <tableColumn id="5" xr3:uid="{7A12458C-CE3F-4F2B-9AAE-811ED3CFFBF5}" name="2015" dataDxfId="21" dataCellStyle="Normal 2"/>
    <tableColumn id="6" xr3:uid="{3643B221-8DAF-49FA-9A60-04CF8812FB8D}" name="2016" dataDxfId="20" dataCellStyle="Normal 2"/>
    <tableColumn id="7" xr3:uid="{4FC62492-F61D-4750-A1EC-9552679DBB0F}" name="2017" dataDxfId="19" dataCellStyle="Normal 2"/>
    <tableColumn id="8" xr3:uid="{06740782-C124-4A43-A9CA-ABF3E77A43E0}" name="2018" dataDxfId="18" dataCellStyle="Normal 2"/>
    <tableColumn id="9" xr3:uid="{3C4F16D8-1A84-4E99-B1CB-D11ED3401E8D}" name="2019" dataDxfId="17" dataCellStyle="Normal 2"/>
    <tableColumn id="10" xr3:uid="{96D2DCB8-127C-4FA9-8F10-CA15BDC6833B}" name="2020" dataDxfId="16" dataCellStyle="Normal 2"/>
    <tableColumn id="11" xr3:uid="{89BB53C4-CA8B-4F16-B3EE-C9C7838319D0}" name="2021" dataDxfId="15" dataCellStyle="Normal 2"/>
    <tableColumn id="12" xr3:uid="{303DF7F8-16D7-4D3E-B793-30112D5FF950}" name="2022" dataDxfId="14" dataCellStyle="Normal 2"/>
    <tableColumn id="13" xr3:uid="{1E4B14B0-FD64-4DB5-BB9B-6E45687BE8B9}" name="2023" dataDxfId="13" dataCellStyle="Normal 2"/>
    <tableColumn id="14" xr3:uid="{A5B2B7E3-28CA-4F19-94DB-1968187E4DC6}" name="Total" dataDxfId="12">
      <calculatedColumnFormula>AVERAGE(D2:M2)</calculatedColumnFormula>
    </tableColumn>
    <tableColumn id="15" xr3:uid="{095D3A4A-D4E8-4A5A-AA42-F0333D3B183E}" name="Observaciones" dataDxfId="11" dataCellStyle="Normal 2"/>
    <tableColumn id="16" xr3:uid="{DE01ADF1-50B6-48CA-8D77-AE43EB791D8D}" name="Entidad" dataDxfId="10" dataCellStyle="Normal 2"/>
    <tableColumn id="17" xr3:uid="{DC402B60-6879-45F7-BA05-A8BD0F9201B5}" name="Ámbito" dataDxfId="9"/>
    <tableColumn id="18" xr3:uid="{618DFA5B-2658-4ED1-974C-821C3B887FC9}" name="Mapa/Infografia" dataDxfId="8"/>
    <tableColumn id="19" xr3:uid="{553C6833-509B-4F24-A82C-D666FA976B6D}" name="PNA" dataDxfId="7"/>
    <tableColumn id="20" xr3:uid="{C9DA09FA-B871-42DD-B927-A3161B9D05D6}" name="SINIA" dataDxfId="6"/>
    <tableColumn id="26" xr3:uid="{4194E696-D672-4D48-B659-EED6FAA47A87}" name="OCDE" dataDxfId="5"/>
    <tableColumn id="21" xr3:uid="{F4F30774-6B33-47D5-BDC6-DCF4752B2C01}" name="INEA" dataDxfId="4"/>
    <tableColumn id="22" xr3:uid="{D609F1CF-A37B-4F98-84EB-6BE094C8E709}" name="ODS" dataDxfId="3"/>
    <tableColumn id="23" xr3:uid="{FC79DF23-A2B9-47B9-8C69-4C945367632E}" name="MDEA" dataDxfId="2"/>
    <tableColumn id="24" xr3:uid="{CE962680-B6D2-4EF3-AA77-A67867ED011D}" name="PDF" dataDxfId="1"/>
    <tableColumn id="25" xr3:uid="{D0C75073-E36A-4DE4-96C6-B31677B1C68C}" name="AP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BFAF-B565-49DA-A8CD-2799631806A9}">
  <sheetPr codeName="Hoja1"/>
  <dimension ref="A1:R151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42578125" defaultRowHeight="11.25" x14ac:dyDescent="0.2"/>
  <cols>
    <col min="1" max="1" width="4.85546875" style="10" customWidth="1"/>
    <col min="2" max="2" width="96" style="3" customWidth="1"/>
    <col min="3" max="3" width="23.42578125" style="3" customWidth="1"/>
    <col min="4" max="13" width="5.7109375" style="10" customWidth="1"/>
    <col min="14" max="14" width="8.140625" style="10" customWidth="1"/>
    <col min="15" max="15" width="39.140625" style="6" customWidth="1"/>
    <col min="16" max="16" width="11.28515625" style="3" customWidth="1"/>
    <col min="17" max="17" width="13.42578125" style="3" customWidth="1"/>
    <col min="18" max="18" width="12.7109375" style="6" bestFit="1" customWidth="1"/>
    <col min="19" max="16384" width="11.42578125" style="3"/>
  </cols>
  <sheetData>
    <row r="1" spans="1:18" x14ac:dyDescent="0.2">
      <c r="A1" s="9" t="s">
        <v>0</v>
      </c>
      <c r="B1" s="1" t="s">
        <v>1</v>
      </c>
      <c r="C1" s="2" t="s">
        <v>199</v>
      </c>
      <c r="D1" s="75">
        <v>2014</v>
      </c>
      <c r="E1" s="75">
        <v>2015</v>
      </c>
      <c r="F1" s="75">
        <v>2016</v>
      </c>
      <c r="G1" s="75">
        <v>2017</v>
      </c>
      <c r="H1" s="75">
        <v>2018</v>
      </c>
      <c r="I1" s="75">
        <v>2019</v>
      </c>
      <c r="J1" s="75">
        <v>2020</v>
      </c>
      <c r="K1" s="75">
        <v>2021</v>
      </c>
      <c r="L1" s="75">
        <v>2022</v>
      </c>
      <c r="M1" s="75">
        <v>2023</v>
      </c>
      <c r="N1" s="9" t="s">
        <v>2</v>
      </c>
      <c r="O1" s="9" t="s">
        <v>3</v>
      </c>
      <c r="P1" s="2" t="s">
        <v>196</v>
      </c>
      <c r="Q1" s="2" t="s">
        <v>190</v>
      </c>
      <c r="R1" s="56" t="s">
        <v>237</v>
      </c>
    </row>
    <row r="2" spans="1:18" ht="11.25" customHeight="1" x14ac:dyDescent="0.2">
      <c r="A2" s="57">
        <v>1</v>
      </c>
      <c r="B2" s="71" t="s">
        <v>257</v>
      </c>
      <c r="C2" s="31" t="s">
        <v>159</v>
      </c>
      <c r="D2" s="17">
        <v>1</v>
      </c>
      <c r="E2" s="17">
        <v>1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>
        <v>0</v>
      </c>
      <c r="L2" s="17">
        <v>1</v>
      </c>
      <c r="M2" s="17">
        <v>1</v>
      </c>
      <c r="N2" s="19">
        <f>AVERAGE(D2:M2)</f>
        <v>0.9</v>
      </c>
      <c r="O2" s="49"/>
      <c r="P2" s="3" t="s">
        <v>144</v>
      </c>
      <c r="Q2" s="3" t="s">
        <v>192</v>
      </c>
      <c r="R2" s="6" t="s">
        <v>231</v>
      </c>
    </row>
    <row r="3" spans="1:18" x14ac:dyDescent="0.2">
      <c r="A3" s="57">
        <v>2</v>
      </c>
      <c r="B3" s="67" t="s">
        <v>258</v>
      </c>
      <c r="C3" s="8" t="s">
        <v>159</v>
      </c>
      <c r="D3" s="17">
        <v>1</v>
      </c>
      <c r="E3" s="17">
        <v>1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  <c r="K3" s="17">
        <v>0</v>
      </c>
      <c r="L3" s="17">
        <v>1</v>
      </c>
      <c r="M3" s="17">
        <v>1</v>
      </c>
      <c r="N3" s="19">
        <f t="shared" ref="N3:N66" si="0">AVERAGE(D3:M3)</f>
        <v>0.9</v>
      </c>
      <c r="O3" s="49"/>
      <c r="P3" s="3" t="s">
        <v>144</v>
      </c>
      <c r="Q3" s="3" t="s">
        <v>192</v>
      </c>
      <c r="R3" s="6" t="s">
        <v>231</v>
      </c>
    </row>
    <row r="4" spans="1:18" x14ac:dyDescent="0.2">
      <c r="A4" s="57">
        <v>3</v>
      </c>
      <c r="B4" s="67" t="s">
        <v>263</v>
      </c>
      <c r="C4" s="8" t="s">
        <v>159</v>
      </c>
      <c r="D4" s="17">
        <v>0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>
        <v>1</v>
      </c>
      <c r="K4" s="17">
        <v>0</v>
      </c>
      <c r="L4" s="17">
        <v>1</v>
      </c>
      <c r="M4" s="17">
        <v>1</v>
      </c>
      <c r="N4" s="19">
        <f t="shared" si="0"/>
        <v>0.8</v>
      </c>
      <c r="O4" s="49"/>
      <c r="P4" s="3" t="s">
        <v>144</v>
      </c>
      <c r="Q4" s="3" t="s">
        <v>192</v>
      </c>
    </row>
    <row r="5" spans="1:18" x14ac:dyDescent="0.2">
      <c r="A5" s="57">
        <v>4</v>
      </c>
      <c r="B5" s="67" t="s">
        <v>264</v>
      </c>
      <c r="C5" s="8" t="s">
        <v>159</v>
      </c>
      <c r="D5" s="17">
        <v>0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0</v>
      </c>
      <c r="K5" s="17">
        <v>0</v>
      </c>
      <c r="L5" s="17">
        <v>0</v>
      </c>
      <c r="M5" s="17">
        <v>0</v>
      </c>
      <c r="N5" s="19">
        <f t="shared" si="0"/>
        <v>0.5</v>
      </c>
      <c r="O5" s="49"/>
      <c r="P5" s="3" t="s">
        <v>144</v>
      </c>
      <c r="Q5" s="3" t="s">
        <v>192</v>
      </c>
    </row>
    <row r="6" spans="1:18" x14ac:dyDescent="0.2">
      <c r="A6" s="58">
        <v>5</v>
      </c>
      <c r="B6" s="52" t="s">
        <v>241</v>
      </c>
      <c r="C6" s="8" t="s">
        <v>159</v>
      </c>
      <c r="D6" s="17">
        <v>0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0</v>
      </c>
      <c r="L6" s="17">
        <v>0</v>
      </c>
      <c r="M6" s="17">
        <v>0</v>
      </c>
      <c r="N6" s="19">
        <f t="shared" si="0"/>
        <v>0.6</v>
      </c>
      <c r="O6" s="49" t="s">
        <v>243</v>
      </c>
      <c r="P6" s="3" t="s">
        <v>144</v>
      </c>
      <c r="Q6" s="3" t="s">
        <v>192</v>
      </c>
    </row>
    <row r="7" spans="1:18" x14ac:dyDescent="0.2">
      <c r="A7" s="57">
        <v>6</v>
      </c>
      <c r="B7" s="67" t="s">
        <v>242</v>
      </c>
      <c r="C7" s="5" t="s">
        <v>10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9">
        <f t="shared" si="0"/>
        <v>1</v>
      </c>
      <c r="O7" s="49"/>
      <c r="P7" s="3" t="s">
        <v>144</v>
      </c>
      <c r="Q7" s="3" t="s">
        <v>235</v>
      </c>
    </row>
    <row r="8" spans="1:18" s="53" customFormat="1" x14ac:dyDescent="0.2">
      <c r="A8" s="58">
        <v>7</v>
      </c>
      <c r="B8" s="52" t="s">
        <v>11</v>
      </c>
      <c r="C8" s="5" t="s">
        <v>12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1</v>
      </c>
      <c r="N8" s="19">
        <f t="shared" si="0"/>
        <v>0.1</v>
      </c>
      <c r="O8" s="54" t="s">
        <v>240</v>
      </c>
      <c r="P8" s="3" t="s">
        <v>144</v>
      </c>
      <c r="Q8" s="3" t="s">
        <v>193</v>
      </c>
      <c r="R8" s="6"/>
    </row>
    <row r="9" spans="1:18" x14ac:dyDescent="0.2">
      <c r="A9" s="57">
        <v>8</v>
      </c>
      <c r="B9" s="68" t="s">
        <v>244</v>
      </c>
      <c r="C9" s="5" t="s">
        <v>12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1</v>
      </c>
      <c r="N9" s="19">
        <f t="shared" si="0"/>
        <v>1</v>
      </c>
      <c r="O9" s="54" t="s">
        <v>232</v>
      </c>
      <c r="P9" s="3" t="s">
        <v>144</v>
      </c>
      <c r="Q9" s="3" t="s">
        <v>192</v>
      </c>
    </row>
    <row r="10" spans="1:18" x14ac:dyDescent="0.2">
      <c r="A10" s="57">
        <v>9</v>
      </c>
      <c r="B10" s="68" t="s">
        <v>245</v>
      </c>
      <c r="C10" s="5" t="s">
        <v>12</v>
      </c>
      <c r="D10" s="17">
        <v>1</v>
      </c>
      <c r="E10" s="17">
        <v>1</v>
      </c>
      <c r="F10" s="17">
        <v>1</v>
      </c>
      <c r="G10" s="17">
        <v>1</v>
      </c>
      <c r="H10" s="17">
        <v>1</v>
      </c>
      <c r="I10" s="17">
        <v>0</v>
      </c>
      <c r="J10" s="17">
        <v>0</v>
      </c>
      <c r="K10" s="17">
        <v>0</v>
      </c>
      <c r="L10" s="17">
        <v>1</v>
      </c>
      <c r="M10" s="17">
        <v>1</v>
      </c>
      <c r="N10" s="19">
        <f t="shared" si="0"/>
        <v>0.7</v>
      </c>
      <c r="O10" s="54" t="s">
        <v>233</v>
      </c>
      <c r="P10" s="3" t="s">
        <v>144</v>
      </c>
      <c r="Q10" s="3" t="s">
        <v>191</v>
      </c>
    </row>
    <row r="11" spans="1:18" s="53" customFormat="1" x14ac:dyDescent="0.2">
      <c r="A11" s="58">
        <v>10</v>
      </c>
      <c r="B11" s="52" t="s">
        <v>15</v>
      </c>
      <c r="C11" s="5" t="s">
        <v>16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9">
        <f t="shared" si="0"/>
        <v>1</v>
      </c>
      <c r="O11" s="50"/>
      <c r="P11" s="3" t="s">
        <v>144</v>
      </c>
      <c r="Q11" s="3" t="s">
        <v>191</v>
      </c>
      <c r="R11" s="6"/>
    </row>
    <row r="12" spans="1:18" x14ac:dyDescent="0.2">
      <c r="A12" s="57">
        <v>11</v>
      </c>
      <c r="B12" s="67" t="s">
        <v>17</v>
      </c>
      <c r="C12" s="5" t="s">
        <v>16</v>
      </c>
      <c r="D12" s="17">
        <v>1</v>
      </c>
      <c r="E12" s="17">
        <v>1</v>
      </c>
      <c r="F12" s="17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17">
        <v>1</v>
      </c>
      <c r="M12" s="17">
        <v>1</v>
      </c>
      <c r="N12" s="19">
        <f t="shared" si="0"/>
        <v>1</v>
      </c>
      <c r="O12" s="50"/>
      <c r="P12" s="3" t="s">
        <v>144</v>
      </c>
      <c r="Q12" s="3" t="s">
        <v>191</v>
      </c>
      <c r="R12" s="6" t="s">
        <v>231</v>
      </c>
    </row>
    <row r="13" spans="1:18" s="53" customFormat="1" x14ac:dyDescent="0.2">
      <c r="A13" s="58">
        <v>12</v>
      </c>
      <c r="B13" s="52" t="s">
        <v>18</v>
      </c>
      <c r="C13" s="5" t="s">
        <v>16</v>
      </c>
      <c r="D13" s="17">
        <v>1</v>
      </c>
      <c r="E13" s="17">
        <v>1</v>
      </c>
      <c r="F13" s="17">
        <v>1</v>
      </c>
      <c r="G13" s="17">
        <v>1</v>
      </c>
      <c r="H13" s="17">
        <v>1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9">
        <f t="shared" si="0"/>
        <v>1</v>
      </c>
      <c r="O13" s="50"/>
      <c r="P13" s="3" t="s">
        <v>144</v>
      </c>
      <c r="Q13" s="3" t="s">
        <v>191</v>
      </c>
      <c r="R13" s="6"/>
    </row>
    <row r="14" spans="1:18" x14ac:dyDescent="0.2">
      <c r="A14" s="57">
        <v>13</v>
      </c>
      <c r="B14" s="67" t="s">
        <v>19</v>
      </c>
      <c r="C14" s="5" t="s">
        <v>16</v>
      </c>
      <c r="D14" s="17">
        <v>1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9">
        <f t="shared" si="0"/>
        <v>1</v>
      </c>
      <c r="O14" s="50"/>
      <c r="P14" s="3" t="s">
        <v>144</v>
      </c>
      <c r="Q14" s="3" t="s">
        <v>191</v>
      </c>
      <c r="R14" s="6" t="s">
        <v>231</v>
      </c>
    </row>
    <row r="15" spans="1:18" s="53" customFormat="1" x14ac:dyDescent="0.2">
      <c r="A15" s="58">
        <v>14</v>
      </c>
      <c r="B15" s="52" t="s">
        <v>20</v>
      </c>
      <c r="C15" s="5" t="s">
        <v>16</v>
      </c>
      <c r="D15" s="17">
        <v>1</v>
      </c>
      <c r="E15" s="17">
        <v>1</v>
      </c>
      <c r="F15" s="17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>
        <v>1</v>
      </c>
      <c r="N15" s="19">
        <f t="shared" si="0"/>
        <v>1</v>
      </c>
      <c r="O15" s="50"/>
      <c r="P15" s="3" t="s">
        <v>144</v>
      </c>
      <c r="Q15" s="3" t="s">
        <v>191</v>
      </c>
      <c r="R15" s="6"/>
    </row>
    <row r="16" spans="1:18" x14ac:dyDescent="0.2">
      <c r="A16" s="57">
        <v>15</v>
      </c>
      <c r="B16" s="67" t="s">
        <v>21</v>
      </c>
      <c r="C16" s="5" t="s">
        <v>16</v>
      </c>
      <c r="D16" s="17">
        <v>1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9">
        <f t="shared" si="0"/>
        <v>1</v>
      </c>
      <c r="O16" s="50"/>
      <c r="P16" s="3" t="s">
        <v>144</v>
      </c>
      <c r="Q16" s="3" t="s">
        <v>191</v>
      </c>
      <c r="R16" s="6" t="s">
        <v>231</v>
      </c>
    </row>
    <row r="17" spans="1:18" s="53" customFormat="1" x14ac:dyDescent="0.2">
      <c r="A17" s="58">
        <v>16</v>
      </c>
      <c r="B17" s="52" t="s">
        <v>22</v>
      </c>
      <c r="C17" s="5" t="s">
        <v>23</v>
      </c>
      <c r="D17" s="17">
        <v>1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9">
        <f t="shared" si="0"/>
        <v>1</v>
      </c>
      <c r="O17" s="50"/>
      <c r="P17" s="3" t="s">
        <v>144</v>
      </c>
      <c r="Q17" s="3" t="s">
        <v>191</v>
      </c>
      <c r="R17" s="6"/>
    </row>
    <row r="18" spans="1:18" x14ac:dyDescent="0.2">
      <c r="A18" s="57">
        <v>17</v>
      </c>
      <c r="B18" s="67" t="s">
        <v>24</v>
      </c>
      <c r="C18" s="5" t="s">
        <v>23</v>
      </c>
      <c r="D18" s="17">
        <v>1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9">
        <f t="shared" si="0"/>
        <v>1</v>
      </c>
      <c r="O18" s="50"/>
      <c r="P18" s="3" t="s">
        <v>144</v>
      </c>
      <c r="Q18" s="3" t="s">
        <v>191</v>
      </c>
      <c r="R18" s="6" t="s">
        <v>231</v>
      </c>
    </row>
    <row r="19" spans="1:18" s="53" customFormat="1" x14ac:dyDescent="0.2">
      <c r="A19" s="58">
        <v>18</v>
      </c>
      <c r="B19" s="52" t="s">
        <v>25</v>
      </c>
      <c r="C19" s="5" t="s">
        <v>26</v>
      </c>
      <c r="D19" s="17">
        <v>1</v>
      </c>
      <c r="E19" s="17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9">
        <f t="shared" si="0"/>
        <v>1</v>
      </c>
      <c r="O19" s="50"/>
      <c r="P19" s="3" t="s">
        <v>144</v>
      </c>
      <c r="Q19" s="3" t="s">
        <v>191</v>
      </c>
      <c r="R19" s="6"/>
    </row>
    <row r="20" spans="1:18" x14ac:dyDescent="0.2">
      <c r="A20" s="57">
        <v>19</v>
      </c>
      <c r="B20" s="67" t="s">
        <v>27</v>
      </c>
      <c r="C20" s="5" t="s">
        <v>26</v>
      </c>
      <c r="D20" s="17">
        <v>1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9">
        <f t="shared" si="0"/>
        <v>1</v>
      </c>
      <c r="O20" s="50"/>
      <c r="P20" s="3" t="s">
        <v>144</v>
      </c>
      <c r="Q20" s="3" t="s">
        <v>191</v>
      </c>
      <c r="R20" s="6" t="s">
        <v>231</v>
      </c>
    </row>
    <row r="21" spans="1:18" s="53" customFormat="1" x14ac:dyDescent="0.2">
      <c r="A21" s="58">
        <v>20</v>
      </c>
      <c r="B21" s="52" t="s">
        <v>28</v>
      </c>
      <c r="C21" s="5" t="s">
        <v>29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9">
        <f t="shared" si="0"/>
        <v>1</v>
      </c>
      <c r="O21" s="50"/>
      <c r="P21" s="3" t="s">
        <v>144</v>
      </c>
      <c r="Q21" s="3" t="s">
        <v>191</v>
      </c>
      <c r="R21" s="6"/>
    </row>
    <row r="22" spans="1:18" x14ac:dyDescent="0.2">
      <c r="A22" s="57">
        <v>21</v>
      </c>
      <c r="B22" s="67" t="s">
        <v>30</v>
      </c>
      <c r="C22" s="5" t="s">
        <v>29</v>
      </c>
      <c r="D22" s="17">
        <v>1</v>
      </c>
      <c r="E22" s="17">
        <v>1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9">
        <f t="shared" si="0"/>
        <v>1</v>
      </c>
      <c r="O22" s="50"/>
      <c r="P22" s="3" t="s">
        <v>144</v>
      </c>
      <c r="Q22" s="3" t="s">
        <v>191</v>
      </c>
      <c r="R22" s="6" t="s">
        <v>231</v>
      </c>
    </row>
    <row r="23" spans="1:18" x14ac:dyDescent="0.2">
      <c r="A23" s="57">
        <v>22</v>
      </c>
      <c r="B23" s="67" t="s">
        <v>31</v>
      </c>
      <c r="C23" s="5" t="s">
        <v>16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9">
        <f t="shared" si="0"/>
        <v>1</v>
      </c>
      <c r="O23" s="50"/>
      <c r="P23" s="3" t="s">
        <v>144</v>
      </c>
      <c r="Q23" s="3" t="s">
        <v>191</v>
      </c>
    </row>
    <row r="24" spans="1:18" x14ac:dyDescent="0.2">
      <c r="A24" s="57">
        <v>23</v>
      </c>
      <c r="B24" s="68" t="s">
        <v>32</v>
      </c>
      <c r="C24" s="72" t="s">
        <v>33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1</v>
      </c>
      <c r="N24" s="19">
        <f t="shared" si="0"/>
        <v>0.1</v>
      </c>
      <c r="O24" s="50" t="s">
        <v>234</v>
      </c>
      <c r="P24" s="3" t="s">
        <v>144</v>
      </c>
      <c r="Q24" s="3" t="s">
        <v>191</v>
      </c>
      <c r="R24" s="6" t="s">
        <v>230</v>
      </c>
    </row>
    <row r="25" spans="1:18" x14ac:dyDescent="0.2">
      <c r="A25" s="57">
        <v>24</v>
      </c>
      <c r="B25" s="67" t="s">
        <v>195</v>
      </c>
      <c r="C25" s="5" t="s">
        <v>33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  <c r="M25" s="17">
        <v>1</v>
      </c>
      <c r="N25" s="19">
        <f t="shared" si="0"/>
        <v>1</v>
      </c>
      <c r="O25" s="50"/>
      <c r="P25" s="3" t="s">
        <v>144</v>
      </c>
      <c r="Q25" s="3" t="s">
        <v>189</v>
      </c>
      <c r="R25" s="6" t="s">
        <v>230</v>
      </c>
    </row>
    <row r="26" spans="1:18" x14ac:dyDescent="0.2">
      <c r="A26" s="10">
        <v>25</v>
      </c>
      <c r="B26" s="42" t="s">
        <v>34</v>
      </c>
      <c r="C26" s="43" t="s">
        <v>33</v>
      </c>
      <c r="D26" s="44">
        <v>1</v>
      </c>
      <c r="E26" s="44">
        <v>1</v>
      </c>
      <c r="F26" s="44">
        <v>1</v>
      </c>
      <c r="G26" s="44">
        <v>1</v>
      </c>
      <c r="H26" s="44">
        <v>1</v>
      </c>
      <c r="I26" s="44">
        <v>1</v>
      </c>
      <c r="J26" s="44">
        <v>1</v>
      </c>
      <c r="K26" s="44">
        <v>1</v>
      </c>
      <c r="L26" s="44">
        <v>1</v>
      </c>
      <c r="M26" s="44">
        <v>1</v>
      </c>
      <c r="N26" s="45">
        <f>+(D26+E26+F26+G26+H26+I26+J26+K26+L26+M26)/10</f>
        <v>1</v>
      </c>
      <c r="O26" s="46"/>
      <c r="P26" s="3" t="s">
        <v>96</v>
      </c>
      <c r="Q26" s="3" t="s">
        <v>235</v>
      </c>
    </row>
    <row r="27" spans="1:18" x14ac:dyDescent="0.2">
      <c r="A27" s="10">
        <v>26</v>
      </c>
      <c r="B27" s="42" t="s">
        <v>35</v>
      </c>
      <c r="C27" s="43" t="s">
        <v>33</v>
      </c>
      <c r="D27" s="44">
        <v>1</v>
      </c>
      <c r="E27" s="44">
        <v>1</v>
      </c>
      <c r="F27" s="44">
        <v>1</v>
      </c>
      <c r="G27" s="44">
        <v>1</v>
      </c>
      <c r="H27" s="44">
        <v>1</v>
      </c>
      <c r="I27" s="44">
        <v>1</v>
      </c>
      <c r="J27" s="44">
        <v>1</v>
      </c>
      <c r="K27" s="44">
        <v>1</v>
      </c>
      <c r="L27" s="44">
        <v>1</v>
      </c>
      <c r="M27" s="44">
        <v>1</v>
      </c>
      <c r="N27" s="45">
        <f>+(D27+E27+F27+G27+H27+I27+J27+K27+L27+M27)/10</f>
        <v>1</v>
      </c>
      <c r="O27" s="43"/>
      <c r="P27" s="3" t="s">
        <v>96</v>
      </c>
      <c r="Q27" s="3" t="s">
        <v>191</v>
      </c>
      <c r="R27" s="6" t="s">
        <v>230</v>
      </c>
    </row>
    <row r="28" spans="1:18" x14ac:dyDescent="0.2">
      <c r="A28" s="10">
        <v>27</v>
      </c>
      <c r="B28" s="42" t="s">
        <v>36</v>
      </c>
      <c r="C28" s="43" t="s">
        <v>33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5">
        <f>+(D28+E28+F28+G28+H28+I28+J28+K28+L28+M28)/10</f>
        <v>0</v>
      </c>
      <c r="O28" s="47" t="s">
        <v>172</v>
      </c>
      <c r="P28" s="3" t="s">
        <v>96</v>
      </c>
      <c r="Q28" s="3" t="s">
        <v>235</v>
      </c>
    </row>
    <row r="29" spans="1:18" x14ac:dyDescent="0.2">
      <c r="A29" s="10">
        <v>28</v>
      </c>
      <c r="B29" s="79" t="s">
        <v>276</v>
      </c>
      <c r="C29" s="43" t="s">
        <v>33</v>
      </c>
      <c r="D29" s="44">
        <v>1</v>
      </c>
      <c r="E29" s="44">
        <v>1</v>
      </c>
      <c r="F29" s="44">
        <v>1</v>
      </c>
      <c r="G29" s="44">
        <v>1</v>
      </c>
      <c r="H29" s="44">
        <v>1</v>
      </c>
      <c r="I29" s="44">
        <v>1</v>
      </c>
      <c r="J29" s="44">
        <v>1</v>
      </c>
      <c r="K29" s="44">
        <v>1</v>
      </c>
      <c r="L29" s="44">
        <v>1</v>
      </c>
      <c r="M29" s="44">
        <v>1</v>
      </c>
      <c r="N29" s="45">
        <f>+(D29+E29+F29+G29+H29+I29+J29+K29+L29+M29)/10</f>
        <v>1</v>
      </c>
      <c r="O29" s="48"/>
      <c r="P29" s="3" t="s">
        <v>96</v>
      </c>
      <c r="Q29" s="3" t="s">
        <v>235</v>
      </c>
    </row>
    <row r="30" spans="1:18" x14ac:dyDescent="0.2">
      <c r="A30" s="58">
        <v>29</v>
      </c>
      <c r="B30" s="80" t="s">
        <v>37</v>
      </c>
      <c r="C30" s="43" t="s">
        <v>33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5"/>
      <c r="O30" s="43" t="s">
        <v>277</v>
      </c>
      <c r="P30" s="3" t="s">
        <v>96</v>
      </c>
      <c r="Q30" s="3" t="s">
        <v>235</v>
      </c>
    </row>
    <row r="31" spans="1:18" x14ac:dyDescent="0.2">
      <c r="A31" s="58">
        <v>30</v>
      </c>
      <c r="B31" s="80" t="s">
        <v>38</v>
      </c>
      <c r="C31" s="43" t="s">
        <v>33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5"/>
      <c r="O31" s="43" t="s">
        <v>277</v>
      </c>
      <c r="P31" s="3" t="s">
        <v>96</v>
      </c>
      <c r="Q31" s="3" t="s">
        <v>235</v>
      </c>
    </row>
    <row r="32" spans="1:18" x14ac:dyDescent="0.2">
      <c r="A32" s="10">
        <v>31</v>
      </c>
      <c r="B32" s="42" t="s">
        <v>39</v>
      </c>
      <c r="C32" s="43" t="s">
        <v>33</v>
      </c>
      <c r="D32" s="44">
        <v>1</v>
      </c>
      <c r="E32" s="44">
        <v>1</v>
      </c>
      <c r="F32" s="44">
        <v>1</v>
      </c>
      <c r="G32" s="44">
        <v>1</v>
      </c>
      <c r="H32" s="44">
        <v>1</v>
      </c>
      <c r="I32" s="44">
        <v>1</v>
      </c>
      <c r="J32" s="44">
        <v>1</v>
      </c>
      <c r="K32" s="44">
        <v>1</v>
      </c>
      <c r="L32" s="44">
        <v>1</v>
      </c>
      <c r="M32" s="44">
        <v>1</v>
      </c>
      <c r="N32" s="45">
        <f t="shared" ref="N32" si="1">+(D32+E32+F32+G32+H32+I32+J32+K32+L32+M32)/10</f>
        <v>1</v>
      </c>
      <c r="O32" s="43"/>
      <c r="P32" s="3" t="s">
        <v>96</v>
      </c>
      <c r="Q32" s="3" t="s">
        <v>235</v>
      </c>
    </row>
    <row r="33" spans="1:18" x14ac:dyDescent="0.2">
      <c r="A33" s="10">
        <v>32</v>
      </c>
      <c r="B33" s="42" t="s">
        <v>40</v>
      </c>
      <c r="C33" s="43" t="s">
        <v>33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7" t="s">
        <v>173</v>
      </c>
      <c r="P33" s="3" t="s">
        <v>96</v>
      </c>
      <c r="Q33" s="3" t="s">
        <v>191</v>
      </c>
    </row>
    <row r="34" spans="1:18" x14ac:dyDescent="0.2">
      <c r="A34" s="10">
        <v>33</v>
      </c>
      <c r="B34" s="42" t="s">
        <v>227</v>
      </c>
      <c r="C34" s="43" t="s">
        <v>33</v>
      </c>
      <c r="D34" s="44">
        <v>1</v>
      </c>
      <c r="E34" s="44">
        <v>1</v>
      </c>
      <c r="F34" s="44">
        <v>1</v>
      </c>
      <c r="G34" s="44">
        <v>1</v>
      </c>
      <c r="H34" s="44">
        <v>1</v>
      </c>
      <c r="I34" s="44">
        <v>1</v>
      </c>
      <c r="J34" s="44">
        <v>1</v>
      </c>
      <c r="K34" s="44">
        <v>1</v>
      </c>
      <c r="L34" s="44">
        <v>1</v>
      </c>
      <c r="M34" s="44">
        <v>1</v>
      </c>
      <c r="N34" s="19">
        <f>AVERAGE(D34:M34)</f>
        <v>1</v>
      </c>
      <c r="O34" s="43"/>
      <c r="P34" s="3" t="s">
        <v>96</v>
      </c>
      <c r="Q34" s="3" t="s">
        <v>191</v>
      </c>
    </row>
    <row r="35" spans="1:18" x14ac:dyDescent="0.2">
      <c r="A35" s="10">
        <v>34</v>
      </c>
      <c r="B35" s="42" t="s">
        <v>42</v>
      </c>
      <c r="C35" s="47" t="s">
        <v>33</v>
      </c>
      <c r="D35" s="44">
        <v>1</v>
      </c>
      <c r="E35" s="44">
        <v>1</v>
      </c>
      <c r="F35" s="44">
        <v>1</v>
      </c>
      <c r="G35" s="44">
        <v>1</v>
      </c>
      <c r="H35" s="44">
        <v>1</v>
      </c>
      <c r="I35" s="44">
        <v>1</v>
      </c>
      <c r="J35" s="44">
        <v>1</v>
      </c>
      <c r="K35" s="44">
        <v>1</v>
      </c>
      <c r="L35" s="44">
        <v>1</v>
      </c>
      <c r="M35" s="44">
        <v>1</v>
      </c>
      <c r="N35" s="19">
        <f t="shared" si="0"/>
        <v>1</v>
      </c>
      <c r="O35" s="43"/>
      <c r="P35" s="3" t="s">
        <v>96</v>
      </c>
      <c r="Q35" s="3" t="s">
        <v>235</v>
      </c>
    </row>
    <row r="36" spans="1:18" x14ac:dyDescent="0.2">
      <c r="A36" s="10">
        <v>35</v>
      </c>
      <c r="B36" s="42" t="s">
        <v>152</v>
      </c>
      <c r="C36" s="43" t="s">
        <v>33</v>
      </c>
      <c r="D36" s="44">
        <v>1</v>
      </c>
      <c r="E36" s="44">
        <v>1</v>
      </c>
      <c r="F36" s="44">
        <v>1</v>
      </c>
      <c r="G36" s="44">
        <v>1</v>
      </c>
      <c r="H36" s="44">
        <v>1</v>
      </c>
      <c r="I36" s="44">
        <v>1</v>
      </c>
      <c r="J36" s="44">
        <v>1</v>
      </c>
      <c r="K36" s="44">
        <v>1</v>
      </c>
      <c r="L36" s="44">
        <v>1</v>
      </c>
      <c r="M36" s="44">
        <v>1</v>
      </c>
      <c r="N36" s="19">
        <f t="shared" si="0"/>
        <v>1</v>
      </c>
      <c r="O36" s="43"/>
      <c r="P36" s="3" t="s">
        <v>96</v>
      </c>
      <c r="Q36" s="3" t="s">
        <v>235</v>
      </c>
    </row>
    <row r="37" spans="1:18" x14ac:dyDescent="0.2">
      <c r="A37" s="10">
        <v>36</v>
      </c>
      <c r="B37" s="42" t="s">
        <v>278</v>
      </c>
      <c r="C37" s="43" t="s">
        <v>33</v>
      </c>
      <c r="D37" s="44">
        <v>1</v>
      </c>
      <c r="E37" s="44">
        <v>1</v>
      </c>
      <c r="F37" s="44">
        <v>1</v>
      </c>
      <c r="G37" s="44">
        <v>1</v>
      </c>
      <c r="H37" s="44">
        <v>1</v>
      </c>
      <c r="I37" s="44">
        <v>1</v>
      </c>
      <c r="J37" s="44">
        <v>1</v>
      </c>
      <c r="K37" s="44">
        <v>1</v>
      </c>
      <c r="L37" s="44">
        <v>1</v>
      </c>
      <c r="M37" s="44">
        <v>1</v>
      </c>
      <c r="N37" s="19">
        <f t="shared" si="0"/>
        <v>1</v>
      </c>
      <c r="O37" s="43"/>
      <c r="P37" s="3" t="s">
        <v>96</v>
      </c>
      <c r="Q37" s="3" t="s">
        <v>235</v>
      </c>
    </row>
    <row r="38" spans="1:18" x14ac:dyDescent="0.2">
      <c r="A38" s="57">
        <v>37</v>
      </c>
      <c r="B38" s="67" t="s">
        <v>44</v>
      </c>
      <c r="C38" s="5" t="s">
        <v>45</v>
      </c>
      <c r="D38" s="17">
        <v>0</v>
      </c>
      <c r="E38" s="17">
        <v>0</v>
      </c>
      <c r="F38" s="17">
        <v>1</v>
      </c>
      <c r="G38" s="17">
        <v>0</v>
      </c>
      <c r="H38" s="17">
        <v>0</v>
      </c>
      <c r="I38" s="17">
        <v>0</v>
      </c>
      <c r="J38" s="17">
        <v>1</v>
      </c>
      <c r="K38" s="17">
        <v>0</v>
      </c>
      <c r="L38" s="17">
        <v>0</v>
      </c>
      <c r="M38" s="17">
        <v>0</v>
      </c>
      <c r="N38" s="19">
        <f t="shared" si="0"/>
        <v>0.2</v>
      </c>
      <c r="O38" s="6" t="s">
        <v>246</v>
      </c>
      <c r="P38" s="3" t="s">
        <v>145</v>
      </c>
      <c r="Q38" s="3" t="s">
        <v>235</v>
      </c>
    </row>
    <row r="39" spans="1:18" x14ac:dyDescent="0.2">
      <c r="A39" s="57">
        <v>38</v>
      </c>
      <c r="B39" s="67" t="s">
        <v>46</v>
      </c>
      <c r="C39" s="5" t="s">
        <v>45</v>
      </c>
      <c r="D39" s="17">
        <v>0</v>
      </c>
      <c r="E39" s="17">
        <v>0</v>
      </c>
      <c r="F39" s="17">
        <v>1</v>
      </c>
      <c r="G39" s="17">
        <v>0</v>
      </c>
      <c r="H39" s="17">
        <v>0</v>
      </c>
      <c r="I39" s="17">
        <v>0</v>
      </c>
      <c r="J39" s="17">
        <v>1</v>
      </c>
      <c r="K39" s="17">
        <v>0</v>
      </c>
      <c r="L39" s="17">
        <v>0</v>
      </c>
      <c r="M39" s="17">
        <v>0</v>
      </c>
      <c r="N39" s="19">
        <f t="shared" si="0"/>
        <v>0.2</v>
      </c>
      <c r="O39" s="6" t="s">
        <v>246</v>
      </c>
      <c r="P39" s="3" t="s">
        <v>145</v>
      </c>
      <c r="Q39" s="3" t="s">
        <v>235</v>
      </c>
      <c r="R39" s="6" t="s">
        <v>230</v>
      </c>
    </row>
    <row r="40" spans="1:18" ht="22.5" x14ac:dyDescent="0.2">
      <c r="A40" s="10">
        <v>39</v>
      </c>
      <c r="B40" s="5" t="s">
        <v>47</v>
      </c>
      <c r="C40" s="5" t="s">
        <v>33</v>
      </c>
      <c r="D40" s="17">
        <v>0</v>
      </c>
      <c r="E40" s="17">
        <v>0</v>
      </c>
      <c r="F40" s="17">
        <v>1</v>
      </c>
      <c r="G40" s="17">
        <v>0</v>
      </c>
      <c r="H40" s="17">
        <v>0</v>
      </c>
      <c r="I40" s="17">
        <v>0</v>
      </c>
      <c r="J40" s="17">
        <v>1</v>
      </c>
      <c r="K40" s="17">
        <v>0</v>
      </c>
      <c r="L40" s="17">
        <v>0</v>
      </c>
      <c r="M40" s="17">
        <v>0</v>
      </c>
      <c r="N40" s="19">
        <f t="shared" si="0"/>
        <v>0.2</v>
      </c>
      <c r="O40" s="24" t="s">
        <v>247</v>
      </c>
      <c r="P40" s="3" t="s">
        <v>145</v>
      </c>
      <c r="Q40" s="3" t="s">
        <v>235</v>
      </c>
    </row>
    <row r="41" spans="1:18" ht="22.5" x14ac:dyDescent="0.2">
      <c r="A41" s="57">
        <v>40</v>
      </c>
      <c r="B41" s="67" t="s">
        <v>48</v>
      </c>
      <c r="C41" s="5" t="s">
        <v>33</v>
      </c>
      <c r="D41" s="17">
        <v>0</v>
      </c>
      <c r="E41" s="17">
        <v>0</v>
      </c>
      <c r="F41" s="17">
        <v>1</v>
      </c>
      <c r="G41" s="17">
        <v>0</v>
      </c>
      <c r="H41" s="17">
        <v>0</v>
      </c>
      <c r="I41" s="17">
        <v>0</v>
      </c>
      <c r="J41" s="17">
        <v>1</v>
      </c>
      <c r="K41" s="17">
        <v>0</v>
      </c>
      <c r="L41" s="17">
        <v>0</v>
      </c>
      <c r="M41" s="17">
        <v>0</v>
      </c>
      <c r="N41" s="19">
        <f t="shared" si="0"/>
        <v>0.2</v>
      </c>
      <c r="O41" s="24" t="s">
        <v>247</v>
      </c>
      <c r="P41" s="3" t="s">
        <v>145</v>
      </c>
      <c r="Q41" s="3" t="s">
        <v>235</v>
      </c>
    </row>
    <row r="42" spans="1:18" ht="22.5" x14ac:dyDescent="0.2">
      <c r="A42" s="57">
        <v>41</v>
      </c>
      <c r="B42" s="67" t="s">
        <v>49</v>
      </c>
      <c r="C42" s="5" t="s">
        <v>33</v>
      </c>
      <c r="D42" s="17">
        <v>0</v>
      </c>
      <c r="E42" s="17">
        <v>0</v>
      </c>
      <c r="F42" s="17">
        <v>1</v>
      </c>
      <c r="G42" s="17">
        <v>0</v>
      </c>
      <c r="H42" s="17">
        <v>0</v>
      </c>
      <c r="I42" s="17">
        <v>0</v>
      </c>
      <c r="J42" s="17">
        <v>1</v>
      </c>
      <c r="K42" s="17">
        <v>0</v>
      </c>
      <c r="L42" s="17">
        <v>0</v>
      </c>
      <c r="M42" s="17">
        <v>0</v>
      </c>
      <c r="N42" s="19">
        <f t="shared" si="0"/>
        <v>0.2</v>
      </c>
      <c r="O42" s="24" t="s">
        <v>247</v>
      </c>
      <c r="P42" s="3" t="s">
        <v>145</v>
      </c>
      <c r="Q42" s="3" t="s">
        <v>191</v>
      </c>
    </row>
    <row r="43" spans="1:18" x14ac:dyDescent="0.2">
      <c r="A43" s="57">
        <v>42</v>
      </c>
      <c r="B43" s="67" t="s">
        <v>170</v>
      </c>
      <c r="C43" s="5" t="s">
        <v>52</v>
      </c>
      <c r="D43" s="17">
        <v>0</v>
      </c>
      <c r="E43" s="17">
        <v>0</v>
      </c>
      <c r="F43" s="17">
        <v>0</v>
      </c>
      <c r="G43" s="17">
        <v>1</v>
      </c>
      <c r="H43" s="17">
        <v>1</v>
      </c>
      <c r="I43" s="17">
        <v>1</v>
      </c>
      <c r="J43" s="17">
        <v>1</v>
      </c>
      <c r="K43" s="17">
        <v>1</v>
      </c>
      <c r="L43" s="17">
        <v>1</v>
      </c>
      <c r="M43" s="10">
        <v>0</v>
      </c>
      <c r="N43" s="19">
        <f t="shared" si="0"/>
        <v>0.6</v>
      </c>
      <c r="P43" s="3" t="s">
        <v>145</v>
      </c>
      <c r="Q43" s="3" t="s">
        <v>235</v>
      </c>
    </row>
    <row r="44" spans="1:18" x14ac:dyDescent="0.2">
      <c r="A44" s="57">
        <v>43</v>
      </c>
      <c r="B44" s="68" t="s">
        <v>169</v>
      </c>
      <c r="C44" s="5" t="s">
        <v>53</v>
      </c>
      <c r="D44" s="17">
        <v>0</v>
      </c>
      <c r="E44" s="17">
        <v>0</v>
      </c>
      <c r="F44" s="17">
        <v>0</v>
      </c>
      <c r="G44" s="17">
        <v>1</v>
      </c>
      <c r="H44" s="17">
        <v>1</v>
      </c>
      <c r="I44" s="17">
        <v>1</v>
      </c>
      <c r="J44" s="17">
        <v>1</v>
      </c>
      <c r="K44" s="17">
        <v>1</v>
      </c>
      <c r="L44" s="17">
        <v>1</v>
      </c>
      <c r="M44" s="10">
        <v>0</v>
      </c>
      <c r="N44" s="19">
        <f t="shared" si="0"/>
        <v>0.6</v>
      </c>
      <c r="O44" s="20" t="s">
        <v>171</v>
      </c>
      <c r="P44" s="3" t="s">
        <v>145</v>
      </c>
      <c r="Q44" s="3" t="s">
        <v>235</v>
      </c>
    </row>
    <row r="45" spans="1:18" x14ac:dyDescent="0.2">
      <c r="A45" s="57">
        <v>44</v>
      </c>
      <c r="B45" s="67" t="s">
        <v>51</v>
      </c>
      <c r="C45" s="5" t="s">
        <v>50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0">
        <v>1</v>
      </c>
      <c r="N45" s="19">
        <f t="shared" si="0"/>
        <v>0.1</v>
      </c>
      <c r="O45" s="20" t="s">
        <v>248</v>
      </c>
      <c r="P45" s="3" t="s">
        <v>145</v>
      </c>
      <c r="Q45" s="3" t="s">
        <v>191</v>
      </c>
      <c r="R45" s="6" t="s">
        <v>231</v>
      </c>
    </row>
    <row r="46" spans="1:18" x14ac:dyDescent="0.2">
      <c r="A46" s="10">
        <v>45</v>
      </c>
      <c r="B46" s="5" t="s">
        <v>54</v>
      </c>
      <c r="C46" s="5" t="s">
        <v>33</v>
      </c>
      <c r="D46" s="17">
        <v>0</v>
      </c>
      <c r="E46" s="17">
        <v>0</v>
      </c>
      <c r="F46" s="17">
        <v>0</v>
      </c>
      <c r="G46" s="17">
        <v>1</v>
      </c>
      <c r="H46" s="17">
        <v>1</v>
      </c>
      <c r="I46" s="17">
        <v>1</v>
      </c>
      <c r="J46" s="17">
        <v>1</v>
      </c>
      <c r="K46" s="17">
        <v>1</v>
      </c>
      <c r="L46" s="17">
        <v>1</v>
      </c>
      <c r="M46" s="17">
        <v>1</v>
      </c>
      <c r="N46" s="19">
        <f t="shared" si="0"/>
        <v>0.7</v>
      </c>
      <c r="P46" s="3" t="s">
        <v>95</v>
      </c>
      <c r="Q46" s="3" t="s">
        <v>235</v>
      </c>
    </row>
    <row r="47" spans="1:18" x14ac:dyDescent="0.2">
      <c r="A47" s="10">
        <v>46</v>
      </c>
      <c r="B47" s="5" t="s">
        <v>165</v>
      </c>
      <c r="C47" s="5" t="s">
        <v>33</v>
      </c>
      <c r="D47" s="17">
        <v>1</v>
      </c>
      <c r="E47" s="17">
        <v>1</v>
      </c>
      <c r="F47" s="17">
        <v>1</v>
      </c>
      <c r="G47" s="17">
        <v>1</v>
      </c>
      <c r="H47" s="17">
        <v>1</v>
      </c>
      <c r="I47" s="17">
        <v>1</v>
      </c>
      <c r="J47" s="17">
        <v>1</v>
      </c>
      <c r="K47" s="17">
        <v>1</v>
      </c>
      <c r="L47" s="17">
        <v>1</v>
      </c>
      <c r="M47" s="17">
        <v>1</v>
      </c>
      <c r="N47" s="19">
        <f t="shared" si="0"/>
        <v>1</v>
      </c>
      <c r="O47" s="20" t="s">
        <v>197</v>
      </c>
      <c r="P47" s="3" t="s">
        <v>95</v>
      </c>
      <c r="Q47" s="3" t="s">
        <v>191</v>
      </c>
      <c r="R47" s="6" t="s">
        <v>231</v>
      </c>
    </row>
    <row r="48" spans="1:18" x14ac:dyDescent="0.2">
      <c r="A48" s="10">
        <v>47</v>
      </c>
      <c r="B48" s="5" t="s">
        <v>164</v>
      </c>
      <c r="C48" s="5" t="s">
        <v>55</v>
      </c>
      <c r="D48" s="17">
        <v>1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17">
        <v>1</v>
      </c>
      <c r="K48" s="17">
        <v>1</v>
      </c>
      <c r="L48" s="17">
        <v>1</v>
      </c>
      <c r="M48" s="17">
        <v>1</v>
      </c>
      <c r="N48" s="19">
        <f t="shared" si="0"/>
        <v>1</v>
      </c>
      <c r="O48" s="24" t="s">
        <v>197</v>
      </c>
      <c r="P48" s="3" t="s">
        <v>95</v>
      </c>
      <c r="Q48" s="3" t="s">
        <v>191</v>
      </c>
    </row>
    <row r="49" spans="1:18" x14ac:dyDescent="0.2">
      <c r="A49" s="10">
        <v>48</v>
      </c>
      <c r="B49" s="11" t="s">
        <v>162</v>
      </c>
      <c r="C49" s="5" t="s">
        <v>33</v>
      </c>
      <c r="D49" s="17">
        <v>1</v>
      </c>
      <c r="E49" s="17">
        <v>1</v>
      </c>
      <c r="F49" s="17">
        <v>1</v>
      </c>
      <c r="G49" s="17">
        <v>1</v>
      </c>
      <c r="H49" s="17">
        <v>1</v>
      </c>
      <c r="I49" s="17">
        <v>1</v>
      </c>
      <c r="J49" s="17">
        <v>1</v>
      </c>
      <c r="K49" s="17">
        <v>1</v>
      </c>
      <c r="L49" s="17">
        <v>1</v>
      </c>
      <c r="M49" s="17">
        <v>1</v>
      </c>
      <c r="N49" s="19">
        <f t="shared" si="0"/>
        <v>1</v>
      </c>
      <c r="P49" s="3" t="s">
        <v>95</v>
      </c>
      <c r="Q49" s="3" t="s">
        <v>235</v>
      </c>
    </row>
    <row r="50" spans="1:18" x14ac:dyDescent="0.2">
      <c r="A50" s="10">
        <v>49</v>
      </c>
      <c r="B50" s="12" t="s">
        <v>163</v>
      </c>
      <c r="C50" s="5" t="s">
        <v>33</v>
      </c>
      <c r="D50" s="17">
        <v>1</v>
      </c>
      <c r="E50" s="17">
        <v>1</v>
      </c>
      <c r="F50" s="17">
        <v>1</v>
      </c>
      <c r="G50" s="17">
        <v>1</v>
      </c>
      <c r="H50" s="17">
        <v>1</v>
      </c>
      <c r="I50" s="17">
        <v>1</v>
      </c>
      <c r="J50" s="17">
        <v>1</v>
      </c>
      <c r="K50" s="17">
        <v>1</v>
      </c>
      <c r="L50" s="17">
        <v>1</v>
      </c>
      <c r="M50" s="17">
        <v>1</v>
      </c>
      <c r="N50" s="19">
        <f t="shared" si="0"/>
        <v>1</v>
      </c>
      <c r="P50" s="3" t="s">
        <v>95</v>
      </c>
      <c r="Q50" s="3" t="s">
        <v>235</v>
      </c>
    </row>
    <row r="51" spans="1:18" x14ac:dyDescent="0.2">
      <c r="A51" s="10">
        <v>50</v>
      </c>
      <c r="B51" s="3" t="s">
        <v>167</v>
      </c>
      <c r="C51" s="3" t="s">
        <v>33</v>
      </c>
      <c r="D51" s="17">
        <v>1</v>
      </c>
      <c r="E51" s="17">
        <v>1</v>
      </c>
      <c r="F51" s="17">
        <v>1</v>
      </c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7">
        <v>1</v>
      </c>
      <c r="M51" s="17">
        <v>1</v>
      </c>
      <c r="N51" s="19">
        <f t="shared" si="0"/>
        <v>1</v>
      </c>
      <c r="O51" s="6" t="s">
        <v>168</v>
      </c>
      <c r="P51" s="3" t="s">
        <v>146</v>
      </c>
      <c r="Q51" s="3" t="s">
        <v>191</v>
      </c>
      <c r="R51" s="6" t="s">
        <v>230</v>
      </c>
    </row>
    <row r="52" spans="1:18" x14ac:dyDescent="0.2">
      <c r="A52" s="10">
        <v>51</v>
      </c>
      <c r="B52" s="4" t="s">
        <v>166</v>
      </c>
      <c r="C52" s="3" t="s">
        <v>33</v>
      </c>
      <c r="D52" s="17">
        <v>1</v>
      </c>
      <c r="E52" s="17">
        <v>1</v>
      </c>
      <c r="F52" s="17">
        <v>1</v>
      </c>
      <c r="G52" s="17">
        <v>1</v>
      </c>
      <c r="H52" s="17">
        <v>1</v>
      </c>
      <c r="I52" s="17">
        <v>1</v>
      </c>
      <c r="J52" s="17">
        <v>1</v>
      </c>
      <c r="K52" s="17">
        <v>1</v>
      </c>
      <c r="L52" s="17">
        <v>1</v>
      </c>
      <c r="M52" s="17">
        <v>1</v>
      </c>
      <c r="N52" s="19">
        <f t="shared" si="0"/>
        <v>1</v>
      </c>
      <c r="O52" s="6" t="s">
        <v>198</v>
      </c>
      <c r="P52" s="3" t="s">
        <v>146</v>
      </c>
      <c r="Q52" s="3" t="s">
        <v>235</v>
      </c>
    </row>
    <row r="53" spans="1:18" x14ac:dyDescent="0.2">
      <c r="A53" s="10">
        <v>52</v>
      </c>
      <c r="B53" s="3" t="s">
        <v>56</v>
      </c>
      <c r="C53" s="3" t="s">
        <v>33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1</v>
      </c>
      <c r="J53" s="17">
        <v>1</v>
      </c>
      <c r="K53" s="17">
        <v>1</v>
      </c>
      <c r="L53" s="17">
        <v>1</v>
      </c>
      <c r="M53" s="17">
        <v>1</v>
      </c>
      <c r="N53" s="19">
        <f t="shared" si="0"/>
        <v>0.5</v>
      </c>
      <c r="P53" s="3" t="s">
        <v>147</v>
      </c>
      <c r="Q53" s="3" t="s">
        <v>189</v>
      </c>
    </row>
    <row r="54" spans="1:18" x14ac:dyDescent="0.2">
      <c r="A54" s="10">
        <v>53</v>
      </c>
      <c r="B54" s="3" t="s">
        <v>57</v>
      </c>
      <c r="C54" s="3" t="s">
        <v>58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1</v>
      </c>
      <c r="K54" s="17">
        <v>1</v>
      </c>
      <c r="L54" s="17">
        <v>1</v>
      </c>
      <c r="M54" s="17">
        <v>1</v>
      </c>
      <c r="N54" s="19">
        <f t="shared" si="0"/>
        <v>0.4</v>
      </c>
      <c r="P54" s="3" t="s">
        <v>147</v>
      </c>
      <c r="Q54" s="3" t="s">
        <v>189</v>
      </c>
    </row>
    <row r="55" spans="1:18" x14ac:dyDescent="0.2">
      <c r="A55" s="10">
        <v>54</v>
      </c>
      <c r="B55" s="16" t="s">
        <v>185</v>
      </c>
      <c r="C55" s="16" t="s">
        <v>33</v>
      </c>
      <c r="D55" s="17">
        <v>1</v>
      </c>
      <c r="E55" s="17">
        <v>1</v>
      </c>
      <c r="F55" s="17">
        <v>1</v>
      </c>
      <c r="G55" s="17">
        <v>1</v>
      </c>
      <c r="H55" s="17">
        <v>1</v>
      </c>
      <c r="I55" s="17">
        <v>1</v>
      </c>
      <c r="J55" s="17">
        <v>1</v>
      </c>
      <c r="K55" s="17">
        <v>1</v>
      </c>
      <c r="L55" s="17">
        <v>1</v>
      </c>
      <c r="M55" s="17">
        <v>1</v>
      </c>
      <c r="N55" s="19">
        <f t="shared" si="0"/>
        <v>1</v>
      </c>
      <c r="O55" s="21"/>
      <c r="P55" s="3" t="s">
        <v>99</v>
      </c>
      <c r="Q55" s="3" t="s">
        <v>189</v>
      </c>
    </row>
    <row r="56" spans="1:18" x14ac:dyDescent="0.2">
      <c r="A56" s="10">
        <v>55</v>
      </c>
      <c r="B56" s="3" t="s">
        <v>65</v>
      </c>
      <c r="C56" s="3" t="s">
        <v>33</v>
      </c>
      <c r="D56" s="17">
        <v>1</v>
      </c>
      <c r="E56" s="17">
        <v>1</v>
      </c>
      <c r="F56" s="17">
        <v>1</v>
      </c>
      <c r="G56" s="17">
        <v>1</v>
      </c>
      <c r="H56" s="17">
        <v>1</v>
      </c>
      <c r="I56" s="17">
        <v>1</v>
      </c>
      <c r="J56" s="17">
        <v>1</v>
      </c>
      <c r="K56" s="17">
        <v>1</v>
      </c>
      <c r="L56" s="17">
        <v>1</v>
      </c>
      <c r="M56" s="17">
        <v>1</v>
      </c>
      <c r="N56" s="19">
        <f t="shared" si="0"/>
        <v>1</v>
      </c>
      <c r="O56" s="21"/>
      <c r="P56" s="3" t="s">
        <v>99</v>
      </c>
      <c r="Q56" s="3" t="s">
        <v>189</v>
      </c>
      <c r="R56" s="6" t="s">
        <v>230</v>
      </c>
    </row>
    <row r="57" spans="1:18" x14ac:dyDescent="0.2">
      <c r="A57" s="10">
        <v>56</v>
      </c>
      <c r="B57" s="3" t="s">
        <v>64</v>
      </c>
      <c r="C57" s="3" t="s">
        <v>26</v>
      </c>
      <c r="D57" s="17">
        <v>1</v>
      </c>
      <c r="E57" s="17">
        <v>1</v>
      </c>
      <c r="F57" s="17">
        <v>1</v>
      </c>
      <c r="G57" s="17">
        <v>1</v>
      </c>
      <c r="H57" s="17">
        <v>1</v>
      </c>
      <c r="I57" s="17">
        <v>1</v>
      </c>
      <c r="J57" s="17">
        <v>1</v>
      </c>
      <c r="K57" s="17">
        <v>1</v>
      </c>
      <c r="L57" s="17">
        <v>1</v>
      </c>
      <c r="M57" s="17">
        <v>1</v>
      </c>
      <c r="N57" s="19">
        <f t="shared" si="0"/>
        <v>1</v>
      </c>
      <c r="O57" s="21"/>
      <c r="P57" s="3" t="s">
        <v>99</v>
      </c>
      <c r="Q57" s="3" t="s">
        <v>192</v>
      </c>
    </row>
    <row r="58" spans="1:18" x14ac:dyDescent="0.2">
      <c r="A58" s="10">
        <v>57</v>
      </c>
      <c r="B58" s="3" t="s">
        <v>59</v>
      </c>
      <c r="C58" s="3" t="s">
        <v>33</v>
      </c>
      <c r="D58" s="17">
        <v>1</v>
      </c>
      <c r="E58" s="17">
        <v>1</v>
      </c>
      <c r="F58" s="17">
        <v>1</v>
      </c>
      <c r="G58" s="17">
        <v>1</v>
      </c>
      <c r="H58" s="17">
        <v>1</v>
      </c>
      <c r="I58" s="17">
        <v>1</v>
      </c>
      <c r="J58" s="17">
        <v>1</v>
      </c>
      <c r="K58" s="17">
        <v>1</v>
      </c>
      <c r="L58" s="17">
        <v>1</v>
      </c>
      <c r="M58" s="17">
        <v>1</v>
      </c>
      <c r="N58" s="19">
        <f t="shared" si="0"/>
        <v>1</v>
      </c>
      <c r="O58" s="21"/>
      <c r="P58" s="3" t="s">
        <v>99</v>
      </c>
      <c r="Q58" s="3" t="s">
        <v>191</v>
      </c>
    </row>
    <row r="59" spans="1:18" x14ac:dyDescent="0.2">
      <c r="A59" s="10">
        <v>58</v>
      </c>
      <c r="B59" s="3" t="s">
        <v>61</v>
      </c>
      <c r="C59" s="3" t="s">
        <v>62</v>
      </c>
      <c r="D59" s="17">
        <v>1</v>
      </c>
      <c r="E59" s="17">
        <v>1</v>
      </c>
      <c r="F59" s="17">
        <v>1</v>
      </c>
      <c r="G59" s="17">
        <v>1</v>
      </c>
      <c r="H59" s="17">
        <v>1</v>
      </c>
      <c r="I59" s="17">
        <v>1</v>
      </c>
      <c r="J59" s="17">
        <v>1</v>
      </c>
      <c r="K59" s="17">
        <v>1</v>
      </c>
      <c r="L59" s="17">
        <v>1</v>
      </c>
      <c r="M59" s="17">
        <v>1</v>
      </c>
      <c r="N59" s="19">
        <f t="shared" si="0"/>
        <v>1</v>
      </c>
      <c r="O59" s="21"/>
      <c r="P59" s="3" t="s">
        <v>99</v>
      </c>
      <c r="Q59" s="3" t="s">
        <v>189</v>
      </c>
    </row>
    <row r="60" spans="1:18" x14ac:dyDescent="0.2">
      <c r="A60" s="10">
        <v>59</v>
      </c>
      <c r="B60" s="3" t="s">
        <v>187</v>
      </c>
      <c r="C60" s="3" t="s">
        <v>33</v>
      </c>
      <c r="D60" s="17">
        <v>1</v>
      </c>
      <c r="E60" s="17">
        <v>1</v>
      </c>
      <c r="F60" s="17">
        <v>1</v>
      </c>
      <c r="G60" s="17">
        <v>1</v>
      </c>
      <c r="H60" s="17">
        <v>1</v>
      </c>
      <c r="I60" s="17">
        <v>1</v>
      </c>
      <c r="J60" s="17">
        <v>1</v>
      </c>
      <c r="K60" s="17">
        <v>1</v>
      </c>
      <c r="L60" s="17">
        <v>1</v>
      </c>
      <c r="M60" s="17">
        <v>1</v>
      </c>
      <c r="N60" s="19">
        <f t="shared" si="0"/>
        <v>1</v>
      </c>
      <c r="O60" s="21"/>
      <c r="P60" s="3" t="s">
        <v>99</v>
      </c>
      <c r="Q60" s="3" t="s">
        <v>191</v>
      </c>
      <c r="R60" s="6" t="s">
        <v>230</v>
      </c>
    </row>
    <row r="61" spans="1:18" x14ac:dyDescent="0.2">
      <c r="A61" s="10">
        <v>60</v>
      </c>
      <c r="B61" s="16" t="s">
        <v>161</v>
      </c>
      <c r="C61" s="3" t="s">
        <v>33</v>
      </c>
      <c r="D61" s="17">
        <v>1</v>
      </c>
      <c r="E61" s="17">
        <v>1</v>
      </c>
      <c r="F61" s="17">
        <v>1</v>
      </c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7">
        <v>1</v>
      </c>
      <c r="M61" s="17">
        <v>1</v>
      </c>
      <c r="N61" s="19">
        <f t="shared" si="0"/>
        <v>1</v>
      </c>
      <c r="O61" s="21"/>
      <c r="P61" s="3" t="s">
        <v>99</v>
      </c>
      <c r="Q61" s="3" t="s">
        <v>191</v>
      </c>
      <c r="R61" s="6" t="s">
        <v>231</v>
      </c>
    </row>
    <row r="62" spans="1:18" x14ac:dyDescent="0.2">
      <c r="A62" s="10">
        <v>61</v>
      </c>
      <c r="B62" s="3" t="s">
        <v>63</v>
      </c>
      <c r="C62" s="3" t="s">
        <v>33</v>
      </c>
      <c r="D62" s="17">
        <v>1</v>
      </c>
      <c r="E62" s="17">
        <v>1</v>
      </c>
      <c r="F62" s="17">
        <v>1</v>
      </c>
      <c r="G62" s="17">
        <v>1</v>
      </c>
      <c r="H62" s="17">
        <v>1</v>
      </c>
      <c r="I62" s="17">
        <v>1</v>
      </c>
      <c r="J62" s="17">
        <v>1</v>
      </c>
      <c r="K62" s="17">
        <v>1</v>
      </c>
      <c r="L62" s="17">
        <v>1</v>
      </c>
      <c r="M62" s="17">
        <v>1</v>
      </c>
      <c r="N62" s="19">
        <f t="shared" si="0"/>
        <v>1</v>
      </c>
      <c r="O62" s="21"/>
      <c r="P62" s="3" t="s">
        <v>99</v>
      </c>
      <c r="Q62" s="3" t="s">
        <v>189</v>
      </c>
    </row>
    <row r="63" spans="1:18" x14ac:dyDescent="0.2">
      <c r="A63" s="10">
        <v>62</v>
      </c>
      <c r="B63" s="3" t="s">
        <v>178</v>
      </c>
      <c r="C63" s="3" t="s">
        <v>33</v>
      </c>
      <c r="D63" s="17">
        <v>1</v>
      </c>
      <c r="E63" s="17">
        <v>1</v>
      </c>
      <c r="F63" s="17">
        <v>1</v>
      </c>
      <c r="G63" s="17">
        <v>1</v>
      </c>
      <c r="H63" s="17">
        <v>1</v>
      </c>
      <c r="I63" s="17">
        <v>1</v>
      </c>
      <c r="J63" s="17">
        <v>1</v>
      </c>
      <c r="K63" s="17">
        <v>1</v>
      </c>
      <c r="L63" s="17">
        <v>1</v>
      </c>
      <c r="M63" s="17">
        <v>1</v>
      </c>
      <c r="N63" s="19">
        <f t="shared" si="0"/>
        <v>1</v>
      </c>
      <c r="O63" s="21" t="s">
        <v>177</v>
      </c>
      <c r="P63" s="3" t="s">
        <v>99</v>
      </c>
      <c r="Q63" s="3" t="s">
        <v>191</v>
      </c>
      <c r="R63" s="6" t="s">
        <v>230</v>
      </c>
    </row>
    <row r="64" spans="1:18" x14ac:dyDescent="0.2">
      <c r="A64" s="10">
        <v>63</v>
      </c>
      <c r="B64" s="3" t="s">
        <v>179</v>
      </c>
      <c r="C64" s="3" t="s">
        <v>33</v>
      </c>
      <c r="D64" s="17">
        <v>1</v>
      </c>
      <c r="E64" s="17">
        <v>1</v>
      </c>
      <c r="F64" s="17">
        <v>1</v>
      </c>
      <c r="G64" s="17">
        <v>1</v>
      </c>
      <c r="H64" s="17">
        <v>1</v>
      </c>
      <c r="I64" s="17">
        <v>1</v>
      </c>
      <c r="J64" s="17">
        <v>1</v>
      </c>
      <c r="K64" s="17">
        <v>1</v>
      </c>
      <c r="L64" s="17">
        <v>1</v>
      </c>
      <c r="M64" s="17">
        <v>1</v>
      </c>
      <c r="N64" s="19">
        <f t="shared" si="0"/>
        <v>1</v>
      </c>
      <c r="O64" s="21" t="s">
        <v>177</v>
      </c>
      <c r="P64" s="3" t="s">
        <v>99</v>
      </c>
      <c r="Q64" s="3" t="s">
        <v>189</v>
      </c>
    </row>
    <row r="65" spans="1:18" x14ac:dyDescent="0.2">
      <c r="A65" s="10">
        <v>64</v>
      </c>
      <c r="B65" s="3" t="s">
        <v>180</v>
      </c>
      <c r="C65" s="3" t="s">
        <v>33</v>
      </c>
      <c r="D65" s="17">
        <v>1</v>
      </c>
      <c r="E65" s="17">
        <v>1</v>
      </c>
      <c r="F65" s="17">
        <v>1</v>
      </c>
      <c r="G65" s="17">
        <v>1</v>
      </c>
      <c r="H65" s="17">
        <v>1</v>
      </c>
      <c r="I65" s="17">
        <v>1</v>
      </c>
      <c r="J65" s="17">
        <v>1</v>
      </c>
      <c r="K65" s="17">
        <v>1</v>
      </c>
      <c r="L65" s="17">
        <v>1</v>
      </c>
      <c r="M65" s="17">
        <v>1</v>
      </c>
      <c r="N65" s="19">
        <f t="shared" si="0"/>
        <v>1</v>
      </c>
      <c r="O65" s="21" t="s">
        <v>177</v>
      </c>
      <c r="P65" s="3" t="s">
        <v>99</v>
      </c>
      <c r="Q65" s="3" t="s">
        <v>189</v>
      </c>
    </row>
    <row r="66" spans="1:18" x14ac:dyDescent="0.2">
      <c r="A66" s="74">
        <v>65</v>
      </c>
      <c r="B66" s="25" t="s">
        <v>266</v>
      </c>
      <c r="C66" s="3" t="s">
        <v>58</v>
      </c>
      <c r="D66" s="17">
        <v>1</v>
      </c>
      <c r="E66" s="17">
        <v>1</v>
      </c>
      <c r="F66" s="17">
        <v>1</v>
      </c>
      <c r="G66" s="17">
        <v>1</v>
      </c>
      <c r="H66" s="17">
        <v>1</v>
      </c>
      <c r="I66" s="17">
        <v>1</v>
      </c>
      <c r="J66" s="17">
        <v>1</v>
      </c>
      <c r="K66" s="17">
        <v>1</v>
      </c>
      <c r="L66" s="17">
        <v>1</v>
      </c>
      <c r="M66" s="17">
        <v>0</v>
      </c>
      <c r="N66" s="19">
        <f t="shared" si="0"/>
        <v>0.9</v>
      </c>
      <c r="P66" s="25" t="s">
        <v>97</v>
      </c>
      <c r="Q66" s="3" t="s">
        <v>189</v>
      </c>
      <c r="R66" s="6" t="s">
        <v>230</v>
      </c>
    </row>
    <row r="67" spans="1:18" x14ac:dyDescent="0.2">
      <c r="A67" s="74">
        <v>66</v>
      </c>
      <c r="B67" s="25" t="s">
        <v>267</v>
      </c>
      <c r="C67" s="3" t="s">
        <v>272</v>
      </c>
      <c r="D67" s="17">
        <v>1</v>
      </c>
      <c r="E67" s="17">
        <v>1</v>
      </c>
      <c r="F67" s="17">
        <v>1</v>
      </c>
      <c r="G67" s="17">
        <v>1</v>
      </c>
      <c r="H67" s="17">
        <v>1</v>
      </c>
      <c r="I67" s="17">
        <v>1</v>
      </c>
      <c r="J67" s="17">
        <v>1</v>
      </c>
      <c r="K67" s="17">
        <v>1</v>
      </c>
      <c r="L67" s="17">
        <v>1</v>
      </c>
      <c r="M67" s="17">
        <v>0</v>
      </c>
      <c r="N67" s="19">
        <f t="shared" ref="N67:N133" si="2">AVERAGE(D67:M67)</f>
        <v>0.9</v>
      </c>
      <c r="P67" s="25" t="s">
        <v>97</v>
      </c>
      <c r="Q67" s="3" t="s">
        <v>189</v>
      </c>
    </row>
    <row r="68" spans="1:18" x14ac:dyDescent="0.2">
      <c r="B68" s="25" t="s">
        <v>268</v>
      </c>
      <c r="C68" s="3" t="s">
        <v>271</v>
      </c>
      <c r="D68" s="17">
        <v>1</v>
      </c>
      <c r="E68" s="17">
        <v>1</v>
      </c>
      <c r="F68" s="17">
        <v>1</v>
      </c>
      <c r="G68" s="17">
        <v>1</v>
      </c>
      <c r="H68" s="17">
        <v>1</v>
      </c>
      <c r="I68" s="17">
        <v>1</v>
      </c>
      <c r="J68" s="17">
        <v>1</v>
      </c>
      <c r="K68" s="17">
        <v>1</v>
      </c>
      <c r="L68" s="17">
        <v>1</v>
      </c>
      <c r="M68" s="17">
        <v>0</v>
      </c>
      <c r="N68" s="19">
        <f t="shared" si="2"/>
        <v>0.9</v>
      </c>
      <c r="O68" s="6" t="s">
        <v>177</v>
      </c>
      <c r="P68" s="25" t="s">
        <v>97</v>
      </c>
      <c r="Q68" s="3" t="s">
        <v>189</v>
      </c>
    </row>
    <row r="69" spans="1:18" x14ac:dyDescent="0.2">
      <c r="B69" s="25" t="s">
        <v>269</v>
      </c>
      <c r="C69" s="3" t="s">
        <v>270</v>
      </c>
      <c r="D69" s="17">
        <v>1</v>
      </c>
      <c r="E69" s="17">
        <v>1</v>
      </c>
      <c r="F69" s="17">
        <v>1</v>
      </c>
      <c r="G69" s="17">
        <v>1</v>
      </c>
      <c r="H69" s="17">
        <v>1</v>
      </c>
      <c r="I69" s="17">
        <v>1</v>
      </c>
      <c r="J69" s="17">
        <v>1</v>
      </c>
      <c r="K69" s="17">
        <v>1</v>
      </c>
      <c r="L69" s="17">
        <v>1</v>
      </c>
      <c r="M69" s="17">
        <v>0</v>
      </c>
      <c r="N69" s="19">
        <f t="shared" si="2"/>
        <v>0.9</v>
      </c>
      <c r="O69" s="6" t="s">
        <v>177</v>
      </c>
      <c r="P69" s="25" t="s">
        <v>97</v>
      </c>
      <c r="Q69" s="3" t="s">
        <v>189</v>
      </c>
    </row>
    <row r="70" spans="1:18" x14ac:dyDescent="0.2">
      <c r="B70" s="73" t="s">
        <v>188</v>
      </c>
      <c r="C70" s="3" t="s">
        <v>274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9"/>
      <c r="P70" s="25" t="s">
        <v>97</v>
      </c>
      <c r="Q70" s="3" t="s">
        <v>189</v>
      </c>
    </row>
    <row r="71" spans="1:18" x14ac:dyDescent="0.2">
      <c r="B71" s="73" t="s">
        <v>273</v>
      </c>
      <c r="C71" s="3" t="s">
        <v>274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9"/>
      <c r="P71" s="25" t="s">
        <v>97</v>
      </c>
      <c r="Q71" s="3" t="s">
        <v>189</v>
      </c>
    </row>
    <row r="72" spans="1:18" x14ac:dyDescent="0.2">
      <c r="A72" s="10">
        <v>67</v>
      </c>
      <c r="B72" s="3" t="s">
        <v>174</v>
      </c>
      <c r="C72" s="3" t="s">
        <v>26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7">
        <v>1</v>
      </c>
      <c r="K72" s="17">
        <v>1</v>
      </c>
      <c r="L72" s="17">
        <v>1</v>
      </c>
      <c r="M72" s="10">
        <v>0</v>
      </c>
      <c r="N72" s="19">
        <f t="shared" si="2"/>
        <v>0.3</v>
      </c>
      <c r="P72" s="3" t="s">
        <v>98</v>
      </c>
      <c r="Q72" s="3" t="s">
        <v>189</v>
      </c>
    </row>
    <row r="73" spans="1:18" x14ac:dyDescent="0.2">
      <c r="A73" s="10">
        <v>68</v>
      </c>
      <c r="B73" s="3" t="s">
        <v>186</v>
      </c>
      <c r="C73" s="4" t="s">
        <v>33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7">
        <v>1</v>
      </c>
      <c r="K73" s="17">
        <v>1</v>
      </c>
      <c r="L73" s="17">
        <v>1</v>
      </c>
      <c r="M73" s="10">
        <v>0</v>
      </c>
      <c r="N73" s="19">
        <f t="shared" si="2"/>
        <v>0.3</v>
      </c>
      <c r="O73" s="22" t="s">
        <v>175</v>
      </c>
      <c r="P73" s="3" t="s">
        <v>98</v>
      </c>
      <c r="Q73" s="3" t="s">
        <v>191</v>
      </c>
    </row>
    <row r="74" spans="1:18" x14ac:dyDescent="0.2">
      <c r="A74" s="57">
        <v>69</v>
      </c>
      <c r="B74" s="70" t="s">
        <v>67</v>
      </c>
      <c r="C74" s="3" t="s">
        <v>50</v>
      </c>
      <c r="D74" s="10">
        <v>0</v>
      </c>
      <c r="E74" s="10">
        <v>0</v>
      </c>
      <c r="F74" s="10">
        <v>0</v>
      </c>
      <c r="G74" s="10">
        <v>0</v>
      </c>
      <c r="H74" s="17">
        <v>1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9">
        <f t="shared" si="2"/>
        <v>0.1</v>
      </c>
      <c r="O74" s="6" t="s">
        <v>153</v>
      </c>
      <c r="P74" s="3" t="s">
        <v>100</v>
      </c>
      <c r="Q74" s="3" t="s">
        <v>191</v>
      </c>
    </row>
    <row r="75" spans="1:18" x14ac:dyDescent="0.2">
      <c r="A75" s="57">
        <v>70</v>
      </c>
      <c r="B75" s="70" t="s">
        <v>71</v>
      </c>
      <c r="C75" s="3" t="s">
        <v>50</v>
      </c>
      <c r="D75" s="10">
        <v>1</v>
      </c>
      <c r="E75" s="17">
        <v>1</v>
      </c>
      <c r="F75" s="17">
        <v>1</v>
      </c>
      <c r="G75" s="17">
        <v>1</v>
      </c>
      <c r="H75" s="17">
        <v>1</v>
      </c>
      <c r="I75" s="17">
        <v>1</v>
      </c>
      <c r="J75" s="17">
        <v>1</v>
      </c>
      <c r="K75" s="17">
        <v>1</v>
      </c>
      <c r="L75" s="17">
        <v>1</v>
      </c>
      <c r="M75" s="10">
        <v>1</v>
      </c>
      <c r="N75" s="19">
        <f t="shared" si="2"/>
        <v>1</v>
      </c>
      <c r="O75" s="6" t="s">
        <v>176</v>
      </c>
      <c r="P75" s="3" t="s">
        <v>100</v>
      </c>
      <c r="Q75" s="3" t="s">
        <v>191</v>
      </c>
      <c r="R75" s="6" t="s">
        <v>231</v>
      </c>
    </row>
    <row r="76" spans="1:18" x14ac:dyDescent="0.2">
      <c r="A76" s="57">
        <v>71</v>
      </c>
      <c r="B76" s="70" t="s">
        <v>73</v>
      </c>
      <c r="C76" s="3" t="s">
        <v>50</v>
      </c>
      <c r="D76" s="17">
        <v>0</v>
      </c>
      <c r="E76" s="17">
        <v>1</v>
      </c>
      <c r="F76" s="17">
        <v>1</v>
      </c>
      <c r="G76" s="17">
        <v>1</v>
      </c>
      <c r="H76" s="17">
        <v>1</v>
      </c>
      <c r="I76" s="17">
        <v>1</v>
      </c>
      <c r="J76" s="17">
        <v>1</v>
      </c>
      <c r="K76" s="17">
        <v>1</v>
      </c>
      <c r="L76" s="17">
        <v>0</v>
      </c>
      <c r="M76" s="17">
        <v>0</v>
      </c>
      <c r="N76" s="19">
        <f t="shared" si="2"/>
        <v>0.7</v>
      </c>
      <c r="P76" s="3" t="s">
        <v>100</v>
      </c>
      <c r="Q76" s="3" t="s">
        <v>191</v>
      </c>
      <c r="R76" s="6" t="s">
        <v>231</v>
      </c>
    </row>
    <row r="77" spans="1:18" x14ac:dyDescent="0.2">
      <c r="A77" s="57">
        <v>72</v>
      </c>
      <c r="B77" s="70" t="s">
        <v>69</v>
      </c>
      <c r="C77" s="3" t="s">
        <v>50</v>
      </c>
      <c r="D77" s="10">
        <v>1</v>
      </c>
      <c r="E77" s="17">
        <v>1</v>
      </c>
      <c r="F77" s="17">
        <v>1</v>
      </c>
      <c r="G77" s="17">
        <v>1</v>
      </c>
      <c r="H77" s="17">
        <v>1</v>
      </c>
      <c r="I77" s="17">
        <v>1</v>
      </c>
      <c r="J77" s="17">
        <v>1</v>
      </c>
      <c r="K77" s="17">
        <v>1</v>
      </c>
      <c r="L77" s="10">
        <v>1</v>
      </c>
      <c r="M77" s="10">
        <v>1</v>
      </c>
      <c r="N77" s="19">
        <f t="shared" si="2"/>
        <v>1</v>
      </c>
      <c r="O77" s="6" t="s">
        <v>176</v>
      </c>
      <c r="P77" s="3" t="s">
        <v>100</v>
      </c>
      <c r="Q77" s="3" t="s">
        <v>235</v>
      </c>
    </row>
    <row r="78" spans="1:18" x14ac:dyDescent="0.2">
      <c r="A78" s="58">
        <v>73</v>
      </c>
      <c r="B78" s="53" t="s">
        <v>68</v>
      </c>
      <c r="C78" s="53" t="s">
        <v>60</v>
      </c>
      <c r="D78" s="17">
        <v>0</v>
      </c>
      <c r="E78" s="17">
        <v>1</v>
      </c>
      <c r="F78" s="17">
        <v>1</v>
      </c>
      <c r="G78" s="17">
        <v>1</v>
      </c>
      <c r="H78" s="17">
        <v>1</v>
      </c>
      <c r="I78" s="17">
        <v>1</v>
      </c>
      <c r="J78" s="17">
        <v>1</v>
      </c>
      <c r="K78" s="17">
        <v>1</v>
      </c>
      <c r="L78" s="17">
        <v>1</v>
      </c>
      <c r="M78" s="17">
        <v>0</v>
      </c>
      <c r="N78" s="19">
        <f t="shared" si="2"/>
        <v>0.8</v>
      </c>
      <c r="O78" s="6" t="s">
        <v>249</v>
      </c>
      <c r="P78" s="3" t="s">
        <v>100</v>
      </c>
      <c r="Q78" s="3" t="s">
        <v>189</v>
      </c>
    </row>
    <row r="79" spans="1:18" x14ac:dyDescent="0.2">
      <c r="A79" s="58">
        <v>74</v>
      </c>
      <c r="B79" s="53" t="s">
        <v>229</v>
      </c>
      <c r="C79" s="53" t="s">
        <v>62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7">
        <v>1</v>
      </c>
      <c r="L79" s="17">
        <v>1</v>
      </c>
      <c r="M79" s="17">
        <v>0</v>
      </c>
      <c r="N79" s="19">
        <f t="shared" si="2"/>
        <v>0.2</v>
      </c>
      <c r="O79" s="6" t="s">
        <v>249</v>
      </c>
      <c r="P79" s="3" t="s">
        <v>100</v>
      </c>
      <c r="Q79" s="3" t="s">
        <v>191</v>
      </c>
    </row>
    <row r="80" spans="1:18" x14ac:dyDescent="0.2">
      <c r="A80" s="57">
        <v>75</v>
      </c>
      <c r="B80" s="70" t="s">
        <v>70</v>
      </c>
      <c r="C80" s="3" t="s">
        <v>50</v>
      </c>
      <c r="D80" s="10">
        <v>0</v>
      </c>
      <c r="E80" s="17">
        <v>1</v>
      </c>
      <c r="F80" s="17">
        <v>1</v>
      </c>
      <c r="G80" s="17">
        <v>1</v>
      </c>
      <c r="H80" s="17">
        <v>1</v>
      </c>
      <c r="I80" s="17">
        <v>1</v>
      </c>
      <c r="J80" s="17">
        <v>1</v>
      </c>
      <c r="K80" s="17">
        <v>1</v>
      </c>
      <c r="L80" s="10">
        <v>0</v>
      </c>
      <c r="M80" s="10">
        <v>0</v>
      </c>
      <c r="N80" s="19">
        <f t="shared" si="2"/>
        <v>0.7</v>
      </c>
      <c r="P80" s="3" t="s">
        <v>100</v>
      </c>
      <c r="Q80" s="3" t="s">
        <v>235</v>
      </c>
    </row>
    <row r="81" spans="1:18" x14ac:dyDescent="0.2">
      <c r="A81" s="57">
        <v>76</v>
      </c>
      <c r="B81" s="70" t="s">
        <v>74</v>
      </c>
      <c r="C81" s="3" t="s">
        <v>50</v>
      </c>
      <c r="D81" s="10">
        <v>0</v>
      </c>
      <c r="E81" s="17">
        <v>1</v>
      </c>
      <c r="F81" s="17">
        <v>1</v>
      </c>
      <c r="G81" s="17">
        <v>1</v>
      </c>
      <c r="H81" s="17">
        <v>1</v>
      </c>
      <c r="I81" s="17">
        <v>1</v>
      </c>
      <c r="J81" s="17">
        <v>1</v>
      </c>
      <c r="K81" s="17">
        <v>1</v>
      </c>
      <c r="L81" s="10">
        <v>0</v>
      </c>
      <c r="M81" s="10">
        <v>0</v>
      </c>
      <c r="N81" s="19">
        <f t="shared" si="2"/>
        <v>0.7</v>
      </c>
      <c r="P81" s="3" t="s">
        <v>100</v>
      </c>
      <c r="Q81" s="3" t="s">
        <v>235</v>
      </c>
    </row>
    <row r="82" spans="1:18" x14ac:dyDescent="0.2">
      <c r="A82" s="57">
        <v>77</v>
      </c>
      <c r="B82" s="70" t="s">
        <v>75</v>
      </c>
      <c r="C82" s="3" t="s">
        <v>33</v>
      </c>
      <c r="D82" s="10">
        <v>0</v>
      </c>
      <c r="E82" s="10">
        <v>0</v>
      </c>
      <c r="F82" s="17">
        <v>1</v>
      </c>
      <c r="G82" s="17">
        <v>1</v>
      </c>
      <c r="H82" s="17">
        <v>1</v>
      </c>
      <c r="I82" s="17">
        <v>1</v>
      </c>
      <c r="J82" s="17">
        <v>1</v>
      </c>
      <c r="K82" s="17">
        <v>1</v>
      </c>
      <c r="L82" s="17">
        <v>1</v>
      </c>
      <c r="M82" s="10">
        <v>0</v>
      </c>
      <c r="N82" s="19">
        <f t="shared" si="2"/>
        <v>0.7</v>
      </c>
      <c r="P82" s="3" t="s">
        <v>100</v>
      </c>
      <c r="Q82" s="3" t="s">
        <v>191</v>
      </c>
    </row>
    <row r="83" spans="1:18" x14ac:dyDescent="0.2">
      <c r="A83" s="57">
        <v>78</v>
      </c>
      <c r="B83" s="70" t="s">
        <v>228</v>
      </c>
      <c r="C83" s="3" t="s">
        <v>50</v>
      </c>
      <c r="D83" s="10">
        <v>1</v>
      </c>
      <c r="E83" s="10">
        <v>1</v>
      </c>
      <c r="F83" s="10">
        <v>1</v>
      </c>
      <c r="G83" s="10">
        <v>1</v>
      </c>
      <c r="H83" s="10">
        <v>1</v>
      </c>
      <c r="I83" s="10">
        <v>1</v>
      </c>
      <c r="J83" s="10">
        <v>1</v>
      </c>
      <c r="K83" s="10">
        <v>1</v>
      </c>
      <c r="L83" s="10">
        <v>1</v>
      </c>
      <c r="M83" s="10">
        <v>1</v>
      </c>
      <c r="N83" s="19">
        <f t="shared" si="2"/>
        <v>1</v>
      </c>
      <c r="P83" s="3" t="s">
        <v>101</v>
      </c>
      <c r="Q83" s="3" t="s">
        <v>191</v>
      </c>
      <c r="R83" s="6" t="s">
        <v>231</v>
      </c>
    </row>
    <row r="84" spans="1:18" x14ac:dyDescent="0.2">
      <c r="A84" s="57">
        <v>79</v>
      </c>
      <c r="B84" s="70" t="s">
        <v>184</v>
      </c>
      <c r="C84" s="3" t="s">
        <v>50</v>
      </c>
      <c r="D84" s="10">
        <v>0</v>
      </c>
      <c r="E84" s="10">
        <v>0</v>
      </c>
      <c r="F84" s="10">
        <v>0</v>
      </c>
      <c r="G84" s="10">
        <v>0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9">
        <f t="shared" si="2"/>
        <v>0.6</v>
      </c>
      <c r="P84" s="3" t="s">
        <v>101</v>
      </c>
      <c r="Q84" s="3" t="s">
        <v>235</v>
      </c>
    </row>
    <row r="85" spans="1:18" x14ac:dyDescent="0.2">
      <c r="A85" s="57">
        <v>80</v>
      </c>
      <c r="B85" s="70" t="s">
        <v>77</v>
      </c>
      <c r="C85" s="3" t="s">
        <v>33</v>
      </c>
      <c r="D85" s="17">
        <v>1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9">
        <f t="shared" si="2"/>
        <v>0.1</v>
      </c>
      <c r="O85" s="6" t="s">
        <v>154</v>
      </c>
      <c r="P85" s="3" t="s">
        <v>101</v>
      </c>
      <c r="Q85" s="3" t="s">
        <v>235</v>
      </c>
    </row>
    <row r="86" spans="1:18" x14ac:dyDescent="0.2">
      <c r="A86" s="57">
        <v>81</v>
      </c>
      <c r="B86" s="70" t="s">
        <v>78</v>
      </c>
      <c r="C86" s="3" t="s">
        <v>33</v>
      </c>
      <c r="D86" s="17">
        <v>1</v>
      </c>
      <c r="E86" s="17">
        <v>1</v>
      </c>
      <c r="F86" s="17">
        <v>1</v>
      </c>
      <c r="G86" s="17">
        <v>1</v>
      </c>
      <c r="H86" s="17">
        <v>1</v>
      </c>
      <c r="I86" s="17">
        <v>1</v>
      </c>
      <c r="J86" s="17">
        <v>1</v>
      </c>
      <c r="K86" s="17">
        <v>1</v>
      </c>
      <c r="L86" s="17">
        <v>1</v>
      </c>
      <c r="M86" s="10">
        <v>0</v>
      </c>
      <c r="N86" s="19">
        <f t="shared" si="2"/>
        <v>0.9</v>
      </c>
      <c r="P86" s="3" t="s">
        <v>101</v>
      </c>
      <c r="Q86" s="3" t="s">
        <v>235</v>
      </c>
    </row>
    <row r="87" spans="1:18" x14ac:dyDescent="0.2">
      <c r="A87" s="57">
        <v>82</v>
      </c>
      <c r="B87" s="70" t="s">
        <v>79</v>
      </c>
      <c r="C87" s="3" t="s">
        <v>26</v>
      </c>
      <c r="D87" s="10">
        <v>0</v>
      </c>
      <c r="E87" s="10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9">
        <f t="shared" si="2"/>
        <v>0.8</v>
      </c>
      <c r="P87" s="3" t="s">
        <v>101</v>
      </c>
      <c r="Q87" s="3" t="s">
        <v>191</v>
      </c>
    </row>
    <row r="88" spans="1:18" x14ac:dyDescent="0.2">
      <c r="A88" s="57">
        <v>83</v>
      </c>
      <c r="B88" s="70" t="s">
        <v>80</v>
      </c>
      <c r="C88" s="3" t="s">
        <v>33</v>
      </c>
      <c r="D88" s="10">
        <v>0</v>
      </c>
      <c r="E88" s="10">
        <v>0</v>
      </c>
      <c r="F88" s="10">
        <v>1</v>
      </c>
      <c r="G88" s="10">
        <v>1</v>
      </c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9">
        <f t="shared" si="2"/>
        <v>0.8</v>
      </c>
      <c r="P88" s="3" t="s">
        <v>101</v>
      </c>
      <c r="Q88" s="3" t="s">
        <v>191</v>
      </c>
    </row>
    <row r="89" spans="1:18" x14ac:dyDescent="0.2">
      <c r="A89" s="58">
        <v>84</v>
      </c>
      <c r="B89" s="53" t="s">
        <v>156</v>
      </c>
      <c r="C89" s="53" t="s">
        <v>50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7">
        <v>1</v>
      </c>
      <c r="J89" s="17">
        <v>1</v>
      </c>
      <c r="K89" s="17">
        <v>1</v>
      </c>
      <c r="L89" s="17">
        <v>1</v>
      </c>
      <c r="M89" s="17">
        <v>1</v>
      </c>
      <c r="N89" s="19">
        <f t="shared" si="2"/>
        <v>0.5</v>
      </c>
      <c r="O89" s="6" t="s">
        <v>155</v>
      </c>
      <c r="P89" s="3" t="s">
        <v>101</v>
      </c>
      <c r="Q89" s="3" t="s">
        <v>189</v>
      </c>
    </row>
    <row r="90" spans="1:18" x14ac:dyDescent="0.2">
      <c r="A90" s="57">
        <v>85</v>
      </c>
      <c r="B90" s="70" t="s">
        <v>81</v>
      </c>
      <c r="C90" s="3" t="s">
        <v>33</v>
      </c>
      <c r="D90" s="17">
        <v>1</v>
      </c>
      <c r="E90" s="17">
        <v>1</v>
      </c>
      <c r="F90" s="17">
        <v>1</v>
      </c>
      <c r="G90" s="17">
        <v>1</v>
      </c>
      <c r="H90" s="17">
        <v>1</v>
      </c>
      <c r="I90" s="17">
        <v>1</v>
      </c>
      <c r="J90" s="17">
        <v>1</v>
      </c>
      <c r="K90" s="17">
        <v>1</v>
      </c>
      <c r="L90" s="17">
        <v>1</v>
      </c>
      <c r="M90" s="10">
        <v>0</v>
      </c>
      <c r="N90" s="19">
        <f t="shared" si="2"/>
        <v>0.9</v>
      </c>
      <c r="P90" s="3" t="s">
        <v>101</v>
      </c>
      <c r="Q90" s="3" t="s">
        <v>235</v>
      </c>
    </row>
    <row r="91" spans="1:18" x14ac:dyDescent="0.2">
      <c r="A91" s="57">
        <v>86</v>
      </c>
      <c r="B91" s="70" t="s">
        <v>82</v>
      </c>
      <c r="C91" s="3" t="s">
        <v>83</v>
      </c>
      <c r="D91" s="10">
        <v>0</v>
      </c>
      <c r="E91" s="10">
        <v>1</v>
      </c>
      <c r="F91" s="10">
        <v>1</v>
      </c>
      <c r="G91" s="10">
        <v>1</v>
      </c>
      <c r="H91" s="10">
        <v>1</v>
      </c>
      <c r="I91" s="10">
        <v>1</v>
      </c>
      <c r="J91" s="10">
        <v>1</v>
      </c>
      <c r="K91" s="10">
        <v>1</v>
      </c>
      <c r="L91" s="10">
        <v>1</v>
      </c>
      <c r="M91" s="10">
        <v>0</v>
      </c>
      <c r="N91" s="19">
        <f t="shared" si="2"/>
        <v>0.8</v>
      </c>
      <c r="O91" s="6" t="s">
        <v>157</v>
      </c>
      <c r="P91" s="3" t="s">
        <v>101</v>
      </c>
      <c r="Q91" s="3" t="s">
        <v>191</v>
      </c>
    </row>
    <row r="92" spans="1:18" x14ac:dyDescent="0.2">
      <c r="A92" s="10">
        <v>87</v>
      </c>
      <c r="B92" s="3" t="s">
        <v>84</v>
      </c>
      <c r="C92" s="3" t="s">
        <v>91</v>
      </c>
      <c r="D92" s="10">
        <v>1</v>
      </c>
      <c r="E92" s="10">
        <v>1</v>
      </c>
      <c r="F92" s="10">
        <v>1</v>
      </c>
      <c r="G92" s="10">
        <v>1</v>
      </c>
      <c r="H92" s="10">
        <v>1</v>
      </c>
      <c r="I92" s="10">
        <v>1</v>
      </c>
      <c r="J92" s="10">
        <v>0</v>
      </c>
      <c r="K92" s="10">
        <v>0</v>
      </c>
      <c r="L92" s="10">
        <v>0</v>
      </c>
      <c r="M92" s="10">
        <v>0</v>
      </c>
      <c r="N92" s="19">
        <f t="shared" si="2"/>
        <v>0.6</v>
      </c>
      <c r="P92" s="3" t="s">
        <v>102</v>
      </c>
      <c r="Q92" s="3" t="s">
        <v>189</v>
      </c>
    </row>
    <row r="93" spans="1:18" x14ac:dyDescent="0.2">
      <c r="A93" s="10">
        <v>88</v>
      </c>
      <c r="B93" s="3" t="s">
        <v>85</v>
      </c>
      <c r="C93" s="3" t="s">
        <v>90</v>
      </c>
      <c r="D93" s="10">
        <v>1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  <c r="J93" s="10">
        <v>0</v>
      </c>
      <c r="K93" s="10">
        <v>0</v>
      </c>
      <c r="L93" s="10">
        <v>0</v>
      </c>
      <c r="M93" s="10">
        <v>0</v>
      </c>
      <c r="N93" s="19">
        <f t="shared" si="2"/>
        <v>0.6</v>
      </c>
      <c r="P93" s="3" t="s">
        <v>102</v>
      </c>
      <c r="Q93" s="3" t="s">
        <v>189</v>
      </c>
    </row>
    <row r="94" spans="1:18" x14ac:dyDescent="0.2">
      <c r="A94" s="58">
        <v>89</v>
      </c>
      <c r="B94" s="53" t="s">
        <v>86</v>
      </c>
      <c r="C94" s="53" t="s">
        <v>60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9">
        <f t="shared" si="2"/>
        <v>0</v>
      </c>
      <c r="O94" s="77" t="s">
        <v>89</v>
      </c>
      <c r="P94" s="3" t="s">
        <v>102</v>
      </c>
      <c r="Q94" s="3" t="s">
        <v>189</v>
      </c>
    </row>
    <row r="95" spans="1:18" x14ac:dyDescent="0.2">
      <c r="A95" s="10">
        <v>90</v>
      </c>
      <c r="B95" s="3" t="s">
        <v>87</v>
      </c>
      <c r="C95" s="3" t="s">
        <v>88</v>
      </c>
      <c r="D95" s="10">
        <v>1</v>
      </c>
      <c r="E95" s="10">
        <v>1</v>
      </c>
      <c r="F95" s="10">
        <v>1</v>
      </c>
      <c r="G95" s="10">
        <v>1</v>
      </c>
      <c r="H95" s="10">
        <v>1</v>
      </c>
      <c r="I95" s="10">
        <v>1</v>
      </c>
      <c r="J95" s="10">
        <v>0</v>
      </c>
      <c r="K95" s="10">
        <v>0</v>
      </c>
      <c r="L95" s="10">
        <v>0</v>
      </c>
      <c r="M95" s="10">
        <v>0</v>
      </c>
      <c r="N95" s="19">
        <f t="shared" si="2"/>
        <v>0.6</v>
      </c>
      <c r="P95" s="3" t="s">
        <v>102</v>
      </c>
      <c r="Q95" s="3" t="s">
        <v>235</v>
      </c>
    </row>
    <row r="96" spans="1:18" x14ac:dyDescent="0.2">
      <c r="A96" s="10">
        <v>91</v>
      </c>
      <c r="B96" s="3" t="s">
        <v>92</v>
      </c>
      <c r="C96" s="3" t="s">
        <v>93</v>
      </c>
      <c r="D96" s="10">
        <v>1</v>
      </c>
      <c r="E96" s="10">
        <v>1</v>
      </c>
      <c r="F96" s="10">
        <v>1</v>
      </c>
      <c r="G96" s="10">
        <v>1</v>
      </c>
      <c r="H96" s="10">
        <v>1</v>
      </c>
      <c r="I96" s="10">
        <v>1</v>
      </c>
      <c r="J96" s="10">
        <v>0</v>
      </c>
      <c r="K96" s="10">
        <v>0</v>
      </c>
      <c r="L96" s="10">
        <v>0</v>
      </c>
      <c r="M96" s="10">
        <v>0</v>
      </c>
      <c r="N96" s="19">
        <f t="shared" si="2"/>
        <v>0.6</v>
      </c>
      <c r="P96" s="3" t="s">
        <v>102</v>
      </c>
      <c r="Q96" s="3" t="s">
        <v>235</v>
      </c>
      <c r="R96" s="6" t="s">
        <v>230</v>
      </c>
    </row>
    <row r="97" spans="1:18" x14ac:dyDescent="0.2">
      <c r="A97" s="10">
        <v>92</v>
      </c>
      <c r="B97" s="3" t="s">
        <v>94</v>
      </c>
      <c r="C97" s="3" t="s">
        <v>26</v>
      </c>
      <c r="D97" s="10">
        <v>1</v>
      </c>
      <c r="E97" s="10">
        <v>1</v>
      </c>
      <c r="F97" s="10">
        <v>1</v>
      </c>
      <c r="G97" s="10">
        <v>1</v>
      </c>
      <c r="H97" s="10">
        <v>1</v>
      </c>
      <c r="I97" s="10">
        <v>1</v>
      </c>
      <c r="J97" s="10">
        <v>0</v>
      </c>
      <c r="K97" s="10">
        <v>0</v>
      </c>
      <c r="L97" s="10">
        <v>0</v>
      </c>
      <c r="M97" s="10">
        <v>0</v>
      </c>
      <c r="N97" s="19">
        <f t="shared" si="2"/>
        <v>0.6</v>
      </c>
      <c r="P97" s="3" t="s">
        <v>102</v>
      </c>
      <c r="Q97" s="3" t="s">
        <v>235</v>
      </c>
    </row>
    <row r="98" spans="1:18" x14ac:dyDescent="0.2">
      <c r="A98" s="10">
        <v>93</v>
      </c>
      <c r="B98" s="14" t="s">
        <v>182</v>
      </c>
      <c r="C98" s="13" t="s">
        <v>181</v>
      </c>
      <c r="D98" s="18">
        <v>0</v>
      </c>
      <c r="E98" s="18">
        <v>0</v>
      </c>
      <c r="F98" s="18">
        <v>0</v>
      </c>
      <c r="G98" s="18">
        <v>0</v>
      </c>
      <c r="H98" s="18">
        <v>1</v>
      </c>
      <c r="I98" s="18">
        <v>1</v>
      </c>
      <c r="J98" s="18">
        <v>1</v>
      </c>
      <c r="K98" s="18">
        <v>1</v>
      </c>
      <c r="L98" s="18">
        <v>1</v>
      </c>
      <c r="M98" s="18">
        <v>1</v>
      </c>
      <c r="N98" s="19">
        <f t="shared" si="2"/>
        <v>0.6</v>
      </c>
      <c r="O98" s="23" t="s">
        <v>160</v>
      </c>
      <c r="P98" s="8" t="s">
        <v>103</v>
      </c>
      <c r="Q98" s="3" t="s">
        <v>191</v>
      </c>
    </row>
    <row r="99" spans="1:18" x14ac:dyDescent="0.2">
      <c r="A99" s="10">
        <v>94</v>
      </c>
      <c r="B99" s="15" t="s">
        <v>183</v>
      </c>
      <c r="C99" s="8" t="s">
        <v>104</v>
      </c>
      <c r="D99" s="18">
        <v>0</v>
      </c>
      <c r="E99" s="18">
        <v>0</v>
      </c>
      <c r="F99" s="18">
        <v>0</v>
      </c>
      <c r="G99" s="18">
        <v>0</v>
      </c>
      <c r="H99" s="18">
        <v>1</v>
      </c>
      <c r="I99" s="18">
        <v>1</v>
      </c>
      <c r="J99" s="18">
        <v>1</v>
      </c>
      <c r="K99" s="18">
        <v>1</v>
      </c>
      <c r="L99" s="18">
        <v>1</v>
      </c>
      <c r="M99" s="18">
        <v>1</v>
      </c>
      <c r="N99" s="19">
        <f t="shared" si="2"/>
        <v>0.6</v>
      </c>
      <c r="O99" s="23"/>
      <c r="P99" s="8" t="s">
        <v>103</v>
      </c>
      <c r="Q99" s="3" t="s">
        <v>191</v>
      </c>
    </row>
    <row r="100" spans="1:18" x14ac:dyDescent="0.2">
      <c r="A100" s="57">
        <v>95</v>
      </c>
      <c r="B100" s="69" t="s">
        <v>265</v>
      </c>
      <c r="C100" s="8" t="s">
        <v>104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8">
        <v>1</v>
      </c>
      <c r="J100" s="18">
        <v>1</v>
      </c>
      <c r="K100" s="18">
        <v>1</v>
      </c>
      <c r="L100" s="18">
        <v>1</v>
      </c>
      <c r="M100" s="18">
        <v>1</v>
      </c>
      <c r="N100" s="19">
        <f t="shared" si="2"/>
        <v>0.5</v>
      </c>
      <c r="O100" s="23"/>
      <c r="P100" s="8" t="s">
        <v>105</v>
      </c>
      <c r="Q100" s="3" t="s">
        <v>191</v>
      </c>
    </row>
    <row r="101" spans="1:18" x14ac:dyDescent="0.2">
      <c r="A101" s="57">
        <v>96</v>
      </c>
      <c r="B101" s="63" t="s">
        <v>106</v>
      </c>
      <c r="C101" s="8" t="s">
        <v>104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1</v>
      </c>
      <c r="J101" s="18">
        <v>1</v>
      </c>
      <c r="K101" s="18">
        <v>1</v>
      </c>
      <c r="L101" s="18">
        <v>1</v>
      </c>
      <c r="M101" s="18">
        <v>1</v>
      </c>
      <c r="N101" s="19">
        <f t="shared" si="2"/>
        <v>0.5</v>
      </c>
      <c r="O101" s="23"/>
      <c r="P101" s="8" t="s">
        <v>105</v>
      </c>
      <c r="Q101" s="3" t="s">
        <v>235</v>
      </c>
    </row>
    <row r="102" spans="1:18" x14ac:dyDescent="0.2">
      <c r="A102" s="10">
        <v>97</v>
      </c>
      <c r="B102" s="8" t="s">
        <v>107</v>
      </c>
      <c r="C102" s="8" t="s">
        <v>104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1</v>
      </c>
      <c r="K102" s="18">
        <v>1</v>
      </c>
      <c r="L102" s="18">
        <v>1</v>
      </c>
      <c r="M102" s="18">
        <v>0</v>
      </c>
      <c r="N102" s="19">
        <f t="shared" si="2"/>
        <v>0.3</v>
      </c>
      <c r="O102" s="23" t="s">
        <v>142</v>
      </c>
      <c r="P102" s="8" t="s">
        <v>108</v>
      </c>
      <c r="Q102" s="3" t="s">
        <v>191</v>
      </c>
    </row>
    <row r="103" spans="1:18" x14ac:dyDescent="0.2">
      <c r="A103" s="10">
        <v>98</v>
      </c>
      <c r="B103" s="8" t="s">
        <v>109</v>
      </c>
      <c r="C103" s="8" t="s">
        <v>104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1</v>
      </c>
      <c r="K103" s="18">
        <v>1</v>
      </c>
      <c r="L103" s="18">
        <v>1</v>
      </c>
      <c r="M103" s="18">
        <v>0</v>
      </c>
      <c r="N103" s="19">
        <f t="shared" si="2"/>
        <v>0.3</v>
      </c>
      <c r="O103" s="23" t="s">
        <v>142</v>
      </c>
      <c r="P103" s="8" t="s">
        <v>108</v>
      </c>
      <c r="Q103" s="3" t="s">
        <v>191</v>
      </c>
      <c r="R103" s="6" t="s">
        <v>231</v>
      </c>
    </row>
    <row r="104" spans="1:18" x14ac:dyDescent="0.2">
      <c r="A104" s="10">
        <v>99</v>
      </c>
      <c r="B104" s="8" t="s">
        <v>110</v>
      </c>
      <c r="C104" s="8" t="s">
        <v>158</v>
      </c>
      <c r="D104" s="18">
        <v>1</v>
      </c>
      <c r="E104" s="18">
        <v>1</v>
      </c>
      <c r="F104" s="18">
        <v>1</v>
      </c>
      <c r="G104" s="18">
        <v>1</v>
      </c>
      <c r="H104" s="18">
        <v>1</v>
      </c>
      <c r="I104" s="18">
        <v>1</v>
      </c>
      <c r="J104" s="18">
        <v>1</v>
      </c>
      <c r="K104" s="18">
        <v>1</v>
      </c>
      <c r="L104" s="18">
        <v>1</v>
      </c>
      <c r="M104" s="18">
        <v>0</v>
      </c>
      <c r="N104" s="19">
        <f t="shared" si="2"/>
        <v>0.9</v>
      </c>
      <c r="O104" s="23"/>
      <c r="P104" s="8" t="s">
        <v>108</v>
      </c>
      <c r="Q104" s="3" t="s">
        <v>191</v>
      </c>
      <c r="R104" s="6" t="s">
        <v>231</v>
      </c>
    </row>
    <row r="105" spans="1:18" x14ac:dyDescent="0.2">
      <c r="A105" s="10">
        <v>100</v>
      </c>
      <c r="B105" s="8" t="s">
        <v>111</v>
      </c>
      <c r="C105" s="8" t="s">
        <v>112</v>
      </c>
      <c r="D105" s="18">
        <v>1</v>
      </c>
      <c r="E105" s="18">
        <v>1</v>
      </c>
      <c r="F105" s="18">
        <v>1</v>
      </c>
      <c r="G105" s="18">
        <v>1</v>
      </c>
      <c r="H105" s="18">
        <v>1</v>
      </c>
      <c r="I105" s="18">
        <v>1</v>
      </c>
      <c r="J105" s="18">
        <v>1</v>
      </c>
      <c r="K105" s="18">
        <v>1</v>
      </c>
      <c r="L105" s="18">
        <v>1</v>
      </c>
      <c r="M105" s="18">
        <v>0</v>
      </c>
      <c r="N105" s="19">
        <f t="shared" si="2"/>
        <v>0.9</v>
      </c>
      <c r="O105" s="23"/>
      <c r="P105" s="8" t="s">
        <v>108</v>
      </c>
      <c r="Q105" s="3" t="s">
        <v>191</v>
      </c>
      <c r="R105" s="6" t="s">
        <v>231</v>
      </c>
    </row>
    <row r="106" spans="1:18" x14ac:dyDescent="0.2">
      <c r="A106" s="10">
        <v>101</v>
      </c>
      <c r="B106" s="51" t="s">
        <v>238</v>
      </c>
      <c r="C106" s="8" t="s">
        <v>112</v>
      </c>
      <c r="D106" s="18">
        <v>1</v>
      </c>
      <c r="E106" s="18">
        <v>1</v>
      </c>
      <c r="F106" s="18">
        <v>1</v>
      </c>
      <c r="G106" s="18">
        <v>1</v>
      </c>
      <c r="H106" s="18">
        <v>1</v>
      </c>
      <c r="I106" s="18">
        <v>1</v>
      </c>
      <c r="J106" s="18">
        <v>1</v>
      </c>
      <c r="K106" s="18">
        <v>1</v>
      </c>
      <c r="L106" s="18">
        <v>1</v>
      </c>
      <c r="M106" s="18">
        <v>0</v>
      </c>
      <c r="N106" s="19">
        <f t="shared" si="2"/>
        <v>0.9</v>
      </c>
      <c r="O106" s="23"/>
      <c r="P106" s="8" t="s">
        <v>108</v>
      </c>
      <c r="Q106" s="3" t="s">
        <v>191</v>
      </c>
    </row>
    <row r="107" spans="1:18" x14ac:dyDescent="0.2">
      <c r="A107" s="10">
        <v>102</v>
      </c>
      <c r="B107" s="8" t="s">
        <v>114</v>
      </c>
      <c r="C107" s="13" t="s">
        <v>158</v>
      </c>
      <c r="D107" s="18">
        <v>1</v>
      </c>
      <c r="E107" s="18">
        <v>1</v>
      </c>
      <c r="F107" s="18">
        <v>1</v>
      </c>
      <c r="G107" s="18">
        <v>1</v>
      </c>
      <c r="H107" s="18">
        <v>1</v>
      </c>
      <c r="I107" s="18">
        <v>1</v>
      </c>
      <c r="J107" s="18">
        <v>1</v>
      </c>
      <c r="K107" s="18">
        <v>1</v>
      </c>
      <c r="L107" s="18">
        <v>1</v>
      </c>
      <c r="M107" s="18">
        <v>0</v>
      </c>
      <c r="N107" s="19">
        <f t="shared" si="2"/>
        <v>0.9</v>
      </c>
      <c r="O107" s="23"/>
      <c r="P107" s="8" t="s">
        <v>108</v>
      </c>
      <c r="Q107" s="3" t="s">
        <v>191</v>
      </c>
      <c r="R107" s="6" t="s">
        <v>231</v>
      </c>
    </row>
    <row r="108" spans="1:18" x14ac:dyDescent="0.2">
      <c r="A108" s="10">
        <v>103</v>
      </c>
      <c r="B108" s="13" t="s">
        <v>239</v>
      </c>
      <c r="C108" s="8" t="s">
        <v>112</v>
      </c>
      <c r="D108" s="18">
        <v>1</v>
      </c>
      <c r="E108" s="18">
        <v>1</v>
      </c>
      <c r="F108" s="18">
        <v>1</v>
      </c>
      <c r="G108" s="18">
        <v>1</v>
      </c>
      <c r="H108" s="18">
        <v>1</v>
      </c>
      <c r="I108" s="18">
        <v>1</v>
      </c>
      <c r="J108" s="18">
        <v>1</v>
      </c>
      <c r="K108" s="18">
        <v>1</v>
      </c>
      <c r="L108" s="18">
        <v>1</v>
      </c>
      <c r="M108" s="18">
        <v>0</v>
      </c>
      <c r="N108" s="19">
        <f t="shared" si="2"/>
        <v>0.9</v>
      </c>
      <c r="O108" s="23"/>
      <c r="P108" s="8" t="s">
        <v>108</v>
      </c>
      <c r="Q108" s="3" t="s">
        <v>191</v>
      </c>
    </row>
    <row r="109" spans="1:18" x14ac:dyDescent="0.2">
      <c r="A109" s="10">
        <v>104</v>
      </c>
      <c r="B109" s="8" t="s">
        <v>116</v>
      </c>
      <c r="C109" s="8" t="s">
        <v>112</v>
      </c>
      <c r="D109" s="18">
        <v>0</v>
      </c>
      <c r="E109" s="18">
        <v>1</v>
      </c>
      <c r="F109" s="18">
        <v>1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9">
        <f t="shared" si="2"/>
        <v>0.2</v>
      </c>
      <c r="O109" s="23" t="s">
        <v>142</v>
      </c>
      <c r="P109" s="8" t="s">
        <v>108</v>
      </c>
      <c r="Q109" s="3" t="s">
        <v>191</v>
      </c>
    </row>
    <row r="110" spans="1:18" x14ac:dyDescent="0.2">
      <c r="A110" s="10">
        <v>105</v>
      </c>
      <c r="B110" s="8" t="s">
        <v>117</v>
      </c>
      <c r="C110" s="8" t="s">
        <v>112</v>
      </c>
      <c r="D110" s="18">
        <v>1</v>
      </c>
      <c r="E110" s="18">
        <v>1</v>
      </c>
      <c r="F110" s="18">
        <v>1</v>
      </c>
      <c r="G110" s="18">
        <v>1</v>
      </c>
      <c r="H110" s="18">
        <v>1</v>
      </c>
      <c r="I110" s="18">
        <v>1</v>
      </c>
      <c r="J110" s="18">
        <v>1</v>
      </c>
      <c r="K110" s="18">
        <v>1</v>
      </c>
      <c r="L110" s="18">
        <v>1</v>
      </c>
      <c r="M110" s="18">
        <v>0</v>
      </c>
      <c r="N110" s="19">
        <f t="shared" si="2"/>
        <v>0.9</v>
      </c>
      <c r="O110" s="23"/>
      <c r="P110" s="8" t="s">
        <v>108</v>
      </c>
      <c r="Q110" s="3" t="s">
        <v>191</v>
      </c>
      <c r="R110" s="6" t="s">
        <v>230</v>
      </c>
    </row>
    <row r="111" spans="1:18" x14ac:dyDescent="0.2">
      <c r="A111" s="10">
        <v>106</v>
      </c>
      <c r="B111" s="8" t="s">
        <v>118</v>
      </c>
      <c r="C111" s="8" t="s">
        <v>26</v>
      </c>
      <c r="D111" s="18">
        <v>1</v>
      </c>
      <c r="E111" s="18">
        <v>1</v>
      </c>
      <c r="F111" s="18">
        <v>1</v>
      </c>
      <c r="G111" s="18">
        <v>1</v>
      </c>
      <c r="H111" s="18">
        <v>1</v>
      </c>
      <c r="I111" s="18">
        <v>1</v>
      </c>
      <c r="J111" s="18">
        <v>1</v>
      </c>
      <c r="K111" s="18">
        <v>1</v>
      </c>
      <c r="L111" s="18">
        <v>1</v>
      </c>
      <c r="M111" s="18">
        <v>0</v>
      </c>
      <c r="N111" s="19">
        <f t="shared" si="2"/>
        <v>0.9</v>
      </c>
      <c r="O111" s="23"/>
      <c r="P111" s="8" t="s">
        <v>108</v>
      </c>
      <c r="Q111" s="3" t="s">
        <v>191</v>
      </c>
      <c r="R111" s="55" t="s">
        <v>231</v>
      </c>
    </row>
    <row r="112" spans="1:18" x14ac:dyDescent="0.2">
      <c r="A112" s="10">
        <v>107</v>
      </c>
      <c r="B112" s="8" t="s">
        <v>119</v>
      </c>
      <c r="C112" s="8" t="s">
        <v>112</v>
      </c>
      <c r="D112" s="18">
        <v>1</v>
      </c>
      <c r="E112" s="18">
        <v>1</v>
      </c>
      <c r="F112" s="18">
        <v>1</v>
      </c>
      <c r="G112" s="18">
        <v>1</v>
      </c>
      <c r="H112" s="18">
        <v>1</v>
      </c>
      <c r="I112" s="18">
        <v>1</v>
      </c>
      <c r="J112" s="18">
        <v>1</v>
      </c>
      <c r="K112" s="18">
        <v>1</v>
      </c>
      <c r="L112" s="18">
        <v>1</v>
      </c>
      <c r="M112" s="18">
        <v>0</v>
      </c>
      <c r="N112" s="19">
        <f t="shared" si="2"/>
        <v>0.9</v>
      </c>
      <c r="O112" s="23"/>
      <c r="P112" s="8" t="s">
        <v>108</v>
      </c>
      <c r="Q112" s="3" t="s">
        <v>191</v>
      </c>
    </row>
    <row r="113" spans="1:18" x14ac:dyDescent="0.2">
      <c r="A113" s="10">
        <v>108</v>
      </c>
      <c r="B113" s="8" t="s">
        <v>120</v>
      </c>
      <c r="C113" s="8" t="s">
        <v>26</v>
      </c>
      <c r="D113" s="18">
        <v>1</v>
      </c>
      <c r="E113" s="18">
        <v>1</v>
      </c>
      <c r="F113" s="18">
        <v>1</v>
      </c>
      <c r="G113" s="18">
        <v>1</v>
      </c>
      <c r="H113" s="18">
        <v>1</v>
      </c>
      <c r="I113" s="18">
        <v>1</v>
      </c>
      <c r="J113" s="18">
        <v>1</v>
      </c>
      <c r="K113" s="18">
        <v>1</v>
      </c>
      <c r="L113" s="18">
        <v>1</v>
      </c>
      <c r="M113" s="18">
        <v>0</v>
      </c>
      <c r="N113" s="19">
        <f t="shared" si="2"/>
        <v>0.9</v>
      </c>
      <c r="O113" s="23"/>
      <c r="P113" s="8" t="s">
        <v>108</v>
      </c>
      <c r="Q113" s="3" t="s">
        <v>191</v>
      </c>
    </row>
    <row r="114" spans="1:18" x14ac:dyDescent="0.2">
      <c r="A114" s="10">
        <v>109</v>
      </c>
      <c r="B114" s="8" t="s">
        <v>121</v>
      </c>
      <c r="C114" s="8" t="s">
        <v>104</v>
      </c>
      <c r="D114" s="18">
        <v>0</v>
      </c>
      <c r="E114" s="18">
        <v>0</v>
      </c>
      <c r="F114" s="18">
        <v>0</v>
      </c>
      <c r="G114" s="18">
        <v>0</v>
      </c>
      <c r="H114" s="18">
        <v>0</v>
      </c>
      <c r="I114" s="18">
        <v>0</v>
      </c>
      <c r="J114" s="18">
        <v>1</v>
      </c>
      <c r="K114" s="18">
        <v>1</v>
      </c>
      <c r="L114" s="18">
        <v>0</v>
      </c>
      <c r="M114" s="18">
        <v>0</v>
      </c>
      <c r="N114" s="19">
        <f t="shared" si="2"/>
        <v>0.2</v>
      </c>
      <c r="O114" s="23" t="s">
        <v>142</v>
      </c>
      <c r="P114" s="8" t="s">
        <v>108</v>
      </c>
      <c r="Q114" s="3" t="s">
        <v>189</v>
      </c>
    </row>
    <row r="115" spans="1:18" x14ac:dyDescent="0.2">
      <c r="A115" s="58">
        <v>110</v>
      </c>
      <c r="B115" s="65" t="s">
        <v>122</v>
      </c>
      <c r="C115" s="65" t="s">
        <v>104</v>
      </c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9">
        <f t="shared" si="2"/>
        <v>0</v>
      </c>
      <c r="O115" s="76" t="s">
        <v>143</v>
      </c>
      <c r="P115" s="8" t="s">
        <v>108</v>
      </c>
      <c r="Q115" s="3" t="s">
        <v>189</v>
      </c>
    </row>
    <row r="116" spans="1:18" x14ac:dyDescent="0.2">
      <c r="A116" s="10">
        <v>111</v>
      </c>
      <c r="B116" s="8" t="s">
        <v>123</v>
      </c>
      <c r="C116" s="8" t="s">
        <v>112</v>
      </c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1</v>
      </c>
      <c r="K116" s="18">
        <v>1</v>
      </c>
      <c r="L116" s="18">
        <v>1</v>
      </c>
      <c r="M116" s="18">
        <v>0</v>
      </c>
      <c r="N116" s="19">
        <f t="shared" si="2"/>
        <v>0.3</v>
      </c>
      <c r="O116" s="23"/>
      <c r="P116" s="8" t="s">
        <v>108</v>
      </c>
      <c r="Q116" s="3" t="s">
        <v>235</v>
      </c>
    </row>
    <row r="117" spans="1:18" x14ac:dyDescent="0.2">
      <c r="A117" s="58">
        <v>112</v>
      </c>
      <c r="B117" s="66" t="s">
        <v>201</v>
      </c>
      <c r="C117" s="65" t="s">
        <v>50</v>
      </c>
      <c r="D117" s="18">
        <v>1</v>
      </c>
      <c r="E117" s="18">
        <v>1</v>
      </c>
      <c r="F117" s="18">
        <v>1</v>
      </c>
      <c r="G117" s="18">
        <v>1</v>
      </c>
      <c r="H117" s="18">
        <v>1</v>
      </c>
      <c r="I117" s="18">
        <v>1</v>
      </c>
      <c r="J117" s="18">
        <v>1</v>
      </c>
      <c r="K117" s="18">
        <v>1</v>
      </c>
      <c r="L117" s="18">
        <v>0</v>
      </c>
      <c r="M117" s="18">
        <v>0</v>
      </c>
      <c r="N117" s="19">
        <f t="shared" si="2"/>
        <v>0.8</v>
      </c>
      <c r="O117" s="23"/>
      <c r="P117" s="8" t="s">
        <v>124</v>
      </c>
      <c r="Q117" s="3" t="s">
        <v>193</v>
      </c>
    </row>
    <row r="118" spans="1:18" x14ac:dyDescent="0.2">
      <c r="A118" s="57">
        <v>113</v>
      </c>
      <c r="B118" s="62" t="s">
        <v>202</v>
      </c>
      <c r="C118" s="63" t="s">
        <v>50</v>
      </c>
      <c r="D118" s="18">
        <v>1</v>
      </c>
      <c r="E118" s="18">
        <v>1</v>
      </c>
      <c r="F118" s="18">
        <v>1</v>
      </c>
      <c r="G118" s="18">
        <v>1</v>
      </c>
      <c r="H118" s="18">
        <v>1</v>
      </c>
      <c r="I118" s="18">
        <v>1</v>
      </c>
      <c r="J118" s="18">
        <v>1</v>
      </c>
      <c r="K118" s="18">
        <v>1</v>
      </c>
      <c r="L118" s="18">
        <v>0</v>
      </c>
      <c r="M118" s="18">
        <v>0</v>
      </c>
      <c r="N118" s="19">
        <f t="shared" si="2"/>
        <v>0.8</v>
      </c>
      <c r="O118" s="23"/>
      <c r="P118" s="8" t="s">
        <v>124</v>
      </c>
      <c r="Q118" s="3" t="s">
        <v>191</v>
      </c>
    </row>
    <row r="119" spans="1:18" x14ac:dyDescent="0.2">
      <c r="A119" s="57">
        <v>114</v>
      </c>
      <c r="B119" s="62" t="s">
        <v>203</v>
      </c>
      <c r="C119" s="63" t="s">
        <v>50</v>
      </c>
      <c r="D119" s="18">
        <v>1</v>
      </c>
      <c r="E119" s="18">
        <v>1</v>
      </c>
      <c r="F119" s="18">
        <v>1</v>
      </c>
      <c r="G119" s="18">
        <v>1</v>
      </c>
      <c r="H119" s="18">
        <v>1</v>
      </c>
      <c r="I119" s="18">
        <v>1</v>
      </c>
      <c r="J119" s="18">
        <v>1</v>
      </c>
      <c r="K119" s="18">
        <v>1</v>
      </c>
      <c r="L119" s="18">
        <v>0</v>
      </c>
      <c r="M119" s="18">
        <v>0</v>
      </c>
      <c r="N119" s="19">
        <f t="shared" si="2"/>
        <v>0.8</v>
      </c>
      <c r="O119" s="23"/>
      <c r="P119" s="8" t="s">
        <v>124</v>
      </c>
      <c r="Q119" s="3" t="s">
        <v>191</v>
      </c>
      <c r="R119" s="6" t="s">
        <v>231</v>
      </c>
    </row>
    <row r="120" spans="1:18" x14ac:dyDescent="0.2">
      <c r="A120" s="57">
        <v>115</v>
      </c>
      <c r="B120" s="62" t="s">
        <v>200</v>
      </c>
      <c r="C120" s="63" t="s">
        <v>26</v>
      </c>
      <c r="D120" s="18">
        <v>0</v>
      </c>
      <c r="E120" s="18">
        <v>0</v>
      </c>
      <c r="F120" s="18">
        <v>0</v>
      </c>
      <c r="G120" s="18">
        <v>0</v>
      </c>
      <c r="H120" s="18">
        <v>1</v>
      </c>
      <c r="I120" s="18">
        <v>1</v>
      </c>
      <c r="J120" s="18">
        <v>1</v>
      </c>
      <c r="K120" s="18">
        <v>1</v>
      </c>
      <c r="L120" s="18">
        <v>0</v>
      </c>
      <c r="M120" s="18">
        <v>0</v>
      </c>
      <c r="N120" s="19">
        <f t="shared" si="2"/>
        <v>0.4</v>
      </c>
      <c r="O120" s="23"/>
      <c r="P120" s="8" t="s">
        <v>124</v>
      </c>
      <c r="Q120" s="3" t="s">
        <v>191</v>
      </c>
    </row>
    <row r="121" spans="1:18" x14ac:dyDescent="0.2">
      <c r="A121" s="57">
        <v>116</v>
      </c>
      <c r="B121" s="62" t="s">
        <v>148</v>
      </c>
      <c r="C121" s="63" t="s">
        <v>50</v>
      </c>
      <c r="D121" s="18">
        <v>1</v>
      </c>
      <c r="E121" s="18">
        <v>1</v>
      </c>
      <c r="F121" s="18">
        <v>1</v>
      </c>
      <c r="G121" s="18">
        <v>1</v>
      </c>
      <c r="H121" s="18">
        <v>1</v>
      </c>
      <c r="I121" s="18">
        <v>1</v>
      </c>
      <c r="J121" s="18">
        <v>1</v>
      </c>
      <c r="K121" s="18">
        <v>1</v>
      </c>
      <c r="L121" s="18">
        <v>0</v>
      </c>
      <c r="M121" s="18">
        <v>0</v>
      </c>
      <c r="N121" s="19">
        <f t="shared" si="2"/>
        <v>0.8</v>
      </c>
      <c r="O121" s="23"/>
      <c r="P121" s="8" t="s">
        <v>124</v>
      </c>
      <c r="Q121" s="3" t="s">
        <v>235</v>
      </c>
    </row>
    <row r="122" spans="1:18" x14ac:dyDescent="0.2">
      <c r="A122" s="57">
        <v>117</v>
      </c>
      <c r="B122" s="62" t="s">
        <v>149</v>
      </c>
      <c r="C122" s="63" t="s">
        <v>26</v>
      </c>
      <c r="D122" s="18">
        <v>1</v>
      </c>
      <c r="E122" s="18">
        <v>1</v>
      </c>
      <c r="F122" s="18">
        <v>1</v>
      </c>
      <c r="G122" s="18">
        <v>1</v>
      </c>
      <c r="H122" s="18">
        <v>1</v>
      </c>
      <c r="I122" s="18">
        <v>1</v>
      </c>
      <c r="J122" s="18">
        <v>1</v>
      </c>
      <c r="K122" s="18">
        <v>1</v>
      </c>
      <c r="L122" s="18">
        <v>0</v>
      </c>
      <c r="M122" s="18">
        <v>0</v>
      </c>
      <c r="N122" s="19">
        <f t="shared" si="2"/>
        <v>0.8</v>
      </c>
      <c r="O122" s="23"/>
      <c r="P122" s="8" t="s">
        <v>124</v>
      </c>
      <c r="Q122" s="3" t="s">
        <v>189</v>
      </c>
    </row>
    <row r="123" spans="1:18" x14ac:dyDescent="0.2">
      <c r="A123" s="57">
        <v>118</v>
      </c>
      <c r="B123" s="62" t="s">
        <v>150</v>
      </c>
      <c r="C123" s="63" t="s">
        <v>50</v>
      </c>
      <c r="D123" s="18">
        <v>1</v>
      </c>
      <c r="E123" s="18">
        <v>1</v>
      </c>
      <c r="F123" s="18">
        <v>1</v>
      </c>
      <c r="G123" s="18">
        <v>1</v>
      </c>
      <c r="H123" s="18">
        <v>1</v>
      </c>
      <c r="I123" s="18">
        <v>1</v>
      </c>
      <c r="J123" s="18">
        <v>1</v>
      </c>
      <c r="K123" s="18">
        <v>0</v>
      </c>
      <c r="L123" s="18">
        <v>0</v>
      </c>
      <c r="M123" s="18">
        <v>0</v>
      </c>
      <c r="N123" s="19">
        <f t="shared" si="2"/>
        <v>0.7</v>
      </c>
      <c r="O123" s="23"/>
      <c r="P123" s="8" t="s">
        <v>124</v>
      </c>
      <c r="Q123" s="3" t="s">
        <v>235</v>
      </c>
    </row>
    <row r="124" spans="1:18" x14ac:dyDescent="0.2">
      <c r="A124" s="58">
        <v>119</v>
      </c>
      <c r="B124" s="64" t="s">
        <v>125</v>
      </c>
      <c r="C124" s="65" t="s">
        <v>26</v>
      </c>
      <c r="D124" s="18">
        <v>0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1</v>
      </c>
      <c r="K124" s="18">
        <v>1</v>
      </c>
      <c r="L124" s="18">
        <v>1</v>
      </c>
      <c r="M124" s="18">
        <v>1</v>
      </c>
      <c r="N124" s="19">
        <f t="shared" si="2"/>
        <v>0.4</v>
      </c>
      <c r="O124" s="23"/>
      <c r="P124" s="8" t="s">
        <v>124</v>
      </c>
      <c r="Q124" s="3" t="s">
        <v>191</v>
      </c>
    </row>
    <row r="125" spans="1:18" x14ac:dyDescent="0.2">
      <c r="A125" s="58">
        <v>120</v>
      </c>
      <c r="B125" s="64" t="s">
        <v>126</v>
      </c>
      <c r="C125" s="65" t="s">
        <v>26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1</v>
      </c>
      <c r="K125" s="18">
        <v>1</v>
      </c>
      <c r="L125" s="18">
        <v>1</v>
      </c>
      <c r="M125" s="18">
        <v>1</v>
      </c>
      <c r="N125" s="19">
        <f t="shared" si="2"/>
        <v>0.4</v>
      </c>
      <c r="O125" s="23"/>
      <c r="P125" s="8" t="s">
        <v>124</v>
      </c>
      <c r="Q125" s="3" t="s">
        <v>191</v>
      </c>
    </row>
    <row r="126" spans="1:18" x14ac:dyDescent="0.2">
      <c r="A126" s="58">
        <v>121</v>
      </c>
      <c r="B126" s="64" t="s">
        <v>127</v>
      </c>
      <c r="C126" s="65" t="s">
        <v>26</v>
      </c>
      <c r="D126" s="18">
        <v>0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18">
        <v>1</v>
      </c>
      <c r="K126" s="18">
        <v>1</v>
      </c>
      <c r="L126" s="18">
        <v>1</v>
      </c>
      <c r="M126" s="18">
        <v>1</v>
      </c>
      <c r="N126" s="19">
        <f t="shared" si="2"/>
        <v>0.4</v>
      </c>
      <c r="O126" s="23"/>
      <c r="P126" s="8" t="s">
        <v>124</v>
      </c>
      <c r="Q126" s="3" t="s">
        <v>191</v>
      </c>
    </row>
    <row r="127" spans="1:18" x14ac:dyDescent="0.2">
      <c r="A127" s="10">
        <v>122</v>
      </c>
      <c r="B127" s="31" t="s">
        <v>215</v>
      </c>
      <c r="C127" s="8" t="s">
        <v>104</v>
      </c>
      <c r="D127" s="18">
        <v>1</v>
      </c>
      <c r="E127" s="18">
        <v>1</v>
      </c>
      <c r="F127" s="18">
        <v>1</v>
      </c>
      <c r="G127" s="18">
        <v>1</v>
      </c>
      <c r="H127" s="18">
        <v>1</v>
      </c>
      <c r="I127" s="18">
        <v>1</v>
      </c>
      <c r="J127" s="18">
        <v>1</v>
      </c>
      <c r="K127" s="18">
        <v>1</v>
      </c>
      <c r="L127" s="18">
        <v>1</v>
      </c>
      <c r="M127" s="18">
        <v>1</v>
      </c>
      <c r="N127" s="19">
        <f t="shared" si="2"/>
        <v>1</v>
      </c>
      <c r="O127" s="23"/>
      <c r="P127" s="8" t="s">
        <v>128</v>
      </c>
      <c r="Q127" s="3" t="s">
        <v>191</v>
      </c>
      <c r="R127" s="6" t="s">
        <v>231</v>
      </c>
    </row>
    <row r="128" spans="1:18" x14ac:dyDescent="0.2">
      <c r="A128" s="10">
        <v>123</v>
      </c>
      <c r="B128" s="8" t="s">
        <v>129</v>
      </c>
      <c r="C128" s="8" t="s">
        <v>104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1</v>
      </c>
      <c r="L128" s="18">
        <v>1</v>
      </c>
      <c r="M128" s="18">
        <v>1</v>
      </c>
      <c r="N128" s="19">
        <f t="shared" si="2"/>
        <v>0.3</v>
      </c>
      <c r="O128" s="23"/>
      <c r="P128" s="8" t="s">
        <v>130</v>
      </c>
      <c r="Q128" s="3" t="s">
        <v>189</v>
      </c>
    </row>
    <row r="129" spans="1:18" x14ac:dyDescent="0.2">
      <c r="A129" s="57">
        <v>124</v>
      </c>
      <c r="B129" s="78" t="s">
        <v>275</v>
      </c>
      <c r="C129" s="63" t="s">
        <v>104</v>
      </c>
      <c r="D129" s="18">
        <v>0</v>
      </c>
      <c r="E129" s="18">
        <v>0</v>
      </c>
      <c r="F129" s="18">
        <v>0</v>
      </c>
      <c r="G129" s="18">
        <v>0</v>
      </c>
      <c r="H129" s="18">
        <v>0</v>
      </c>
      <c r="I129" s="18">
        <v>1</v>
      </c>
      <c r="J129" s="18">
        <v>1</v>
      </c>
      <c r="K129" s="18">
        <v>1</v>
      </c>
      <c r="L129" s="18">
        <v>1</v>
      </c>
      <c r="M129" s="18">
        <v>1</v>
      </c>
      <c r="N129" s="19">
        <f t="shared" si="2"/>
        <v>0.5</v>
      </c>
      <c r="O129" s="23"/>
      <c r="P129" s="8" t="s">
        <v>132</v>
      </c>
      <c r="Q129" s="3" t="s">
        <v>191</v>
      </c>
      <c r="R129" s="6" t="s">
        <v>231</v>
      </c>
    </row>
    <row r="130" spans="1:18" x14ac:dyDescent="0.2">
      <c r="A130" s="57">
        <v>125</v>
      </c>
      <c r="B130" s="69" t="s">
        <v>261</v>
      </c>
      <c r="C130" s="63" t="s">
        <v>159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8">
        <v>1</v>
      </c>
      <c r="M130" s="18">
        <v>0</v>
      </c>
      <c r="N130" s="19">
        <f t="shared" si="2"/>
        <v>0.1</v>
      </c>
      <c r="O130" s="23"/>
      <c r="P130" s="8" t="s">
        <v>132</v>
      </c>
      <c r="Q130" s="3" t="s">
        <v>235</v>
      </c>
    </row>
    <row r="131" spans="1:18" x14ac:dyDescent="0.2">
      <c r="A131" s="57">
        <v>126</v>
      </c>
      <c r="B131" s="69" t="s">
        <v>262</v>
      </c>
      <c r="C131" s="63" t="s">
        <v>159</v>
      </c>
      <c r="D131" s="18">
        <v>0</v>
      </c>
      <c r="E131" s="18">
        <v>0</v>
      </c>
      <c r="F131" s="18">
        <v>0</v>
      </c>
      <c r="G131" s="18">
        <v>0</v>
      </c>
      <c r="H131" s="18">
        <v>0</v>
      </c>
      <c r="I131" s="18">
        <v>0</v>
      </c>
      <c r="J131" s="18">
        <v>0</v>
      </c>
      <c r="K131" s="18">
        <v>0</v>
      </c>
      <c r="L131" s="18">
        <v>1</v>
      </c>
      <c r="M131" s="18">
        <v>0</v>
      </c>
      <c r="N131" s="19">
        <f t="shared" si="2"/>
        <v>0.1</v>
      </c>
      <c r="O131" s="23"/>
      <c r="P131" s="8" t="s">
        <v>132</v>
      </c>
      <c r="Q131" s="3" t="s">
        <v>235</v>
      </c>
    </row>
    <row r="132" spans="1:18" ht="13.5" customHeight="1" x14ac:dyDescent="0.2">
      <c r="A132" s="57">
        <v>127</v>
      </c>
      <c r="B132" s="69" t="s">
        <v>259</v>
      </c>
      <c r="C132" s="63" t="s">
        <v>159</v>
      </c>
      <c r="D132" s="18">
        <v>0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18">
        <v>0</v>
      </c>
      <c r="L132" s="18">
        <v>1</v>
      </c>
      <c r="M132" s="18">
        <v>0</v>
      </c>
      <c r="N132" s="19">
        <f t="shared" si="2"/>
        <v>0.1</v>
      </c>
      <c r="O132" s="23"/>
      <c r="P132" s="8" t="s">
        <v>132</v>
      </c>
      <c r="Q132" s="3" t="s">
        <v>235</v>
      </c>
    </row>
    <row r="133" spans="1:18" ht="22.5" x14ac:dyDescent="0.2">
      <c r="A133" s="57">
        <v>128</v>
      </c>
      <c r="B133" s="69" t="s">
        <v>260</v>
      </c>
      <c r="C133" s="63" t="s">
        <v>159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1</v>
      </c>
      <c r="M133" s="18">
        <v>0</v>
      </c>
      <c r="N133" s="19">
        <f t="shared" si="2"/>
        <v>0.1</v>
      </c>
      <c r="O133" s="23"/>
      <c r="P133" s="8" t="s">
        <v>132</v>
      </c>
      <c r="Q133" s="3" t="s">
        <v>235</v>
      </c>
    </row>
    <row r="134" spans="1:18" s="25" customFormat="1" x14ac:dyDescent="0.2">
      <c r="A134" s="59">
        <v>129</v>
      </c>
      <c r="B134" s="61" t="s">
        <v>251</v>
      </c>
      <c r="C134" s="8" t="s">
        <v>33</v>
      </c>
      <c r="D134" s="18">
        <v>1</v>
      </c>
      <c r="E134" s="18">
        <v>1</v>
      </c>
      <c r="F134" s="18">
        <v>1</v>
      </c>
      <c r="G134" s="18">
        <v>1</v>
      </c>
      <c r="H134" s="18">
        <v>1</v>
      </c>
      <c r="I134" s="18">
        <v>1</v>
      </c>
      <c r="J134" s="18">
        <v>1</v>
      </c>
      <c r="K134" s="18">
        <v>1</v>
      </c>
      <c r="L134" s="18">
        <v>1</v>
      </c>
      <c r="M134" s="18">
        <v>1</v>
      </c>
      <c r="N134" s="19">
        <v>1</v>
      </c>
      <c r="O134" s="23"/>
      <c r="P134" s="8" t="s">
        <v>137</v>
      </c>
      <c r="Q134" s="3" t="s">
        <v>235</v>
      </c>
      <c r="R134" s="6" t="s">
        <v>230</v>
      </c>
    </row>
    <row r="135" spans="1:18" s="25" customFormat="1" x14ac:dyDescent="0.2">
      <c r="A135" s="59">
        <v>130</v>
      </c>
      <c r="B135" s="61" t="s">
        <v>252</v>
      </c>
      <c r="C135" s="8" t="s">
        <v>221</v>
      </c>
      <c r="D135" s="18">
        <v>1</v>
      </c>
      <c r="E135" s="18">
        <v>1</v>
      </c>
      <c r="F135" s="18">
        <v>1</v>
      </c>
      <c r="G135" s="18">
        <v>1</v>
      </c>
      <c r="H135" s="18">
        <v>1</v>
      </c>
      <c r="I135" s="18">
        <v>1</v>
      </c>
      <c r="J135" s="18">
        <v>1</v>
      </c>
      <c r="K135" s="18">
        <v>1</v>
      </c>
      <c r="L135" s="18">
        <v>1</v>
      </c>
      <c r="M135" s="18">
        <v>1</v>
      </c>
      <c r="N135" s="19">
        <v>1</v>
      </c>
      <c r="O135" s="23"/>
      <c r="P135" s="8" t="s">
        <v>137</v>
      </c>
      <c r="Q135" s="3" t="s">
        <v>235</v>
      </c>
      <c r="R135" s="6"/>
    </row>
    <row r="136" spans="1:18" s="25" customFormat="1" x14ac:dyDescent="0.2">
      <c r="A136" s="59">
        <v>131</v>
      </c>
      <c r="B136" s="61" t="s">
        <v>222</v>
      </c>
      <c r="C136" s="8" t="s">
        <v>58</v>
      </c>
      <c r="D136" s="18">
        <v>1</v>
      </c>
      <c r="E136" s="18">
        <v>1</v>
      </c>
      <c r="F136" s="18">
        <v>1</v>
      </c>
      <c r="G136" s="18">
        <v>1</v>
      </c>
      <c r="H136" s="18">
        <v>1</v>
      </c>
      <c r="I136" s="18">
        <v>1</v>
      </c>
      <c r="J136" s="18">
        <v>1</v>
      </c>
      <c r="K136" s="18">
        <v>1</v>
      </c>
      <c r="L136" s="18">
        <v>1</v>
      </c>
      <c r="M136" s="18">
        <v>1</v>
      </c>
      <c r="N136" s="19">
        <v>1</v>
      </c>
      <c r="O136" s="23"/>
      <c r="P136" s="8" t="s">
        <v>137</v>
      </c>
      <c r="Q136" s="3" t="s">
        <v>235</v>
      </c>
      <c r="R136" s="6"/>
    </row>
    <row r="137" spans="1:18" s="25" customFormat="1" x14ac:dyDescent="0.2">
      <c r="A137" s="59">
        <v>132</v>
      </c>
      <c r="B137" s="61" t="s">
        <v>250</v>
      </c>
      <c r="C137" s="8" t="s">
        <v>33</v>
      </c>
      <c r="D137" s="18">
        <v>1</v>
      </c>
      <c r="E137" s="18">
        <v>1</v>
      </c>
      <c r="F137" s="18">
        <v>1</v>
      </c>
      <c r="G137" s="18">
        <v>1</v>
      </c>
      <c r="H137" s="18">
        <v>1</v>
      </c>
      <c r="I137" s="18">
        <v>1</v>
      </c>
      <c r="J137" s="18">
        <v>1</v>
      </c>
      <c r="K137" s="18">
        <v>1</v>
      </c>
      <c r="L137" s="18">
        <v>1</v>
      </c>
      <c r="M137" s="18">
        <v>1</v>
      </c>
      <c r="N137" s="19">
        <v>1</v>
      </c>
      <c r="O137" s="23"/>
      <c r="P137" s="8" t="s">
        <v>137</v>
      </c>
      <c r="Q137" s="3" t="s">
        <v>235</v>
      </c>
      <c r="R137" s="6"/>
    </row>
    <row r="138" spans="1:18" s="25" customFormat="1" x14ac:dyDescent="0.2">
      <c r="A138" s="59">
        <v>133</v>
      </c>
      <c r="B138" s="61" t="s">
        <v>217</v>
      </c>
      <c r="C138" s="8" t="s">
        <v>50</v>
      </c>
      <c r="D138" s="18">
        <v>0</v>
      </c>
      <c r="E138" s="18">
        <v>0</v>
      </c>
      <c r="F138" s="18">
        <v>0</v>
      </c>
      <c r="G138" s="18">
        <v>0</v>
      </c>
      <c r="H138" s="18">
        <v>0</v>
      </c>
      <c r="I138" s="18">
        <v>0</v>
      </c>
      <c r="J138" s="18">
        <v>1</v>
      </c>
      <c r="K138" s="18">
        <v>1</v>
      </c>
      <c r="L138" s="18">
        <v>1</v>
      </c>
      <c r="M138" s="18">
        <v>1</v>
      </c>
      <c r="N138" s="19">
        <v>0.4</v>
      </c>
      <c r="O138" s="23"/>
      <c r="P138" s="8" t="s">
        <v>137</v>
      </c>
      <c r="Q138" s="3" t="s">
        <v>235</v>
      </c>
      <c r="R138" s="6"/>
    </row>
    <row r="139" spans="1:18" s="25" customFormat="1" x14ac:dyDescent="0.2">
      <c r="A139" s="59">
        <v>134</v>
      </c>
      <c r="B139" s="60" t="s">
        <v>218</v>
      </c>
      <c r="C139" s="8" t="s">
        <v>50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0</v>
      </c>
      <c r="J139" s="18">
        <v>1</v>
      </c>
      <c r="K139" s="18">
        <v>1</v>
      </c>
      <c r="L139" s="18">
        <v>1</v>
      </c>
      <c r="M139" s="18">
        <v>1</v>
      </c>
      <c r="N139" s="19">
        <v>0.4</v>
      </c>
      <c r="O139" s="23"/>
      <c r="P139" s="8" t="s">
        <v>137</v>
      </c>
      <c r="Q139" s="3" t="s">
        <v>235</v>
      </c>
      <c r="R139" s="6"/>
    </row>
    <row r="140" spans="1:18" s="25" customFormat="1" x14ac:dyDescent="0.2">
      <c r="A140" s="59">
        <v>135</v>
      </c>
      <c r="B140" s="61" t="s">
        <v>253</v>
      </c>
      <c r="C140" s="8" t="s">
        <v>33</v>
      </c>
      <c r="D140" s="18">
        <v>1</v>
      </c>
      <c r="E140" s="18">
        <v>1</v>
      </c>
      <c r="F140" s="18">
        <v>1</v>
      </c>
      <c r="G140" s="18">
        <v>1</v>
      </c>
      <c r="H140" s="18">
        <v>1</v>
      </c>
      <c r="I140" s="18">
        <v>1</v>
      </c>
      <c r="J140" s="18">
        <v>1</v>
      </c>
      <c r="K140" s="18">
        <v>1</v>
      </c>
      <c r="L140" s="18">
        <v>1</v>
      </c>
      <c r="M140" s="18">
        <v>1</v>
      </c>
      <c r="N140" s="19">
        <v>1</v>
      </c>
      <c r="O140" s="23"/>
      <c r="P140" s="8" t="s">
        <v>137</v>
      </c>
      <c r="Q140" s="3" t="s">
        <v>235</v>
      </c>
      <c r="R140" s="6"/>
    </row>
    <row r="141" spans="1:18" s="25" customFormat="1" x14ac:dyDescent="0.2">
      <c r="A141" s="59">
        <v>136</v>
      </c>
      <c r="B141" s="61" t="s">
        <v>254</v>
      </c>
      <c r="C141" s="8" t="s">
        <v>33</v>
      </c>
      <c r="D141" s="18">
        <v>1</v>
      </c>
      <c r="E141" s="18">
        <v>1</v>
      </c>
      <c r="F141" s="18">
        <v>1</v>
      </c>
      <c r="G141" s="18">
        <v>1</v>
      </c>
      <c r="H141" s="18">
        <v>1</v>
      </c>
      <c r="I141" s="18">
        <v>1</v>
      </c>
      <c r="J141" s="18">
        <v>1</v>
      </c>
      <c r="K141" s="18">
        <v>1</v>
      </c>
      <c r="L141" s="18">
        <v>1</v>
      </c>
      <c r="M141" s="18">
        <v>1</v>
      </c>
      <c r="N141" s="19">
        <v>1</v>
      </c>
      <c r="O141" s="23"/>
      <c r="P141" s="8" t="s">
        <v>137</v>
      </c>
      <c r="Q141" s="3" t="s">
        <v>235</v>
      </c>
      <c r="R141" s="6" t="s">
        <v>230</v>
      </c>
    </row>
    <row r="142" spans="1:18" s="25" customFormat="1" x14ac:dyDescent="0.2">
      <c r="A142" s="59">
        <v>137</v>
      </c>
      <c r="B142" s="61" t="s">
        <v>255</v>
      </c>
      <c r="C142" s="8" t="s">
        <v>50</v>
      </c>
      <c r="D142" s="18">
        <v>1</v>
      </c>
      <c r="E142" s="18">
        <v>1</v>
      </c>
      <c r="F142" s="18">
        <v>1</v>
      </c>
      <c r="G142" s="18">
        <v>1</v>
      </c>
      <c r="H142" s="18">
        <v>1</v>
      </c>
      <c r="I142" s="18">
        <v>1</v>
      </c>
      <c r="J142" s="18">
        <v>1</v>
      </c>
      <c r="K142" s="18">
        <v>1</v>
      </c>
      <c r="L142" s="18">
        <v>1</v>
      </c>
      <c r="M142" s="18">
        <v>1</v>
      </c>
      <c r="N142" s="19">
        <v>1</v>
      </c>
      <c r="O142" s="23"/>
      <c r="P142" s="8" t="s">
        <v>137</v>
      </c>
      <c r="Q142" s="3" t="s">
        <v>235</v>
      </c>
      <c r="R142" s="6"/>
    </row>
    <row r="143" spans="1:18" s="25" customFormat="1" x14ac:dyDescent="0.2">
      <c r="A143" s="59">
        <v>138</v>
      </c>
      <c r="B143" s="61" t="s">
        <v>256</v>
      </c>
      <c r="C143" s="8" t="s">
        <v>50</v>
      </c>
      <c r="D143" s="18">
        <v>1</v>
      </c>
      <c r="E143" s="18">
        <v>1</v>
      </c>
      <c r="F143" s="18">
        <v>1</v>
      </c>
      <c r="G143" s="18">
        <v>1</v>
      </c>
      <c r="H143" s="18">
        <v>1</v>
      </c>
      <c r="I143" s="18">
        <v>1</v>
      </c>
      <c r="J143" s="18">
        <v>1</v>
      </c>
      <c r="K143" s="18">
        <v>1</v>
      </c>
      <c r="L143" s="18">
        <v>1</v>
      </c>
      <c r="M143" s="18">
        <v>1</v>
      </c>
      <c r="N143" s="19">
        <v>1</v>
      </c>
      <c r="O143" s="23"/>
      <c r="P143" s="8" t="s">
        <v>137</v>
      </c>
      <c r="Q143" s="3" t="s">
        <v>235</v>
      </c>
      <c r="R143" s="6"/>
    </row>
    <row r="144" spans="1:18" x14ac:dyDescent="0.2">
      <c r="A144" s="10">
        <v>139</v>
      </c>
      <c r="B144" s="81" t="s">
        <v>279</v>
      </c>
      <c r="C144" s="8" t="s">
        <v>104</v>
      </c>
      <c r="D144" s="18">
        <v>0</v>
      </c>
      <c r="E144" s="18">
        <v>0</v>
      </c>
      <c r="F144" s="18">
        <v>1</v>
      </c>
      <c r="G144" s="18">
        <v>1</v>
      </c>
      <c r="H144" s="18">
        <v>1</v>
      </c>
      <c r="I144" s="18">
        <v>1</v>
      </c>
      <c r="J144" s="18">
        <v>1</v>
      </c>
      <c r="K144" s="18">
        <v>1</v>
      </c>
      <c r="L144" s="18">
        <v>1</v>
      </c>
      <c r="M144" s="18">
        <v>1</v>
      </c>
      <c r="N144" s="19">
        <f t="shared" ref="N144:N151" si="3">AVERAGE(D144:M144)</f>
        <v>0.8</v>
      </c>
      <c r="O144" s="23"/>
      <c r="P144" s="8" t="s">
        <v>139</v>
      </c>
      <c r="Q144" s="3" t="s">
        <v>191</v>
      </c>
    </row>
    <row r="145" spans="1:17" x14ac:dyDescent="0.2">
      <c r="B145" s="81" t="s">
        <v>280</v>
      </c>
      <c r="C145" s="8" t="s">
        <v>104</v>
      </c>
      <c r="D145" s="18">
        <v>0</v>
      </c>
      <c r="E145" s="18">
        <v>0</v>
      </c>
      <c r="F145" s="18">
        <v>1</v>
      </c>
      <c r="G145" s="18">
        <v>1</v>
      </c>
      <c r="H145" s="18">
        <v>1</v>
      </c>
      <c r="I145" s="18">
        <v>1</v>
      </c>
      <c r="J145" s="18">
        <v>1</v>
      </c>
      <c r="K145" s="18">
        <v>1</v>
      </c>
      <c r="L145" s="18">
        <v>1</v>
      </c>
      <c r="M145" s="18">
        <v>1</v>
      </c>
      <c r="N145" s="19">
        <f>AVERAGE(D145:M145)</f>
        <v>0.8</v>
      </c>
      <c r="O145" s="23"/>
      <c r="P145" s="8" t="s">
        <v>139</v>
      </c>
      <c r="Q145" s="3" t="s">
        <v>191</v>
      </c>
    </row>
    <row r="146" spans="1:17" x14ac:dyDescent="0.2">
      <c r="B146" s="81" t="s">
        <v>281</v>
      </c>
      <c r="C146" s="8" t="s">
        <v>104</v>
      </c>
      <c r="D146" s="18">
        <v>0</v>
      </c>
      <c r="E146" s="18">
        <v>0</v>
      </c>
      <c r="F146" s="18">
        <v>1</v>
      </c>
      <c r="G146" s="18">
        <v>1</v>
      </c>
      <c r="H146" s="18">
        <v>1</v>
      </c>
      <c r="I146" s="18">
        <v>1</v>
      </c>
      <c r="J146" s="18">
        <v>1</v>
      </c>
      <c r="K146" s="18">
        <v>1</v>
      </c>
      <c r="L146" s="18">
        <v>1</v>
      </c>
      <c r="M146" s="18">
        <v>1</v>
      </c>
      <c r="N146" s="19">
        <f t="shared" si="3"/>
        <v>0.8</v>
      </c>
      <c r="O146" s="23"/>
      <c r="P146" s="8" t="s">
        <v>139</v>
      </c>
      <c r="Q146" s="3" t="s">
        <v>191</v>
      </c>
    </row>
    <row r="147" spans="1:17" x14ac:dyDescent="0.2">
      <c r="A147" s="10">
        <v>140</v>
      </c>
      <c r="B147" s="82" t="s">
        <v>140</v>
      </c>
      <c r="C147" s="8" t="s">
        <v>104</v>
      </c>
      <c r="D147" s="18">
        <v>0</v>
      </c>
      <c r="E147" s="18">
        <v>0</v>
      </c>
      <c r="F147" s="18">
        <v>1</v>
      </c>
      <c r="G147" s="18">
        <v>1</v>
      </c>
      <c r="H147" s="18">
        <v>1</v>
      </c>
      <c r="I147" s="18">
        <v>1</v>
      </c>
      <c r="J147" s="18">
        <v>1</v>
      </c>
      <c r="K147" s="18">
        <v>1</v>
      </c>
      <c r="L147" s="18">
        <v>1</v>
      </c>
      <c r="M147" s="18">
        <v>1</v>
      </c>
      <c r="N147" s="19">
        <f t="shared" si="3"/>
        <v>0.8</v>
      </c>
      <c r="O147" s="23"/>
      <c r="P147" s="8" t="s">
        <v>139</v>
      </c>
      <c r="Q147" s="3" t="s">
        <v>191</v>
      </c>
    </row>
    <row r="148" spans="1:17" x14ac:dyDescent="0.2">
      <c r="B148" s="81" t="s">
        <v>282</v>
      </c>
      <c r="C148" s="8" t="s">
        <v>104</v>
      </c>
      <c r="D148" s="18">
        <v>0</v>
      </c>
      <c r="E148" s="18">
        <v>0</v>
      </c>
      <c r="F148" s="18">
        <v>1</v>
      </c>
      <c r="G148" s="18">
        <v>1</v>
      </c>
      <c r="H148" s="18">
        <v>1</v>
      </c>
      <c r="I148" s="18">
        <v>1</v>
      </c>
      <c r="J148" s="18">
        <v>1</v>
      </c>
      <c r="K148" s="18">
        <v>1</v>
      </c>
      <c r="L148" s="18">
        <v>1</v>
      </c>
      <c r="M148" s="18">
        <v>1</v>
      </c>
      <c r="N148" s="19">
        <f t="shared" ref="N148" si="4">AVERAGE(D148:M148)</f>
        <v>0.8</v>
      </c>
      <c r="O148" s="23"/>
      <c r="P148" s="8" t="s">
        <v>139</v>
      </c>
      <c r="Q148" s="3" t="s">
        <v>191</v>
      </c>
    </row>
    <row r="149" spans="1:17" x14ac:dyDescent="0.2">
      <c r="A149" s="10">
        <v>141</v>
      </c>
      <c r="B149" s="81" t="s">
        <v>283</v>
      </c>
      <c r="C149" s="13" t="s">
        <v>285</v>
      </c>
      <c r="D149" s="18">
        <v>0</v>
      </c>
      <c r="E149" s="18">
        <v>0</v>
      </c>
      <c r="F149" s="18">
        <v>1</v>
      </c>
      <c r="G149" s="18">
        <v>1</v>
      </c>
      <c r="H149" s="18">
        <v>1</v>
      </c>
      <c r="I149" s="18">
        <v>1</v>
      </c>
      <c r="J149" s="18">
        <v>1</v>
      </c>
      <c r="K149" s="18">
        <v>1</v>
      </c>
      <c r="L149" s="18">
        <v>1</v>
      </c>
      <c r="M149" s="18">
        <v>1</v>
      </c>
      <c r="N149" s="19">
        <f t="shared" si="3"/>
        <v>0.8</v>
      </c>
      <c r="O149" s="23"/>
      <c r="P149" s="8" t="s">
        <v>139</v>
      </c>
      <c r="Q149" s="3" t="s">
        <v>191</v>
      </c>
    </row>
    <row r="150" spans="1:17" x14ac:dyDescent="0.2">
      <c r="B150" s="81" t="s">
        <v>284</v>
      </c>
      <c r="C150" s="13" t="s">
        <v>285</v>
      </c>
      <c r="D150" s="18">
        <v>0</v>
      </c>
      <c r="E150" s="18">
        <v>0</v>
      </c>
      <c r="F150" s="18">
        <v>1</v>
      </c>
      <c r="G150" s="18">
        <v>1</v>
      </c>
      <c r="H150" s="18">
        <v>1</v>
      </c>
      <c r="I150" s="18">
        <v>1</v>
      </c>
      <c r="J150" s="18">
        <v>1</v>
      </c>
      <c r="K150" s="18">
        <v>1</v>
      </c>
      <c r="L150" s="18">
        <v>1</v>
      </c>
      <c r="M150" s="18">
        <v>1</v>
      </c>
      <c r="N150" s="19">
        <f t="shared" ref="N150" si="5">AVERAGE(D150:M150)</f>
        <v>0.8</v>
      </c>
      <c r="O150" s="23"/>
      <c r="P150" s="8" t="s">
        <v>139</v>
      </c>
      <c r="Q150" s="3" t="s">
        <v>191</v>
      </c>
    </row>
    <row r="151" spans="1:17" x14ac:dyDescent="0.2">
      <c r="A151" s="10">
        <v>142</v>
      </c>
      <c r="B151" s="8" t="s">
        <v>141</v>
      </c>
      <c r="C151" s="8" t="s">
        <v>104</v>
      </c>
      <c r="D151" s="18">
        <v>0</v>
      </c>
      <c r="E151" s="18">
        <v>0</v>
      </c>
      <c r="F151" s="18">
        <v>1</v>
      </c>
      <c r="G151" s="18">
        <v>1</v>
      </c>
      <c r="H151" s="18">
        <v>1</v>
      </c>
      <c r="I151" s="18">
        <v>1</v>
      </c>
      <c r="J151" s="18">
        <v>1</v>
      </c>
      <c r="K151" s="18">
        <v>1</v>
      </c>
      <c r="L151" s="18">
        <v>1</v>
      </c>
      <c r="M151" s="18">
        <v>1</v>
      </c>
      <c r="N151" s="19">
        <f t="shared" si="3"/>
        <v>0.8</v>
      </c>
      <c r="O151" s="23"/>
      <c r="P151" s="8" t="s">
        <v>139</v>
      </c>
      <c r="Q151" s="3" t="s">
        <v>191</v>
      </c>
    </row>
  </sheetData>
  <autoFilter ref="A1:R151" xr:uid="{BF98BFAF-B565-49DA-A8CD-2799631806A9}"/>
  <conditionalFormatting sqref="D98:M151">
    <cfRule type="iconSet" priority="9">
      <iconSet iconSet="3Symbols" showValue="0">
        <cfvo type="percent" val="0"/>
        <cfvo type="percent" val="33"/>
        <cfvo type="percent" val="67"/>
      </iconSet>
    </cfRule>
  </conditionalFormatting>
  <conditionalFormatting sqref="N2:N25 N34:N151">
    <cfRule type="iconSet" priority="31">
      <iconSet iconSet="3Symbols2">
        <cfvo type="percent" val="0"/>
        <cfvo type="percent" val="30"/>
        <cfvo type="percent" val="60"/>
      </iconSet>
    </cfRule>
  </conditionalFormatting>
  <conditionalFormatting sqref="N26:N32">
    <cfRule type="iconSet" priority="6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33" orientation="portrait" r:id="rId1"/>
  <rowBreaks count="1" manualBreakCount="1">
    <brk id="97" max="16383" man="1"/>
  </row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3BF5AAA5-9C0A-470E-8D88-7BDEE644D2D1}">
            <x14:iconSet iconSet="3Symbols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D2:M25 D38:M97</xm:sqref>
        </x14:conditionalFormatting>
        <x14:conditionalFormatting xmlns:xm="http://schemas.microsoft.com/office/excel/2006/main">
          <x14:cfRule type="iconSet" priority="5" id="{7D7C34BB-9946-49CB-8B68-3BD4CEB7EC3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D26:M28</xm:sqref>
        </x14:conditionalFormatting>
        <x14:conditionalFormatting xmlns:xm="http://schemas.microsoft.com/office/excel/2006/main">
          <x14:cfRule type="iconSet" priority="4" id="{0C4F0F4E-D718-4DBB-B8B2-D6C924B7BD8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D29:M29</xm:sqref>
        </x14:conditionalFormatting>
        <x14:conditionalFormatting xmlns:xm="http://schemas.microsoft.com/office/excel/2006/main">
          <x14:cfRule type="iconSet" priority="3" id="{ABAFA866-F7A0-4904-B0B7-D48D57CD590D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D32:M32</xm:sqref>
        </x14:conditionalFormatting>
        <x14:conditionalFormatting xmlns:xm="http://schemas.microsoft.com/office/excel/2006/main">
          <x14:cfRule type="iconSet" priority="2" id="{D122DE86-594B-4373-8E2E-57F54BEE4C1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D34:M37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Ambito" xr:uid="{2721EC6A-DF67-4CAD-B78F-5BED4A0D2F97}">
          <x14:formula1>
            <xm:f>ambito!$B$2:$B$7</xm:f>
          </x14:formula1>
          <xm:sqref>Q2:Q151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689B-DB03-4A31-A831-68D6841BCEB7}">
  <sheetPr codeName="Hoja2"/>
  <dimension ref="A1:Z131"/>
  <sheetViews>
    <sheetView tabSelected="1" zoomScale="130" zoomScaleNormal="13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1.42578125" defaultRowHeight="11.25" x14ac:dyDescent="0.2"/>
  <cols>
    <col min="1" max="1" width="5.5703125" style="10" customWidth="1"/>
    <col min="2" max="2" width="64.7109375" style="3" customWidth="1"/>
    <col min="3" max="3" width="10.7109375" style="3" customWidth="1"/>
    <col min="4" max="13" width="5.7109375" style="10" hidden="1" customWidth="1"/>
    <col min="14" max="14" width="8.140625" style="10" hidden="1" customWidth="1"/>
    <col min="15" max="15" width="39.140625" style="6" hidden="1" customWidth="1"/>
    <col min="16" max="16" width="11.28515625" style="92" hidden="1" customWidth="1"/>
    <col min="17" max="17" width="13.42578125" style="3" hidden="1" customWidth="1"/>
    <col min="18" max="18" width="13.7109375" style="6" hidden="1" customWidth="1"/>
    <col min="19" max="19" width="11.42578125" style="3" customWidth="1"/>
    <col min="20" max="20" width="11.42578125" style="3" hidden="1" customWidth="1"/>
    <col min="21" max="21" width="11.42578125" style="3" customWidth="1"/>
    <col min="22" max="22" width="11.42578125" style="3" hidden="1" customWidth="1"/>
    <col min="23" max="23" width="11.42578125" style="3" customWidth="1"/>
    <col min="24" max="24" width="0" style="92" hidden="1" customWidth="1"/>
    <col min="25" max="25" width="9.140625" style="92" customWidth="1"/>
    <col min="26" max="26" width="11.42578125" style="92"/>
    <col min="27" max="16384" width="11.42578125" style="3"/>
  </cols>
  <sheetData>
    <row r="1" spans="1:26" x14ac:dyDescent="0.2">
      <c r="A1" s="85" t="s">
        <v>0</v>
      </c>
      <c r="B1" s="83" t="s">
        <v>1</v>
      </c>
      <c r="C1" s="56" t="s">
        <v>199</v>
      </c>
      <c r="D1" s="75" t="s">
        <v>332</v>
      </c>
      <c r="E1" s="75" t="s">
        <v>333</v>
      </c>
      <c r="F1" s="75" t="s">
        <v>334</v>
      </c>
      <c r="G1" s="75" t="s">
        <v>335</v>
      </c>
      <c r="H1" s="75" t="s">
        <v>336</v>
      </c>
      <c r="I1" s="75" t="s">
        <v>337</v>
      </c>
      <c r="J1" s="75" t="s">
        <v>338</v>
      </c>
      <c r="K1" s="75" t="s">
        <v>339</v>
      </c>
      <c r="L1" s="75" t="s">
        <v>340</v>
      </c>
      <c r="M1" s="75" t="s">
        <v>341</v>
      </c>
      <c r="N1" s="9" t="s">
        <v>2</v>
      </c>
      <c r="O1" s="9" t="s">
        <v>3</v>
      </c>
      <c r="P1" s="95" t="s">
        <v>196</v>
      </c>
      <c r="Q1" s="2" t="s">
        <v>190</v>
      </c>
      <c r="R1" s="56" t="s">
        <v>237</v>
      </c>
      <c r="S1" s="86" t="s">
        <v>288</v>
      </c>
      <c r="T1" s="97" t="s">
        <v>289</v>
      </c>
      <c r="U1" s="86" t="s">
        <v>605</v>
      </c>
      <c r="V1" s="97" t="s">
        <v>290</v>
      </c>
      <c r="W1" s="86" t="s">
        <v>287</v>
      </c>
      <c r="X1" s="86" t="s">
        <v>294</v>
      </c>
      <c r="Y1" s="86" t="s">
        <v>604</v>
      </c>
      <c r="Z1" s="86" t="s">
        <v>459</v>
      </c>
    </row>
    <row r="2" spans="1:26" ht="11.25" customHeight="1" x14ac:dyDescent="0.2">
      <c r="A2" s="10">
        <v>8</v>
      </c>
      <c r="B2" s="72" t="s">
        <v>17</v>
      </c>
      <c r="C2" s="72" t="s">
        <v>16</v>
      </c>
      <c r="D2" s="17">
        <v>1</v>
      </c>
      <c r="E2" s="17">
        <v>1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19">
        <f>AVERAGE(D2:M2)</f>
        <v>1</v>
      </c>
      <c r="O2" s="50"/>
      <c r="P2" s="92" t="s">
        <v>144</v>
      </c>
      <c r="Q2" s="3" t="s">
        <v>191</v>
      </c>
      <c r="R2" s="6" t="s">
        <v>231</v>
      </c>
      <c r="X2" s="92" t="s">
        <v>296</v>
      </c>
      <c r="Y2" s="92" t="s">
        <v>472</v>
      </c>
      <c r="Z2" s="92" t="s">
        <v>342</v>
      </c>
    </row>
    <row r="3" spans="1:26" x14ac:dyDescent="0.2">
      <c r="A3" s="10">
        <v>15</v>
      </c>
      <c r="B3" s="72" t="s">
        <v>32</v>
      </c>
      <c r="C3" s="72" t="s">
        <v>33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1</v>
      </c>
      <c r="N3" s="19">
        <f>AVERAGE(D3:M3)</f>
        <v>0.1</v>
      </c>
      <c r="O3" s="50" t="s">
        <v>234</v>
      </c>
      <c r="P3" s="92" t="s">
        <v>144</v>
      </c>
      <c r="Q3" s="3" t="s">
        <v>191</v>
      </c>
      <c r="R3" s="6" t="s">
        <v>230</v>
      </c>
      <c r="X3" s="92" t="s">
        <v>301</v>
      </c>
      <c r="Y3" s="92" t="s">
        <v>481</v>
      </c>
      <c r="Z3" s="93" t="s">
        <v>358</v>
      </c>
    </row>
    <row r="4" spans="1:26" x14ac:dyDescent="0.2">
      <c r="A4" s="10">
        <v>9</v>
      </c>
      <c r="B4" s="72" t="s">
        <v>19</v>
      </c>
      <c r="C4" s="72" t="s">
        <v>16</v>
      </c>
      <c r="D4" s="17">
        <v>1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9">
        <f>AVERAGE(D4:M4)</f>
        <v>1</v>
      </c>
      <c r="O4" s="50"/>
      <c r="P4" s="92" t="s">
        <v>144</v>
      </c>
      <c r="Q4" s="3" t="s">
        <v>191</v>
      </c>
      <c r="R4" s="6" t="s">
        <v>231</v>
      </c>
      <c r="X4" s="92" t="s">
        <v>296</v>
      </c>
      <c r="Y4" s="92" t="s">
        <v>473</v>
      </c>
      <c r="Z4" s="92" t="s">
        <v>348</v>
      </c>
    </row>
    <row r="5" spans="1:26" x14ac:dyDescent="0.2">
      <c r="A5" s="10">
        <v>10</v>
      </c>
      <c r="B5" s="72" t="s">
        <v>21</v>
      </c>
      <c r="C5" s="72" t="s">
        <v>16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7">
        <v>1</v>
      </c>
      <c r="M5" s="17">
        <v>1</v>
      </c>
      <c r="N5" s="19">
        <f>AVERAGE(D5:M5)</f>
        <v>1</v>
      </c>
      <c r="O5" s="50"/>
      <c r="P5" s="92" t="s">
        <v>144</v>
      </c>
      <c r="Q5" s="3" t="s">
        <v>191</v>
      </c>
      <c r="R5" s="6" t="s">
        <v>231</v>
      </c>
      <c r="X5" s="92" t="s">
        <v>296</v>
      </c>
      <c r="Y5" s="92" t="s">
        <v>474</v>
      </c>
      <c r="Z5" s="92" t="s">
        <v>351</v>
      </c>
    </row>
    <row r="6" spans="1:26" x14ac:dyDescent="0.2">
      <c r="A6" s="10">
        <v>11</v>
      </c>
      <c r="B6" s="72" t="s">
        <v>24</v>
      </c>
      <c r="C6" s="72" t="s">
        <v>23</v>
      </c>
      <c r="D6" s="17">
        <v>1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9">
        <f>AVERAGE(D6:M6)</f>
        <v>1</v>
      </c>
      <c r="O6" s="50"/>
      <c r="P6" s="92" t="s">
        <v>144</v>
      </c>
      <c r="Q6" s="3" t="s">
        <v>191</v>
      </c>
      <c r="R6" s="6" t="s">
        <v>231</v>
      </c>
      <c r="X6" s="92" t="s">
        <v>295</v>
      </c>
      <c r="Y6" s="92" t="s">
        <v>475</v>
      </c>
      <c r="Z6" s="92" t="s">
        <v>352</v>
      </c>
    </row>
    <row r="7" spans="1:26" x14ac:dyDescent="0.2">
      <c r="A7" s="10">
        <v>12</v>
      </c>
      <c r="B7" s="72" t="s">
        <v>27</v>
      </c>
      <c r="C7" s="72" t="s">
        <v>26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9">
        <f>AVERAGE(D7:M7)</f>
        <v>1</v>
      </c>
      <c r="O7" s="50"/>
      <c r="P7" s="92" t="s">
        <v>144</v>
      </c>
      <c r="Q7" s="3" t="s">
        <v>191</v>
      </c>
      <c r="R7" s="6" t="s">
        <v>231</v>
      </c>
      <c r="X7" s="92" t="s">
        <v>297</v>
      </c>
      <c r="Y7" s="92" t="s">
        <v>476</v>
      </c>
      <c r="Z7" s="92" t="s">
        <v>353</v>
      </c>
    </row>
    <row r="8" spans="1:26" x14ac:dyDescent="0.2">
      <c r="A8" s="10">
        <v>13</v>
      </c>
      <c r="B8" s="72" t="s">
        <v>30</v>
      </c>
      <c r="C8" s="72" t="s">
        <v>29</v>
      </c>
      <c r="D8" s="17">
        <v>1</v>
      </c>
      <c r="E8" s="17">
        <v>1</v>
      </c>
      <c r="F8" s="17">
        <v>1</v>
      </c>
      <c r="G8" s="17">
        <v>1</v>
      </c>
      <c r="H8" s="17">
        <v>1</v>
      </c>
      <c r="I8" s="17">
        <v>1</v>
      </c>
      <c r="J8" s="17">
        <v>1</v>
      </c>
      <c r="K8" s="17">
        <v>1</v>
      </c>
      <c r="L8" s="17">
        <v>1</v>
      </c>
      <c r="M8" s="17">
        <v>1</v>
      </c>
      <c r="N8" s="19">
        <f>AVERAGE(D8:M8)</f>
        <v>1</v>
      </c>
      <c r="O8" s="50"/>
      <c r="P8" s="92" t="s">
        <v>144</v>
      </c>
      <c r="Q8" s="3" t="s">
        <v>191</v>
      </c>
      <c r="R8" s="6" t="s">
        <v>231</v>
      </c>
      <c r="X8" s="92" t="s">
        <v>298</v>
      </c>
      <c r="Y8" s="92" t="s">
        <v>477</v>
      </c>
      <c r="Z8" s="92" t="s">
        <v>354</v>
      </c>
    </row>
    <row r="9" spans="1:26" x14ac:dyDescent="0.2">
      <c r="A9" s="10">
        <v>6</v>
      </c>
      <c r="B9" s="72" t="s">
        <v>244</v>
      </c>
      <c r="C9" s="72" t="s">
        <v>12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1</v>
      </c>
      <c r="N9" s="19">
        <f>AVERAGE(D9:M9)</f>
        <v>1</v>
      </c>
      <c r="O9" s="54" t="s">
        <v>232</v>
      </c>
      <c r="P9" s="92" t="s">
        <v>144</v>
      </c>
      <c r="Q9" s="3" t="s">
        <v>192</v>
      </c>
      <c r="X9" s="92" t="s">
        <v>299</v>
      </c>
      <c r="Y9" s="92" t="s">
        <v>478</v>
      </c>
      <c r="Z9" s="92" t="s">
        <v>355</v>
      </c>
    </row>
    <row r="10" spans="1:26" x14ac:dyDescent="0.2">
      <c r="A10" s="10">
        <v>7</v>
      </c>
      <c r="B10" s="72" t="s">
        <v>245</v>
      </c>
      <c r="C10" s="72" t="s">
        <v>12</v>
      </c>
      <c r="D10" s="17">
        <v>1</v>
      </c>
      <c r="E10" s="17">
        <v>1</v>
      </c>
      <c r="F10" s="17">
        <v>1</v>
      </c>
      <c r="G10" s="17">
        <v>1</v>
      </c>
      <c r="H10" s="17">
        <v>1</v>
      </c>
      <c r="I10" s="17">
        <v>0</v>
      </c>
      <c r="J10" s="17">
        <v>0</v>
      </c>
      <c r="K10" s="17">
        <v>0</v>
      </c>
      <c r="L10" s="17">
        <v>1</v>
      </c>
      <c r="M10" s="17">
        <v>1</v>
      </c>
      <c r="N10" s="19">
        <f>AVERAGE(D10:M10)</f>
        <v>0.7</v>
      </c>
      <c r="O10" s="54" t="s">
        <v>233</v>
      </c>
      <c r="P10" s="92" t="s">
        <v>144</v>
      </c>
      <c r="Q10" s="3" t="s">
        <v>191</v>
      </c>
      <c r="X10" s="92" t="s">
        <v>299</v>
      </c>
      <c r="Y10" s="92" t="s">
        <v>479</v>
      </c>
      <c r="Z10" s="92" t="s">
        <v>356</v>
      </c>
    </row>
    <row r="11" spans="1:26" x14ac:dyDescent="0.2">
      <c r="A11" s="10">
        <v>5</v>
      </c>
      <c r="B11" s="72" t="s">
        <v>242</v>
      </c>
      <c r="C11" s="72" t="s">
        <v>10</v>
      </c>
      <c r="D11" s="17">
        <v>1</v>
      </c>
      <c r="E11" s="17">
        <v>1</v>
      </c>
      <c r="F11" s="17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9">
        <f>AVERAGE(D11:M11)</f>
        <v>1</v>
      </c>
      <c r="O11" s="49"/>
      <c r="P11" s="92" t="s">
        <v>144</v>
      </c>
      <c r="Q11" s="3" t="s">
        <v>235</v>
      </c>
      <c r="X11" s="92" t="s">
        <v>300</v>
      </c>
      <c r="Y11" s="92" t="s">
        <v>480</v>
      </c>
      <c r="Z11" s="92" t="s">
        <v>357</v>
      </c>
    </row>
    <row r="12" spans="1:26" x14ac:dyDescent="0.2">
      <c r="A12" s="10">
        <v>28</v>
      </c>
      <c r="B12" s="72" t="s">
        <v>46</v>
      </c>
      <c r="C12" s="72" t="s">
        <v>45</v>
      </c>
      <c r="D12" s="17">
        <v>0</v>
      </c>
      <c r="E12" s="17">
        <v>0</v>
      </c>
      <c r="F12" s="17">
        <v>1</v>
      </c>
      <c r="G12" s="17">
        <v>0</v>
      </c>
      <c r="H12" s="17">
        <v>0</v>
      </c>
      <c r="I12" s="17">
        <v>0</v>
      </c>
      <c r="J12" s="17">
        <v>1</v>
      </c>
      <c r="K12" s="17">
        <v>0</v>
      </c>
      <c r="L12" s="17">
        <v>0</v>
      </c>
      <c r="M12" s="17">
        <v>0</v>
      </c>
      <c r="N12" s="19">
        <f>AVERAGE(D12:M12)</f>
        <v>0.2</v>
      </c>
      <c r="O12" s="89" t="s">
        <v>246</v>
      </c>
      <c r="P12" s="92" t="s">
        <v>145</v>
      </c>
      <c r="Q12" s="3" t="s">
        <v>235</v>
      </c>
      <c r="R12" s="6" t="s">
        <v>230</v>
      </c>
      <c r="X12" s="92" t="s">
        <v>302</v>
      </c>
      <c r="Y12" s="92" t="s">
        <v>482</v>
      </c>
      <c r="Z12" s="92" t="s">
        <v>343</v>
      </c>
    </row>
    <row r="13" spans="1:26" x14ac:dyDescent="0.2">
      <c r="A13" s="10">
        <v>30</v>
      </c>
      <c r="B13" s="72" t="s">
        <v>48</v>
      </c>
      <c r="C13" s="72" t="s">
        <v>33</v>
      </c>
      <c r="D13" s="17">
        <v>0</v>
      </c>
      <c r="E13" s="17">
        <v>0</v>
      </c>
      <c r="F13" s="17">
        <v>1</v>
      </c>
      <c r="G13" s="17">
        <v>0</v>
      </c>
      <c r="H13" s="17">
        <v>0</v>
      </c>
      <c r="I13" s="17">
        <v>0</v>
      </c>
      <c r="J13" s="17">
        <v>1</v>
      </c>
      <c r="K13" s="17">
        <v>0</v>
      </c>
      <c r="L13" s="17">
        <v>0</v>
      </c>
      <c r="M13" s="17">
        <v>0</v>
      </c>
      <c r="N13" s="19">
        <f>AVERAGE(D13:M13)</f>
        <v>0.2</v>
      </c>
      <c r="O13" s="24" t="s">
        <v>247</v>
      </c>
      <c r="P13" s="92" t="s">
        <v>145</v>
      </c>
      <c r="Q13" s="3" t="s">
        <v>235</v>
      </c>
      <c r="S13" s="129"/>
      <c r="X13" s="92" t="s">
        <v>302</v>
      </c>
      <c r="Y13" s="92" t="s">
        <v>483</v>
      </c>
      <c r="Z13" s="92" t="s">
        <v>349</v>
      </c>
    </row>
    <row r="14" spans="1:26" x14ac:dyDescent="0.2">
      <c r="A14" s="10">
        <v>31</v>
      </c>
      <c r="B14" s="72" t="s">
        <v>49</v>
      </c>
      <c r="C14" s="72" t="s">
        <v>33</v>
      </c>
      <c r="D14" s="17">
        <v>0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7">
        <v>1</v>
      </c>
      <c r="K14" s="17">
        <v>0</v>
      </c>
      <c r="L14" s="17">
        <v>0</v>
      </c>
      <c r="M14" s="17">
        <v>0</v>
      </c>
      <c r="N14" s="19">
        <f>AVERAGE(D14:M14)</f>
        <v>0.2</v>
      </c>
      <c r="O14" s="123" t="s">
        <v>247</v>
      </c>
      <c r="P14" s="92" t="s">
        <v>145</v>
      </c>
      <c r="Q14" s="3" t="s">
        <v>191</v>
      </c>
      <c r="X14" s="92" t="s">
        <v>302</v>
      </c>
      <c r="Y14" s="92" t="s">
        <v>484</v>
      </c>
      <c r="Z14" s="92" t="s">
        <v>359</v>
      </c>
    </row>
    <row r="15" spans="1:26" x14ac:dyDescent="0.2">
      <c r="A15" s="10">
        <v>27</v>
      </c>
      <c r="B15" s="72" t="s">
        <v>44</v>
      </c>
      <c r="C15" s="72" t="s">
        <v>45</v>
      </c>
      <c r="D15" s="17">
        <v>0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7">
        <v>1</v>
      </c>
      <c r="K15" s="17">
        <v>0</v>
      </c>
      <c r="L15" s="17">
        <v>0</v>
      </c>
      <c r="M15" s="17">
        <v>0</v>
      </c>
      <c r="N15" s="19">
        <f>AVERAGE(D15:M15)</f>
        <v>0.2</v>
      </c>
      <c r="O15" s="89" t="s">
        <v>246</v>
      </c>
      <c r="P15" s="92" t="s">
        <v>145</v>
      </c>
      <c r="Q15" s="3" t="s">
        <v>235</v>
      </c>
      <c r="X15" s="92" t="s">
        <v>303</v>
      </c>
      <c r="Y15" s="92" t="s">
        <v>485</v>
      </c>
      <c r="Z15" s="92" t="s">
        <v>360</v>
      </c>
    </row>
    <row r="16" spans="1:26" x14ac:dyDescent="0.2">
      <c r="A16" s="10">
        <v>29</v>
      </c>
      <c r="B16" s="72" t="s">
        <v>47</v>
      </c>
      <c r="C16" s="72" t="s">
        <v>33</v>
      </c>
      <c r="D16" s="17">
        <v>0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17">
        <v>0</v>
      </c>
      <c r="N16" s="19">
        <f>AVERAGE(D16:M16)</f>
        <v>0.2</v>
      </c>
      <c r="O16" s="24" t="s">
        <v>247</v>
      </c>
      <c r="P16" s="92" t="s">
        <v>145</v>
      </c>
      <c r="Q16" s="3" t="s">
        <v>235</v>
      </c>
      <c r="S16" s="129"/>
      <c r="X16" s="92" t="s">
        <v>303</v>
      </c>
      <c r="Y16" s="92" t="s">
        <v>486</v>
      </c>
      <c r="Z16" s="92" t="s">
        <v>361</v>
      </c>
    </row>
    <row r="17" spans="1:26" x14ac:dyDescent="0.2">
      <c r="A17" s="10">
        <v>32</v>
      </c>
      <c r="B17" s="72" t="s">
        <v>170</v>
      </c>
      <c r="C17" s="72" t="s">
        <v>52</v>
      </c>
      <c r="D17" s="17">
        <v>0</v>
      </c>
      <c r="E17" s="17">
        <v>0</v>
      </c>
      <c r="F17" s="17">
        <v>0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88">
        <v>0</v>
      </c>
      <c r="N17" s="19">
        <f>AVERAGE(D17:M17)</f>
        <v>0.6</v>
      </c>
      <c r="O17" s="89"/>
      <c r="P17" s="92" t="s">
        <v>145</v>
      </c>
      <c r="Q17" s="3" t="s">
        <v>235</v>
      </c>
      <c r="X17" s="92" t="s">
        <v>303</v>
      </c>
      <c r="Y17" s="92" t="s">
        <v>487</v>
      </c>
      <c r="Z17" s="92" t="s">
        <v>362</v>
      </c>
    </row>
    <row r="18" spans="1:26" x14ac:dyDescent="0.2">
      <c r="A18" s="10">
        <v>33</v>
      </c>
      <c r="B18" s="109" t="s">
        <v>169</v>
      </c>
      <c r="C18" s="109" t="s">
        <v>53</v>
      </c>
      <c r="D18" s="17">
        <v>0</v>
      </c>
      <c r="E18" s="17">
        <v>0</v>
      </c>
      <c r="F18" s="17">
        <v>0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88">
        <v>0</v>
      </c>
      <c r="N18" s="119">
        <f>AVERAGE(D18:M18)</f>
        <v>0.6</v>
      </c>
      <c r="O18" s="90" t="s">
        <v>171</v>
      </c>
      <c r="P18" s="92" t="s">
        <v>145</v>
      </c>
      <c r="Q18" s="3" t="s">
        <v>235</v>
      </c>
      <c r="X18" s="92" t="s">
        <v>303</v>
      </c>
      <c r="Y18" s="92" t="s">
        <v>488</v>
      </c>
      <c r="Z18" s="92" t="s">
        <v>363</v>
      </c>
    </row>
    <row r="19" spans="1:26" x14ac:dyDescent="0.2">
      <c r="A19" s="10">
        <v>62</v>
      </c>
      <c r="B19" s="3" t="s">
        <v>67</v>
      </c>
      <c r="C19" s="3" t="s">
        <v>50</v>
      </c>
      <c r="D19" s="88">
        <v>0</v>
      </c>
      <c r="E19" s="88">
        <v>0</v>
      </c>
      <c r="F19" s="88">
        <v>0</v>
      </c>
      <c r="G19" s="88">
        <v>0</v>
      </c>
      <c r="H19" s="17">
        <v>1</v>
      </c>
      <c r="I19" s="88">
        <v>0</v>
      </c>
      <c r="J19" s="88">
        <v>0</v>
      </c>
      <c r="K19" s="88">
        <v>0</v>
      </c>
      <c r="L19" s="88">
        <v>0</v>
      </c>
      <c r="M19" s="88">
        <v>0</v>
      </c>
      <c r="N19" s="119">
        <f>AVERAGE(D19:M19)</f>
        <v>0.1</v>
      </c>
      <c r="O19" s="6" t="s">
        <v>153</v>
      </c>
      <c r="P19" s="92" t="s">
        <v>100</v>
      </c>
      <c r="Q19" s="3" t="s">
        <v>191</v>
      </c>
      <c r="X19" s="92" t="s">
        <v>304</v>
      </c>
      <c r="Y19" s="92" t="s">
        <v>489</v>
      </c>
      <c r="Z19" s="92" t="s">
        <v>344</v>
      </c>
    </row>
    <row r="20" spans="1:26" x14ac:dyDescent="0.2">
      <c r="A20" s="10">
        <v>64</v>
      </c>
      <c r="B20" s="3" t="s">
        <v>73</v>
      </c>
      <c r="C20" s="3" t="s">
        <v>50</v>
      </c>
      <c r="D20" s="17">
        <v>0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0</v>
      </c>
      <c r="M20" s="17">
        <v>0</v>
      </c>
      <c r="N20" s="119">
        <f>AVERAGE(D20:M20)</f>
        <v>0.7</v>
      </c>
      <c r="P20" s="92" t="s">
        <v>100</v>
      </c>
      <c r="Q20" s="3" t="s">
        <v>191</v>
      </c>
      <c r="R20" s="6" t="s">
        <v>231</v>
      </c>
      <c r="X20" s="92" t="s">
        <v>304</v>
      </c>
      <c r="Y20" s="92" t="s">
        <v>490</v>
      </c>
      <c r="Z20" s="92" t="s">
        <v>350</v>
      </c>
    </row>
    <row r="21" spans="1:26" x14ac:dyDescent="0.2">
      <c r="A21" s="10">
        <v>65</v>
      </c>
      <c r="B21" s="3" t="s">
        <v>69</v>
      </c>
      <c r="C21" s="3" t="s">
        <v>50</v>
      </c>
      <c r="D21" s="88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88">
        <v>1</v>
      </c>
      <c r="M21" s="88">
        <v>1</v>
      </c>
      <c r="N21" s="119">
        <f>AVERAGE(D21:M21)</f>
        <v>1</v>
      </c>
      <c r="O21" s="6" t="s">
        <v>176</v>
      </c>
      <c r="P21" s="92" t="s">
        <v>100</v>
      </c>
      <c r="Q21" s="3" t="s">
        <v>235</v>
      </c>
      <c r="W21" s="134" t="s">
        <v>619</v>
      </c>
      <c r="X21" s="92" t="s">
        <v>304</v>
      </c>
      <c r="Y21" s="92" t="s">
        <v>491</v>
      </c>
      <c r="Z21" s="92" t="s">
        <v>364</v>
      </c>
    </row>
    <row r="22" spans="1:26" x14ac:dyDescent="0.2">
      <c r="A22" s="10">
        <v>66</v>
      </c>
      <c r="B22" s="3" t="s">
        <v>70</v>
      </c>
      <c r="C22" s="3" t="s">
        <v>50</v>
      </c>
      <c r="D22" s="88">
        <v>0</v>
      </c>
      <c r="E22" s="17">
        <v>1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88">
        <v>0</v>
      </c>
      <c r="M22" s="88">
        <v>0</v>
      </c>
      <c r="N22" s="119">
        <f>AVERAGE(D22:M22)</f>
        <v>0.7</v>
      </c>
      <c r="P22" s="92" t="s">
        <v>100</v>
      </c>
      <c r="Q22" s="3" t="s">
        <v>235</v>
      </c>
      <c r="X22" s="92" t="s">
        <v>304</v>
      </c>
      <c r="Y22" s="92" t="s">
        <v>492</v>
      </c>
      <c r="Z22" s="92" t="s">
        <v>365</v>
      </c>
    </row>
    <row r="23" spans="1:26" x14ac:dyDescent="0.2">
      <c r="A23" s="10">
        <v>67</v>
      </c>
      <c r="B23" s="3" t="s">
        <v>74</v>
      </c>
      <c r="C23" s="3" t="s">
        <v>50</v>
      </c>
      <c r="D23" s="10">
        <v>0</v>
      </c>
      <c r="E23" s="117">
        <v>1</v>
      </c>
      <c r="F23" s="117">
        <v>1</v>
      </c>
      <c r="G23" s="117">
        <v>1</v>
      </c>
      <c r="H23" s="117">
        <v>1</v>
      </c>
      <c r="I23" s="117">
        <v>1</v>
      </c>
      <c r="J23" s="117">
        <v>1</v>
      </c>
      <c r="K23" s="117">
        <v>1</v>
      </c>
      <c r="L23" s="10">
        <v>0</v>
      </c>
      <c r="M23" s="10">
        <v>0</v>
      </c>
      <c r="N23" s="19">
        <f>AVERAGE(D23:M23)</f>
        <v>0.7</v>
      </c>
      <c r="P23" s="92" t="s">
        <v>100</v>
      </c>
      <c r="Q23" s="3" t="s">
        <v>235</v>
      </c>
      <c r="S23" s="6"/>
      <c r="X23" s="92" t="s">
        <v>304</v>
      </c>
      <c r="Y23" s="92" t="s">
        <v>493</v>
      </c>
      <c r="Z23" s="92" t="s">
        <v>366</v>
      </c>
    </row>
    <row r="24" spans="1:26" x14ac:dyDescent="0.2">
      <c r="A24" s="10">
        <v>68</v>
      </c>
      <c r="B24" s="3" t="s">
        <v>75</v>
      </c>
      <c r="C24" s="3" t="s">
        <v>33</v>
      </c>
      <c r="D24" s="88">
        <v>0</v>
      </c>
      <c r="E24" s="88">
        <v>0</v>
      </c>
      <c r="F24" s="17">
        <v>1</v>
      </c>
      <c r="G24" s="17">
        <v>1</v>
      </c>
      <c r="H24" s="17">
        <v>1</v>
      </c>
      <c r="I24" s="17">
        <v>1</v>
      </c>
      <c r="J24" s="17">
        <v>1</v>
      </c>
      <c r="K24" s="17">
        <v>1</v>
      </c>
      <c r="L24" s="17">
        <v>1</v>
      </c>
      <c r="M24" s="88">
        <v>0</v>
      </c>
      <c r="N24" s="19">
        <f>AVERAGE(D24:M24)</f>
        <v>0.7</v>
      </c>
      <c r="P24" s="92" t="s">
        <v>100</v>
      </c>
      <c r="Q24" s="3" t="s">
        <v>191</v>
      </c>
      <c r="X24" s="92" t="s">
        <v>304</v>
      </c>
      <c r="Y24" s="92" t="s">
        <v>494</v>
      </c>
      <c r="Z24" s="92" t="s">
        <v>367</v>
      </c>
    </row>
    <row r="25" spans="1:26" x14ac:dyDescent="0.2">
      <c r="A25" s="10">
        <v>69</v>
      </c>
      <c r="B25" s="3" t="s">
        <v>228</v>
      </c>
      <c r="C25" s="3" t="s">
        <v>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  <c r="I25" s="88">
        <v>1</v>
      </c>
      <c r="J25" s="88">
        <v>1</v>
      </c>
      <c r="K25" s="88">
        <v>1</v>
      </c>
      <c r="L25" s="88">
        <v>1</v>
      </c>
      <c r="M25" s="88">
        <v>1</v>
      </c>
      <c r="N25" s="19">
        <f>AVERAGE(D25:M25)</f>
        <v>1</v>
      </c>
      <c r="P25" s="92" t="s">
        <v>101</v>
      </c>
      <c r="Q25" s="3" t="s">
        <v>191</v>
      </c>
      <c r="R25" s="6" t="s">
        <v>231</v>
      </c>
      <c r="X25" s="92" t="s">
        <v>304</v>
      </c>
      <c r="Y25" s="92" t="s">
        <v>495</v>
      </c>
      <c r="Z25" s="92" t="s">
        <v>368</v>
      </c>
    </row>
    <row r="26" spans="1:26" x14ac:dyDescent="0.2">
      <c r="A26" s="10">
        <v>70</v>
      </c>
      <c r="B26" s="3" t="s">
        <v>184</v>
      </c>
      <c r="C26" s="3" t="s">
        <v>50</v>
      </c>
      <c r="D26" s="88">
        <v>0</v>
      </c>
      <c r="E26" s="88">
        <v>0</v>
      </c>
      <c r="F26" s="88">
        <v>0</v>
      </c>
      <c r="G26" s="88">
        <v>0</v>
      </c>
      <c r="H26" s="88">
        <v>1</v>
      </c>
      <c r="I26" s="88">
        <v>1</v>
      </c>
      <c r="J26" s="88">
        <v>1</v>
      </c>
      <c r="K26" s="88">
        <v>1</v>
      </c>
      <c r="L26" s="88">
        <v>1</v>
      </c>
      <c r="M26" s="88">
        <v>1</v>
      </c>
      <c r="N26" s="19">
        <f>AVERAGE(D26:M26)</f>
        <v>0.6</v>
      </c>
      <c r="P26" s="92" t="s">
        <v>101</v>
      </c>
      <c r="Q26" s="3" t="s">
        <v>235</v>
      </c>
      <c r="X26" s="92" t="s">
        <v>304</v>
      </c>
      <c r="Y26" s="92" t="s">
        <v>496</v>
      </c>
      <c r="Z26" s="92" t="s">
        <v>369</v>
      </c>
    </row>
    <row r="27" spans="1:26" x14ac:dyDescent="0.2">
      <c r="A27" s="10">
        <v>34</v>
      </c>
      <c r="B27" s="109" t="s">
        <v>51</v>
      </c>
      <c r="C27" s="109" t="s">
        <v>50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88">
        <v>1</v>
      </c>
      <c r="N27" s="19">
        <f>AVERAGE(D27:M27)</f>
        <v>0.1</v>
      </c>
      <c r="O27" s="90" t="s">
        <v>248</v>
      </c>
      <c r="P27" s="92" t="s">
        <v>145</v>
      </c>
      <c r="Q27" s="3" t="s">
        <v>191</v>
      </c>
      <c r="R27" s="6" t="s">
        <v>231</v>
      </c>
      <c r="X27" s="92" t="s">
        <v>304</v>
      </c>
      <c r="Y27" s="92" t="s">
        <v>497</v>
      </c>
      <c r="Z27" s="92" t="s">
        <v>370</v>
      </c>
    </row>
    <row r="28" spans="1:26" x14ac:dyDescent="0.2">
      <c r="A28" s="10">
        <v>122</v>
      </c>
      <c r="B28" s="84" t="s">
        <v>256</v>
      </c>
      <c r="C28" s="84" t="s">
        <v>50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1</v>
      </c>
      <c r="L28" s="18">
        <v>1</v>
      </c>
      <c r="M28" s="18">
        <v>1</v>
      </c>
      <c r="N28" s="19">
        <v>1</v>
      </c>
      <c r="O28" s="120"/>
      <c r="P28" s="127" t="s">
        <v>137</v>
      </c>
      <c r="Q28" s="3" t="s">
        <v>235</v>
      </c>
      <c r="X28" s="92" t="s">
        <v>331</v>
      </c>
      <c r="Y28" s="92" t="s">
        <v>498</v>
      </c>
      <c r="Z28" s="92" t="s">
        <v>345</v>
      </c>
    </row>
    <row r="29" spans="1:26" x14ac:dyDescent="0.2">
      <c r="A29" s="10">
        <v>115</v>
      </c>
      <c r="B29" s="84" t="s">
        <v>222</v>
      </c>
      <c r="C29" s="84" t="s">
        <v>58</v>
      </c>
      <c r="D29" s="18">
        <v>1</v>
      </c>
      <c r="E29" s="18">
        <v>1</v>
      </c>
      <c r="F29" s="18">
        <v>1</v>
      </c>
      <c r="G29" s="18">
        <v>1</v>
      </c>
      <c r="H29" s="18">
        <v>1</v>
      </c>
      <c r="I29" s="18">
        <v>1</v>
      </c>
      <c r="J29" s="18">
        <v>1</v>
      </c>
      <c r="K29" s="18">
        <v>1</v>
      </c>
      <c r="L29" s="18">
        <v>1</v>
      </c>
      <c r="M29" s="116">
        <v>1</v>
      </c>
      <c r="N29" s="19">
        <v>1</v>
      </c>
      <c r="O29" s="120"/>
      <c r="P29" s="127" t="s">
        <v>137</v>
      </c>
      <c r="Q29" s="3" t="s">
        <v>235</v>
      </c>
      <c r="X29" s="92" t="s">
        <v>331</v>
      </c>
      <c r="Y29" s="92" t="s">
        <v>507</v>
      </c>
      <c r="Z29" s="93" t="s">
        <v>378</v>
      </c>
    </row>
    <row r="30" spans="1:26" ht="22.5" x14ac:dyDescent="0.2">
      <c r="A30" s="10">
        <v>72</v>
      </c>
      <c r="B30" s="106" t="s">
        <v>78</v>
      </c>
      <c r="C30" s="106" t="s">
        <v>33</v>
      </c>
      <c r="D30" s="17">
        <v>1</v>
      </c>
      <c r="E30" s="17">
        <v>1</v>
      </c>
      <c r="F30" s="17">
        <v>1</v>
      </c>
      <c r="G30" s="17">
        <v>1</v>
      </c>
      <c r="H30" s="17">
        <v>1</v>
      </c>
      <c r="I30" s="17">
        <v>1</v>
      </c>
      <c r="J30" s="17">
        <v>1</v>
      </c>
      <c r="K30" s="17">
        <v>1</v>
      </c>
      <c r="L30" s="17">
        <v>1</v>
      </c>
      <c r="M30" s="137">
        <v>0</v>
      </c>
      <c r="N30" s="19">
        <f>AVERAGE(D30:M30)</f>
        <v>0.9</v>
      </c>
      <c r="O30" s="89"/>
      <c r="P30" s="92" t="s">
        <v>101</v>
      </c>
      <c r="Q30" s="3" t="s">
        <v>235</v>
      </c>
      <c r="S30" s="98" t="s">
        <v>607</v>
      </c>
      <c r="W30" s="133" t="s">
        <v>620</v>
      </c>
      <c r="X30" s="92" t="s">
        <v>317</v>
      </c>
      <c r="Y30" s="92" t="s">
        <v>508</v>
      </c>
      <c r="Z30" s="93" t="s">
        <v>379</v>
      </c>
    </row>
    <row r="31" spans="1:26" ht="22.5" x14ac:dyDescent="0.2">
      <c r="A31" s="10">
        <v>71</v>
      </c>
      <c r="B31" s="106" t="s">
        <v>77</v>
      </c>
      <c r="C31" s="106" t="s">
        <v>33</v>
      </c>
      <c r="D31" s="17">
        <v>1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137">
        <v>0</v>
      </c>
      <c r="N31" s="19">
        <f>AVERAGE(D31:M31)</f>
        <v>0.1</v>
      </c>
      <c r="O31" s="89" t="s">
        <v>154</v>
      </c>
      <c r="P31" s="92" t="s">
        <v>101</v>
      </c>
      <c r="Q31" s="3" t="s">
        <v>235</v>
      </c>
      <c r="S31" s="98" t="s">
        <v>607</v>
      </c>
      <c r="W31" s="133" t="s">
        <v>620</v>
      </c>
      <c r="X31" s="92" t="s">
        <v>317</v>
      </c>
      <c r="Y31" s="92" t="s">
        <v>509</v>
      </c>
      <c r="Z31" s="93" t="s">
        <v>381</v>
      </c>
    </row>
    <row r="32" spans="1:26" ht="22.5" x14ac:dyDescent="0.2">
      <c r="A32" s="10">
        <v>75</v>
      </c>
      <c r="B32" s="106" t="s">
        <v>81</v>
      </c>
      <c r="C32" s="106" t="s">
        <v>33</v>
      </c>
      <c r="D32" s="17">
        <v>1</v>
      </c>
      <c r="E32" s="17">
        <v>1</v>
      </c>
      <c r="F32" s="17">
        <v>1</v>
      </c>
      <c r="G32" s="17">
        <v>1</v>
      </c>
      <c r="H32" s="17">
        <v>1</v>
      </c>
      <c r="I32" s="17">
        <v>1</v>
      </c>
      <c r="J32" s="17">
        <v>1</v>
      </c>
      <c r="K32" s="17">
        <v>1</v>
      </c>
      <c r="L32" s="17">
        <v>1</v>
      </c>
      <c r="M32" s="88">
        <v>0</v>
      </c>
      <c r="N32" s="19">
        <f>AVERAGE(D32:M32)</f>
        <v>0.9</v>
      </c>
      <c r="O32" s="121"/>
      <c r="P32" s="92" t="s">
        <v>101</v>
      </c>
      <c r="Q32" s="3" t="s">
        <v>235</v>
      </c>
      <c r="S32" s="100" t="s">
        <v>607</v>
      </c>
      <c r="W32" s="133" t="s">
        <v>620</v>
      </c>
      <c r="X32" s="92" t="s">
        <v>317</v>
      </c>
      <c r="Y32" s="92" t="s">
        <v>510</v>
      </c>
      <c r="Z32" s="93" t="s">
        <v>382</v>
      </c>
    </row>
    <row r="33" spans="1:26" x14ac:dyDescent="0.2">
      <c r="A33" s="10">
        <v>120</v>
      </c>
      <c r="B33" s="84" t="s">
        <v>254</v>
      </c>
      <c r="C33" s="84" t="s">
        <v>33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8">
        <v>1</v>
      </c>
      <c r="K33" s="18">
        <v>1</v>
      </c>
      <c r="L33" s="18">
        <v>1</v>
      </c>
      <c r="M33" s="138">
        <v>1</v>
      </c>
      <c r="N33" s="19">
        <v>1</v>
      </c>
      <c r="O33" s="23"/>
      <c r="P33" s="127" t="s">
        <v>137</v>
      </c>
      <c r="Q33" s="3" t="s">
        <v>235</v>
      </c>
      <c r="R33" s="6" t="s">
        <v>230</v>
      </c>
      <c r="S33" s="129"/>
      <c r="W33" s="134" t="s">
        <v>618</v>
      </c>
      <c r="X33" s="92" t="s">
        <v>331</v>
      </c>
      <c r="Y33" s="92" t="s">
        <v>499</v>
      </c>
      <c r="Z33" s="92" t="s">
        <v>371</v>
      </c>
    </row>
    <row r="34" spans="1:26" x14ac:dyDescent="0.2">
      <c r="A34" s="10">
        <v>121</v>
      </c>
      <c r="B34" s="84" t="s">
        <v>255</v>
      </c>
      <c r="C34" s="84" t="s">
        <v>50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18">
        <v>1</v>
      </c>
      <c r="J34" s="18">
        <v>1</v>
      </c>
      <c r="K34" s="18">
        <v>1</v>
      </c>
      <c r="L34" s="18">
        <v>1</v>
      </c>
      <c r="M34" s="138">
        <v>1</v>
      </c>
      <c r="N34" s="19">
        <v>1</v>
      </c>
      <c r="O34" s="23"/>
      <c r="P34" s="127" t="s">
        <v>137</v>
      </c>
      <c r="Q34" s="3" t="s">
        <v>235</v>
      </c>
      <c r="S34" s="129"/>
      <c r="X34" s="92" t="s">
        <v>331</v>
      </c>
      <c r="Y34" s="92" t="s">
        <v>500</v>
      </c>
      <c r="Z34" s="92" t="s">
        <v>372</v>
      </c>
    </row>
    <row r="35" spans="1:26" x14ac:dyDescent="0.2">
      <c r="A35" s="10">
        <v>119</v>
      </c>
      <c r="B35" s="84" t="s">
        <v>253</v>
      </c>
      <c r="C35" s="84" t="s">
        <v>33</v>
      </c>
      <c r="D35" s="18">
        <v>1</v>
      </c>
      <c r="E35" s="18">
        <v>1</v>
      </c>
      <c r="F35" s="18">
        <v>1</v>
      </c>
      <c r="G35" s="18">
        <v>1</v>
      </c>
      <c r="H35" s="18">
        <v>1</v>
      </c>
      <c r="I35" s="18">
        <v>1</v>
      </c>
      <c r="J35" s="18">
        <v>1</v>
      </c>
      <c r="K35" s="18">
        <v>1</v>
      </c>
      <c r="L35" s="18">
        <v>1</v>
      </c>
      <c r="M35" s="18">
        <v>1</v>
      </c>
      <c r="N35" s="19">
        <v>1</v>
      </c>
      <c r="O35" s="120"/>
      <c r="P35" s="127" t="s">
        <v>137</v>
      </c>
      <c r="Q35" s="3" t="s">
        <v>235</v>
      </c>
      <c r="W35" s="134" t="s">
        <v>618</v>
      </c>
      <c r="X35" s="92" t="s">
        <v>331</v>
      </c>
      <c r="Y35" s="92" t="s">
        <v>501</v>
      </c>
      <c r="Z35" s="92" t="s">
        <v>373</v>
      </c>
    </row>
    <row r="36" spans="1:26" x14ac:dyDescent="0.2">
      <c r="A36" s="10">
        <v>116</v>
      </c>
      <c r="B36" s="84" t="s">
        <v>250</v>
      </c>
      <c r="C36" s="84" t="s">
        <v>33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18">
        <v>1</v>
      </c>
      <c r="J36" s="18">
        <v>1</v>
      </c>
      <c r="K36" s="18">
        <v>1</v>
      </c>
      <c r="L36" s="18">
        <v>1</v>
      </c>
      <c r="M36" s="18">
        <v>1</v>
      </c>
      <c r="N36" s="19">
        <v>1</v>
      </c>
      <c r="O36" s="120"/>
      <c r="P36" s="127" t="s">
        <v>137</v>
      </c>
      <c r="Q36" s="3" t="s">
        <v>235</v>
      </c>
      <c r="X36" s="92" t="s">
        <v>331</v>
      </c>
      <c r="Y36" s="92" t="s">
        <v>502</v>
      </c>
      <c r="Z36" s="92" t="s">
        <v>374</v>
      </c>
    </row>
    <row r="37" spans="1:26" x14ac:dyDescent="0.2">
      <c r="A37" s="10">
        <v>117</v>
      </c>
      <c r="B37" s="84" t="s">
        <v>217</v>
      </c>
      <c r="C37" s="84" t="s">
        <v>50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1</v>
      </c>
      <c r="K37" s="18">
        <v>1</v>
      </c>
      <c r="L37" s="18">
        <v>1</v>
      </c>
      <c r="M37" s="18">
        <v>1</v>
      </c>
      <c r="N37" s="19">
        <v>0.4</v>
      </c>
      <c r="O37" s="120"/>
      <c r="P37" s="127" t="s">
        <v>137</v>
      </c>
      <c r="Q37" s="3" t="s">
        <v>235</v>
      </c>
      <c r="X37" s="92" t="s">
        <v>331</v>
      </c>
      <c r="Y37" s="92" t="s">
        <v>503</v>
      </c>
      <c r="Z37" s="92" t="s">
        <v>375</v>
      </c>
    </row>
    <row r="38" spans="1:26" ht="11.25" customHeight="1" x14ac:dyDescent="0.2">
      <c r="A38" s="10">
        <v>118</v>
      </c>
      <c r="B38" s="84" t="s">
        <v>218</v>
      </c>
      <c r="C38" s="84" t="s">
        <v>50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1</v>
      </c>
      <c r="K38" s="18">
        <v>1</v>
      </c>
      <c r="L38" s="18">
        <v>1</v>
      </c>
      <c r="M38" s="18">
        <v>1</v>
      </c>
      <c r="N38" s="19">
        <v>0.4</v>
      </c>
      <c r="O38" s="136"/>
      <c r="P38" s="127" t="s">
        <v>137</v>
      </c>
      <c r="Q38" s="3" t="s">
        <v>235</v>
      </c>
      <c r="X38" s="92" t="s">
        <v>331</v>
      </c>
      <c r="Y38" s="92" t="s">
        <v>504</v>
      </c>
      <c r="Z38" s="92" t="s">
        <v>376</v>
      </c>
    </row>
    <row r="39" spans="1:26" ht="12" customHeight="1" x14ac:dyDescent="0.2">
      <c r="A39" s="10">
        <v>113</v>
      </c>
      <c r="B39" s="84" t="s">
        <v>251</v>
      </c>
      <c r="C39" s="84" t="s">
        <v>33</v>
      </c>
      <c r="D39" s="18">
        <v>1</v>
      </c>
      <c r="E39" s="18">
        <v>1</v>
      </c>
      <c r="F39" s="18">
        <v>1</v>
      </c>
      <c r="G39" s="18">
        <v>1</v>
      </c>
      <c r="H39" s="18">
        <v>1</v>
      </c>
      <c r="I39" s="18">
        <v>1</v>
      </c>
      <c r="J39" s="18">
        <v>1</v>
      </c>
      <c r="K39" s="18">
        <v>1</v>
      </c>
      <c r="L39" s="18">
        <v>1</v>
      </c>
      <c r="M39" s="18">
        <v>1</v>
      </c>
      <c r="N39" s="19">
        <v>1</v>
      </c>
      <c r="O39" s="136"/>
      <c r="P39" s="127" t="s">
        <v>137</v>
      </c>
      <c r="Q39" s="3" t="s">
        <v>235</v>
      </c>
      <c r="R39" s="6" t="s">
        <v>230</v>
      </c>
      <c r="X39" s="92" t="s">
        <v>331</v>
      </c>
      <c r="Y39" s="92" t="s">
        <v>505</v>
      </c>
      <c r="Z39" s="92" t="s">
        <v>380</v>
      </c>
    </row>
    <row r="40" spans="1:26" ht="11.25" customHeight="1" x14ac:dyDescent="0.2">
      <c r="A40" s="10">
        <v>114</v>
      </c>
      <c r="B40" s="84" t="s">
        <v>252</v>
      </c>
      <c r="C40" s="84" t="s">
        <v>221</v>
      </c>
      <c r="D40" s="18">
        <v>1</v>
      </c>
      <c r="E40" s="18">
        <v>1</v>
      </c>
      <c r="F40" s="18">
        <v>1</v>
      </c>
      <c r="G40" s="18">
        <v>1</v>
      </c>
      <c r="H40" s="18">
        <v>1</v>
      </c>
      <c r="I40" s="18">
        <v>1</v>
      </c>
      <c r="J40" s="18">
        <v>1</v>
      </c>
      <c r="K40" s="18">
        <v>1</v>
      </c>
      <c r="L40" s="18">
        <v>1</v>
      </c>
      <c r="M40" s="18">
        <v>1</v>
      </c>
      <c r="N40" s="19">
        <v>1</v>
      </c>
      <c r="O40" s="136"/>
      <c r="P40" s="127" t="s">
        <v>137</v>
      </c>
      <c r="Q40" s="3" t="s">
        <v>235</v>
      </c>
      <c r="S40" s="129"/>
      <c r="X40" s="92" t="s">
        <v>331</v>
      </c>
      <c r="Y40" s="92" t="s">
        <v>506</v>
      </c>
      <c r="Z40" s="92" t="s">
        <v>377</v>
      </c>
    </row>
    <row r="41" spans="1:26" x14ac:dyDescent="0.2">
      <c r="A41" s="10">
        <v>101</v>
      </c>
      <c r="B41" s="102" t="s">
        <v>203</v>
      </c>
      <c r="C41" s="87" t="s">
        <v>50</v>
      </c>
      <c r="D41" s="18">
        <v>1</v>
      </c>
      <c r="E41" s="18">
        <v>1</v>
      </c>
      <c r="F41" s="18">
        <v>1</v>
      </c>
      <c r="G41" s="18">
        <v>1</v>
      </c>
      <c r="H41" s="18">
        <v>1</v>
      </c>
      <c r="I41" s="18">
        <v>1</v>
      </c>
      <c r="J41" s="18">
        <v>1</v>
      </c>
      <c r="K41" s="18">
        <v>1</v>
      </c>
      <c r="L41" s="18">
        <v>0</v>
      </c>
      <c r="M41" s="18">
        <v>0</v>
      </c>
      <c r="N41" s="19">
        <f>AVERAGE(D41:M41)</f>
        <v>0.8</v>
      </c>
      <c r="O41" s="120"/>
      <c r="P41" s="127" t="s">
        <v>124</v>
      </c>
      <c r="Q41" s="3" t="s">
        <v>191</v>
      </c>
      <c r="R41" s="6" t="s">
        <v>231</v>
      </c>
      <c r="W41" s="134" t="s">
        <v>617</v>
      </c>
      <c r="X41" s="92" t="s">
        <v>325</v>
      </c>
      <c r="Y41" s="92" t="s">
        <v>511</v>
      </c>
      <c r="Z41" s="92" t="s">
        <v>346</v>
      </c>
    </row>
    <row r="42" spans="1:26" x14ac:dyDescent="0.2">
      <c r="A42" s="10">
        <v>102</v>
      </c>
      <c r="B42" s="102" t="s">
        <v>200</v>
      </c>
      <c r="C42" s="87" t="s">
        <v>26</v>
      </c>
      <c r="D42" s="18">
        <v>0</v>
      </c>
      <c r="E42" s="18">
        <v>0</v>
      </c>
      <c r="F42" s="18">
        <v>0</v>
      </c>
      <c r="G42" s="18">
        <v>0</v>
      </c>
      <c r="H42" s="18">
        <v>1</v>
      </c>
      <c r="I42" s="18">
        <v>1</v>
      </c>
      <c r="J42" s="18">
        <v>1</v>
      </c>
      <c r="K42" s="18">
        <v>1</v>
      </c>
      <c r="L42" s="18">
        <v>0</v>
      </c>
      <c r="M42" s="18">
        <v>0</v>
      </c>
      <c r="N42" s="19">
        <f>AVERAGE(D42:M42)</f>
        <v>0.4</v>
      </c>
      <c r="O42" s="120"/>
      <c r="P42" s="127" t="s">
        <v>124</v>
      </c>
      <c r="Q42" s="3" t="s">
        <v>191</v>
      </c>
      <c r="W42" s="134" t="s">
        <v>617</v>
      </c>
      <c r="X42" s="92" t="s">
        <v>325</v>
      </c>
      <c r="Y42" s="92" t="s">
        <v>512</v>
      </c>
      <c r="Z42" s="92" t="s">
        <v>383</v>
      </c>
    </row>
    <row r="43" spans="1:26" x14ac:dyDescent="0.2">
      <c r="A43" s="10">
        <v>1</v>
      </c>
      <c r="B43" s="112" t="s">
        <v>257</v>
      </c>
      <c r="C43" s="87" t="s">
        <v>159</v>
      </c>
      <c r="D43" s="17">
        <v>1</v>
      </c>
      <c r="E43" s="17">
        <v>1</v>
      </c>
      <c r="F43" s="17">
        <v>1</v>
      </c>
      <c r="G43" s="17">
        <v>1</v>
      </c>
      <c r="H43" s="17">
        <v>1</v>
      </c>
      <c r="I43" s="17">
        <v>1</v>
      </c>
      <c r="J43" s="17">
        <v>1</v>
      </c>
      <c r="K43" s="17">
        <v>0</v>
      </c>
      <c r="L43" s="17">
        <v>1</v>
      </c>
      <c r="M43" s="17">
        <v>1</v>
      </c>
      <c r="N43" s="19">
        <f>AVERAGE(D43:M43)</f>
        <v>0.9</v>
      </c>
      <c r="O43" s="122"/>
      <c r="P43" s="92" t="s">
        <v>144</v>
      </c>
      <c r="Q43" s="3" t="s">
        <v>192</v>
      </c>
      <c r="R43" s="6" t="s">
        <v>231</v>
      </c>
      <c r="S43" s="3" t="s">
        <v>293</v>
      </c>
      <c r="T43" s="3" t="s">
        <v>291</v>
      </c>
      <c r="V43" s="3" t="s">
        <v>292</v>
      </c>
      <c r="W43" s="104" t="s">
        <v>613</v>
      </c>
      <c r="X43" s="92" t="s">
        <v>328</v>
      </c>
      <c r="Y43" s="92" t="s">
        <v>513</v>
      </c>
      <c r="Z43" s="92" t="s">
        <v>347</v>
      </c>
    </row>
    <row r="44" spans="1:26" x14ac:dyDescent="0.2">
      <c r="A44" s="10">
        <v>2</v>
      </c>
      <c r="B44" s="72" t="s">
        <v>258</v>
      </c>
      <c r="C44" s="139" t="s">
        <v>159</v>
      </c>
      <c r="D44" s="17">
        <v>1</v>
      </c>
      <c r="E44" s="17">
        <v>1</v>
      </c>
      <c r="F44" s="17">
        <v>1</v>
      </c>
      <c r="G44" s="17">
        <v>1</v>
      </c>
      <c r="H44" s="17">
        <v>1</v>
      </c>
      <c r="I44" s="17">
        <v>1</v>
      </c>
      <c r="J44" s="17">
        <v>1</v>
      </c>
      <c r="K44" s="17">
        <v>0</v>
      </c>
      <c r="L44" s="17">
        <v>1</v>
      </c>
      <c r="M44" s="17">
        <v>1</v>
      </c>
      <c r="N44" s="19">
        <f>AVERAGE(D44:M44)</f>
        <v>0.9</v>
      </c>
      <c r="O44" s="141"/>
      <c r="P44" s="92" t="s">
        <v>144</v>
      </c>
      <c r="Q44" s="3" t="s">
        <v>192</v>
      </c>
      <c r="R44" s="6" t="s">
        <v>231</v>
      </c>
      <c r="W44" s="104" t="s">
        <v>613</v>
      </c>
      <c r="X44" s="92" t="s">
        <v>328</v>
      </c>
      <c r="Y44" s="92" t="s">
        <v>514</v>
      </c>
      <c r="Z44" s="92" t="s">
        <v>384</v>
      </c>
    </row>
    <row r="45" spans="1:26" x14ac:dyDescent="0.2">
      <c r="A45" s="10">
        <v>111</v>
      </c>
      <c r="B45" s="107" t="s">
        <v>259</v>
      </c>
      <c r="C45" s="87" t="s">
        <v>159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1</v>
      </c>
      <c r="M45" s="18">
        <v>0</v>
      </c>
      <c r="N45" s="19">
        <f>AVERAGE(D45:M45)</f>
        <v>0.1</v>
      </c>
      <c r="O45" s="23"/>
      <c r="P45" s="127" t="s">
        <v>132</v>
      </c>
      <c r="Q45" s="3" t="s">
        <v>235</v>
      </c>
      <c r="S45" s="101"/>
      <c r="W45" s="104" t="s">
        <v>613</v>
      </c>
      <c r="X45" s="92" t="s">
        <v>328</v>
      </c>
      <c r="Y45" s="92" t="s">
        <v>515</v>
      </c>
      <c r="Z45" s="92" t="s">
        <v>385</v>
      </c>
    </row>
    <row r="46" spans="1:26" x14ac:dyDescent="0.2">
      <c r="A46" s="10">
        <v>112</v>
      </c>
      <c r="B46" s="107" t="s">
        <v>286</v>
      </c>
      <c r="C46" s="87" t="s">
        <v>159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1</v>
      </c>
      <c r="M46" s="18">
        <v>0</v>
      </c>
      <c r="N46" s="19">
        <f>AVERAGE(D46:M46)</f>
        <v>0.1</v>
      </c>
      <c r="O46" s="23"/>
      <c r="P46" s="127" t="s">
        <v>132</v>
      </c>
      <c r="Q46" s="3" t="s">
        <v>235</v>
      </c>
      <c r="S46" s="129"/>
      <c r="W46" s="134" t="s">
        <v>613</v>
      </c>
      <c r="X46" s="92" t="s">
        <v>328</v>
      </c>
      <c r="Y46" s="92" t="s">
        <v>516</v>
      </c>
      <c r="Z46" s="92" t="s">
        <v>386</v>
      </c>
    </row>
    <row r="47" spans="1:26" x14ac:dyDescent="0.2">
      <c r="A47" s="10">
        <v>3</v>
      </c>
      <c r="B47" s="109" t="s">
        <v>263</v>
      </c>
      <c r="C47" s="87" t="s">
        <v>159</v>
      </c>
      <c r="D47" s="17">
        <v>0</v>
      </c>
      <c r="E47" s="17">
        <v>1</v>
      </c>
      <c r="F47" s="17">
        <v>1</v>
      </c>
      <c r="G47" s="17">
        <v>1</v>
      </c>
      <c r="H47" s="17">
        <v>1</v>
      </c>
      <c r="I47" s="17">
        <v>1</v>
      </c>
      <c r="J47" s="17">
        <v>1</v>
      </c>
      <c r="K47" s="17">
        <v>0</v>
      </c>
      <c r="L47" s="17">
        <v>1</v>
      </c>
      <c r="M47" s="17">
        <v>1</v>
      </c>
      <c r="N47" s="19">
        <f>AVERAGE(D47:M47)</f>
        <v>0.8</v>
      </c>
      <c r="O47" s="49"/>
      <c r="P47" s="92" t="s">
        <v>144</v>
      </c>
      <c r="Q47" s="3" t="s">
        <v>192</v>
      </c>
      <c r="X47" s="92" t="s">
        <v>329</v>
      </c>
      <c r="Y47" s="92" t="s">
        <v>517</v>
      </c>
      <c r="Z47" s="92" t="s">
        <v>387</v>
      </c>
    </row>
    <row r="48" spans="1:26" x14ac:dyDescent="0.2">
      <c r="A48" s="10">
        <v>4</v>
      </c>
      <c r="B48" s="109" t="s">
        <v>264</v>
      </c>
      <c r="C48" s="87" t="s">
        <v>159</v>
      </c>
      <c r="D48" s="17">
        <v>0</v>
      </c>
      <c r="E48" s="17">
        <v>1</v>
      </c>
      <c r="F48" s="17">
        <v>1</v>
      </c>
      <c r="G48" s="17">
        <v>1</v>
      </c>
      <c r="H48" s="17">
        <v>1</v>
      </c>
      <c r="I48" s="17">
        <v>1</v>
      </c>
      <c r="J48" s="17">
        <v>0</v>
      </c>
      <c r="K48" s="17">
        <v>0</v>
      </c>
      <c r="L48" s="17">
        <v>0</v>
      </c>
      <c r="M48" s="17">
        <v>0</v>
      </c>
      <c r="N48" s="19">
        <f>AVERAGE(D48:M48)</f>
        <v>0.5</v>
      </c>
      <c r="O48" s="49"/>
      <c r="P48" s="92" t="s">
        <v>144</v>
      </c>
      <c r="Q48" s="3" t="s">
        <v>192</v>
      </c>
      <c r="X48" s="92" t="s">
        <v>328</v>
      </c>
      <c r="Y48" s="92" t="s">
        <v>518</v>
      </c>
      <c r="Z48" s="92" t="s">
        <v>388</v>
      </c>
    </row>
    <row r="49" spans="1:26" x14ac:dyDescent="0.2">
      <c r="A49" s="10">
        <v>109</v>
      </c>
      <c r="B49" s="107" t="s">
        <v>261</v>
      </c>
      <c r="C49" s="87" t="s">
        <v>159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1</v>
      </c>
      <c r="M49" s="18">
        <v>0</v>
      </c>
      <c r="N49" s="19">
        <f>AVERAGE(D49:M49)</f>
        <v>0.1</v>
      </c>
      <c r="O49" s="23"/>
      <c r="P49" s="127" t="s">
        <v>132</v>
      </c>
      <c r="Q49" s="3" t="s">
        <v>235</v>
      </c>
      <c r="X49" s="92" t="s">
        <v>329</v>
      </c>
      <c r="Y49" s="92" t="s">
        <v>519</v>
      </c>
      <c r="Z49" s="92" t="s">
        <v>389</v>
      </c>
    </row>
    <row r="50" spans="1:26" x14ac:dyDescent="0.2">
      <c r="A50" s="10">
        <v>110</v>
      </c>
      <c r="B50" s="140" t="s">
        <v>262</v>
      </c>
      <c r="C50" s="87" t="s">
        <v>159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1</v>
      </c>
      <c r="M50" s="18">
        <v>0</v>
      </c>
      <c r="N50" s="19">
        <f>AVERAGE(D50:M50)</f>
        <v>0.1</v>
      </c>
      <c r="O50" s="23"/>
      <c r="P50" s="127" t="s">
        <v>132</v>
      </c>
      <c r="Q50" s="3" t="s">
        <v>235</v>
      </c>
      <c r="S50" s="129"/>
      <c r="W50" s="105"/>
      <c r="X50" s="92" t="s">
        <v>329</v>
      </c>
      <c r="Y50" s="92" t="s">
        <v>520</v>
      </c>
      <c r="Z50" s="92" t="s">
        <v>390</v>
      </c>
    </row>
    <row r="51" spans="1:26" x14ac:dyDescent="0.2">
      <c r="A51" s="10">
        <v>84</v>
      </c>
      <c r="B51" s="107" t="s">
        <v>265</v>
      </c>
      <c r="C51" s="87" t="s">
        <v>104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1</v>
      </c>
      <c r="J51" s="18">
        <v>1</v>
      </c>
      <c r="K51" s="18">
        <v>1</v>
      </c>
      <c r="L51" s="18">
        <v>1</v>
      </c>
      <c r="M51" s="18">
        <v>1</v>
      </c>
      <c r="N51" s="19">
        <f>AVERAGE(D51:M51)</f>
        <v>0.5</v>
      </c>
      <c r="O51" s="23"/>
      <c r="P51" s="127" t="s">
        <v>105</v>
      </c>
      <c r="Q51" s="3" t="s">
        <v>191</v>
      </c>
      <c r="S51" s="130" t="s">
        <v>621</v>
      </c>
      <c r="W51" s="129"/>
      <c r="X51" s="92" t="s">
        <v>310</v>
      </c>
      <c r="Y51" s="92" t="s">
        <v>521</v>
      </c>
      <c r="Z51" s="92" t="s">
        <v>391</v>
      </c>
    </row>
    <row r="52" spans="1:26" x14ac:dyDescent="0.2">
      <c r="A52" s="10">
        <v>85</v>
      </c>
      <c r="B52" s="87" t="s">
        <v>106</v>
      </c>
      <c r="C52" s="87" t="s">
        <v>104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1</v>
      </c>
      <c r="J52" s="18">
        <v>1</v>
      </c>
      <c r="K52" s="18">
        <v>1</v>
      </c>
      <c r="L52" s="18">
        <v>1</v>
      </c>
      <c r="M52" s="18">
        <v>1</v>
      </c>
      <c r="N52" s="19">
        <f>AVERAGE(D52:M52)</f>
        <v>0.5</v>
      </c>
      <c r="O52" s="23"/>
      <c r="P52" s="127" t="s">
        <v>105</v>
      </c>
      <c r="Q52" s="3" t="s">
        <v>235</v>
      </c>
      <c r="S52" s="130" t="s">
        <v>621</v>
      </c>
      <c r="X52" s="92" t="s">
        <v>310</v>
      </c>
      <c r="Y52" s="92" t="s">
        <v>522</v>
      </c>
      <c r="Z52" s="92" t="s">
        <v>392</v>
      </c>
    </row>
    <row r="53" spans="1:26" x14ac:dyDescent="0.2">
      <c r="A53" s="10">
        <v>54</v>
      </c>
      <c r="B53" s="3" t="s">
        <v>266</v>
      </c>
      <c r="C53" s="3" t="s">
        <v>58</v>
      </c>
      <c r="D53" s="17">
        <v>1</v>
      </c>
      <c r="E53" s="17">
        <v>1</v>
      </c>
      <c r="F53" s="17">
        <v>1</v>
      </c>
      <c r="G53" s="17">
        <v>1</v>
      </c>
      <c r="H53" s="17">
        <v>1</v>
      </c>
      <c r="I53" s="17">
        <v>1</v>
      </c>
      <c r="J53" s="17">
        <v>1</v>
      </c>
      <c r="K53" s="17">
        <v>1</v>
      </c>
      <c r="L53" s="17">
        <v>1</v>
      </c>
      <c r="M53" s="17">
        <v>0</v>
      </c>
      <c r="N53" s="19">
        <f>AVERAGE(D53:M53)</f>
        <v>0.9</v>
      </c>
      <c r="O53" s="89"/>
      <c r="P53" s="92" t="s">
        <v>97</v>
      </c>
      <c r="Q53" s="3" t="s">
        <v>189</v>
      </c>
      <c r="R53" s="6" t="s">
        <v>230</v>
      </c>
      <c r="X53" s="92" t="s">
        <v>311</v>
      </c>
      <c r="Y53" s="92" t="s">
        <v>523</v>
      </c>
      <c r="Z53" s="92" t="s">
        <v>393</v>
      </c>
    </row>
    <row r="54" spans="1:26" x14ac:dyDescent="0.2">
      <c r="A54" s="10">
        <v>55</v>
      </c>
      <c r="B54" s="3" t="s">
        <v>267</v>
      </c>
      <c r="C54" s="3" t="s">
        <v>272</v>
      </c>
      <c r="D54" s="17">
        <v>1</v>
      </c>
      <c r="E54" s="17">
        <v>1</v>
      </c>
      <c r="F54" s="17">
        <v>1</v>
      </c>
      <c r="G54" s="17">
        <v>1</v>
      </c>
      <c r="H54" s="17">
        <v>1</v>
      </c>
      <c r="I54" s="17">
        <v>1</v>
      </c>
      <c r="J54" s="17">
        <v>1</v>
      </c>
      <c r="K54" s="17">
        <v>1</v>
      </c>
      <c r="L54" s="17">
        <v>1</v>
      </c>
      <c r="M54" s="17">
        <v>0</v>
      </c>
      <c r="N54" s="19">
        <f>AVERAGE(D54:M54)</f>
        <v>0.9</v>
      </c>
      <c r="O54" s="89"/>
      <c r="P54" s="92" t="s">
        <v>97</v>
      </c>
      <c r="Q54" s="3" t="s">
        <v>189</v>
      </c>
      <c r="X54" s="92" t="s">
        <v>311</v>
      </c>
      <c r="Y54" s="92" t="s">
        <v>524</v>
      </c>
      <c r="Z54" s="92" t="s">
        <v>394</v>
      </c>
    </row>
    <row r="55" spans="1:26" x14ac:dyDescent="0.2">
      <c r="A55" s="10">
        <v>56</v>
      </c>
      <c r="B55" s="3" t="s">
        <v>268</v>
      </c>
      <c r="C55" s="3" t="s">
        <v>271</v>
      </c>
      <c r="D55" s="17">
        <v>1</v>
      </c>
      <c r="E55" s="17">
        <v>1</v>
      </c>
      <c r="F55" s="17">
        <v>1</v>
      </c>
      <c r="G55" s="17">
        <v>1</v>
      </c>
      <c r="H55" s="17">
        <v>1</v>
      </c>
      <c r="I55" s="17">
        <v>1</v>
      </c>
      <c r="J55" s="17">
        <v>1</v>
      </c>
      <c r="K55" s="17">
        <v>1</v>
      </c>
      <c r="L55" s="17">
        <v>1</v>
      </c>
      <c r="M55" s="17">
        <v>0</v>
      </c>
      <c r="N55" s="19">
        <f>AVERAGE(D55:M55)</f>
        <v>0.9</v>
      </c>
      <c r="O55" s="121" t="s">
        <v>177</v>
      </c>
      <c r="P55" s="92" t="s">
        <v>97</v>
      </c>
      <c r="Q55" s="3" t="s">
        <v>189</v>
      </c>
      <c r="X55" s="92" t="s">
        <v>311</v>
      </c>
      <c r="Y55" s="92" t="s">
        <v>525</v>
      </c>
      <c r="Z55" s="92" t="s">
        <v>395</v>
      </c>
    </row>
    <row r="56" spans="1:26" x14ac:dyDescent="0.2">
      <c r="A56" s="10">
        <v>57</v>
      </c>
      <c r="B56" s="3" t="s">
        <v>269</v>
      </c>
      <c r="C56" s="3" t="s">
        <v>270</v>
      </c>
      <c r="D56" s="17">
        <v>1</v>
      </c>
      <c r="E56" s="17">
        <v>1</v>
      </c>
      <c r="F56" s="17">
        <v>1</v>
      </c>
      <c r="G56" s="17">
        <v>1</v>
      </c>
      <c r="H56" s="17">
        <v>1</v>
      </c>
      <c r="I56" s="17">
        <v>1</v>
      </c>
      <c r="J56" s="17">
        <v>1</v>
      </c>
      <c r="K56" s="17">
        <v>1</v>
      </c>
      <c r="L56" s="17">
        <v>1</v>
      </c>
      <c r="M56" s="17">
        <v>0</v>
      </c>
      <c r="N56" s="19">
        <f>AVERAGE(D56:M56)</f>
        <v>0.9</v>
      </c>
      <c r="O56" s="6" t="s">
        <v>177</v>
      </c>
      <c r="P56" s="92" t="s">
        <v>97</v>
      </c>
      <c r="Q56" s="3" t="s">
        <v>189</v>
      </c>
      <c r="X56" s="92" t="s">
        <v>311</v>
      </c>
      <c r="Y56" s="92" t="s">
        <v>526</v>
      </c>
      <c r="Z56" s="92" t="s">
        <v>396</v>
      </c>
    </row>
    <row r="57" spans="1:26" x14ac:dyDescent="0.2">
      <c r="A57" s="10">
        <v>58</v>
      </c>
      <c r="B57" s="3" t="s">
        <v>188</v>
      </c>
      <c r="C57" s="3" t="s">
        <v>274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9"/>
      <c r="P57" s="92" t="s">
        <v>97</v>
      </c>
      <c r="Q57" s="3" t="s">
        <v>189</v>
      </c>
      <c r="S57" s="130" t="s">
        <v>622</v>
      </c>
      <c r="X57" s="92" t="s">
        <v>311</v>
      </c>
      <c r="Y57" s="92" t="s">
        <v>527</v>
      </c>
      <c r="Z57" s="92" t="s">
        <v>397</v>
      </c>
    </row>
    <row r="58" spans="1:26" x14ac:dyDescent="0.2">
      <c r="A58" s="10">
        <v>59</v>
      </c>
      <c r="B58" s="3" t="s">
        <v>273</v>
      </c>
      <c r="C58" s="3" t="s">
        <v>274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9"/>
      <c r="P58" s="92" t="s">
        <v>97</v>
      </c>
      <c r="Q58" s="3" t="s">
        <v>189</v>
      </c>
      <c r="S58" s="130" t="s">
        <v>622</v>
      </c>
      <c r="X58" s="92" t="s">
        <v>311</v>
      </c>
      <c r="Y58" s="92" t="s">
        <v>528</v>
      </c>
      <c r="Z58" s="92" t="s">
        <v>398</v>
      </c>
    </row>
    <row r="59" spans="1:26" x14ac:dyDescent="0.2">
      <c r="A59" s="10">
        <v>63</v>
      </c>
      <c r="B59" s="3" t="s">
        <v>71</v>
      </c>
      <c r="C59" s="3" t="s">
        <v>50</v>
      </c>
      <c r="D59" s="88">
        <v>1</v>
      </c>
      <c r="E59" s="17">
        <v>1</v>
      </c>
      <c r="F59" s="17">
        <v>1</v>
      </c>
      <c r="G59" s="17">
        <v>1</v>
      </c>
      <c r="H59" s="17">
        <v>1</v>
      </c>
      <c r="I59" s="17">
        <v>1</v>
      </c>
      <c r="J59" s="17">
        <v>1</v>
      </c>
      <c r="K59" s="17">
        <v>1</v>
      </c>
      <c r="L59" s="17">
        <v>1</v>
      </c>
      <c r="M59" s="88">
        <v>1</v>
      </c>
      <c r="N59" s="19">
        <f>AVERAGE(D59:M59)</f>
        <v>1</v>
      </c>
      <c r="O59" s="6" t="s">
        <v>176</v>
      </c>
      <c r="P59" s="92" t="s">
        <v>100</v>
      </c>
      <c r="Q59" s="3" t="s">
        <v>191</v>
      </c>
      <c r="R59" s="6" t="s">
        <v>231</v>
      </c>
      <c r="S59" s="101"/>
      <c r="X59" s="92" t="s">
        <v>316</v>
      </c>
      <c r="Y59" s="92" t="s">
        <v>529</v>
      </c>
      <c r="Z59" s="92" t="s">
        <v>399</v>
      </c>
    </row>
    <row r="60" spans="1:26" x14ac:dyDescent="0.2">
      <c r="A60" s="10">
        <v>100</v>
      </c>
      <c r="B60" s="102" t="s">
        <v>202</v>
      </c>
      <c r="C60" s="87" t="s">
        <v>50</v>
      </c>
      <c r="D60" s="18">
        <v>1</v>
      </c>
      <c r="E60" s="18">
        <v>1</v>
      </c>
      <c r="F60" s="18">
        <v>1</v>
      </c>
      <c r="G60" s="18">
        <v>1</v>
      </c>
      <c r="H60" s="18">
        <v>1</v>
      </c>
      <c r="I60" s="18">
        <v>1</v>
      </c>
      <c r="J60" s="18">
        <v>1</v>
      </c>
      <c r="K60" s="18">
        <v>1</v>
      </c>
      <c r="L60" s="18">
        <v>0</v>
      </c>
      <c r="M60" s="18">
        <v>0</v>
      </c>
      <c r="N60" s="19">
        <f>AVERAGE(D60:M60)</f>
        <v>0.8</v>
      </c>
      <c r="O60" s="120"/>
      <c r="P60" s="127" t="s">
        <v>124</v>
      </c>
      <c r="Q60" s="3" t="s">
        <v>191</v>
      </c>
      <c r="S60" s="101"/>
      <c r="W60" s="134" t="s">
        <v>617</v>
      </c>
      <c r="X60" s="92" t="s">
        <v>316</v>
      </c>
      <c r="Y60" s="92" t="s">
        <v>530</v>
      </c>
      <c r="Z60" s="92" t="s">
        <v>400</v>
      </c>
    </row>
    <row r="61" spans="1:26" x14ac:dyDescent="0.2">
      <c r="A61" s="10">
        <v>104</v>
      </c>
      <c r="B61" s="102" t="s">
        <v>149</v>
      </c>
      <c r="C61" s="87" t="s">
        <v>26</v>
      </c>
      <c r="D61" s="116">
        <v>1</v>
      </c>
      <c r="E61" s="116">
        <v>1</v>
      </c>
      <c r="F61" s="116">
        <v>1</v>
      </c>
      <c r="G61" s="116">
        <v>1</v>
      </c>
      <c r="H61" s="116">
        <v>1</v>
      </c>
      <c r="I61" s="116">
        <v>1</v>
      </c>
      <c r="J61" s="18">
        <v>1</v>
      </c>
      <c r="K61" s="18">
        <v>1</v>
      </c>
      <c r="L61" s="18">
        <v>0</v>
      </c>
      <c r="M61" s="116">
        <v>0</v>
      </c>
      <c r="N61" s="19">
        <f>AVERAGE(D61:M61)</f>
        <v>0.8</v>
      </c>
      <c r="O61" s="120"/>
      <c r="P61" s="127" t="s">
        <v>124</v>
      </c>
      <c r="Q61" s="3" t="s">
        <v>189</v>
      </c>
      <c r="S61" s="98" t="s">
        <v>609</v>
      </c>
      <c r="X61" s="92" t="s">
        <v>316</v>
      </c>
      <c r="Y61" s="92" t="s">
        <v>531</v>
      </c>
      <c r="Z61" s="92" t="s">
        <v>401</v>
      </c>
    </row>
    <row r="62" spans="1:26" x14ac:dyDescent="0.2">
      <c r="A62" s="10">
        <v>103</v>
      </c>
      <c r="B62" s="102" t="s">
        <v>148</v>
      </c>
      <c r="C62" s="87" t="s">
        <v>50</v>
      </c>
      <c r="D62" s="116">
        <v>1</v>
      </c>
      <c r="E62" s="116">
        <v>1</v>
      </c>
      <c r="F62" s="116">
        <v>1</v>
      </c>
      <c r="G62" s="116">
        <v>1</v>
      </c>
      <c r="H62" s="116">
        <v>1</v>
      </c>
      <c r="I62" s="116">
        <v>1</v>
      </c>
      <c r="J62" s="18">
        <v>1</v>
      </c>
      <c r="K62" s="18">
        <v>1</v>
      </c>
      <c r="L62" s="18">
        <v>0</v>
      </c>
      <c r="M62" s="116">
        <v>0</v>
      </c>
      <c r="N62" s="19">
        <f>AVERAGE(D62:M62)</f>
        <v>0.8</v>
      </c>
      <c r="O62" s="120"/>
      <c r="P62" s="127" t="s">
        <v>124</v>
      </c>
      <c r="Q62" s="3" t="s">
        <v>235</v>
      </c>
      <c r="S62" s="129"/>
      <c r="W62" s="134" t="s">
        <v>617</v>
      </c>
      <c r="X62" s="92" t="s">
        <v>316</v>
      </c>
      <c r="Y62" s="92" t="s">
        <v>532</v>
      </c>
      <c r="Z62" s="92" t="s">
        <v>402</v>
      </c>
    </row>
    <row r="63" spans="1:26" x14ac:dyDescent="0.2">
      <c r="A63" s="10">
        <v>105</v>
      </c>
      <c r="B63" s="115" t="s">
        <v>150</v>
      </c>
      <c r="C63" s="87" t="s">
        <v>50</v>
      </c>
      <c r="D63" s="116">
        <v>1</v>
      </c>
      <c r="E63" s="116">
        <v>1</v>
      </c>
      <c r="F63" s="116">
        <v>1</v>
      </c>
      <c r="G63" s="116">
        <v>1</v>
      </c>
      <c r="H63" s="138">
        <v>1</v>
      </c>
      <c r="I63" s="116">
        <v>1</v>
      </c>
      <c r="J63" s="116">
        <v>1</v>
      </c>
      <c r="K63" s="116">
        <v>0</v>
      </c>
      <c r="L63" s="116">
        <v>0</v>
      </c>
      <c r="M63" s="116">
        <v>0</v>
      </c>
      <c r="N63" s="19">
        <f>AVERAGE(D63:M63)</f>
        <v>0.7</v>
      </c>
      <c r="O63" s="120"/>
      <c r="P63" s="127" t="s">
        <v>124</v>
      </c>
      <c r="Q63" s="3" t="s">
        <v>235</v>
      </c>
      <c r="X63" s="92" t="s">
        <v>326</v>
      </c>
      <c r="Y63" s="92" t="s">
        <v>533</v>
      </c>
      <c r="Z63" s="92" t="s">
        <v>403</v>
      </c>
    </row>
    <row r="64" spans="1:26" x14ac:dyDescent="0.2">
      <c r="A64" s="10">
        <v>73</v>
      </c>
      <c r="B64" s="3" t="s">
        <v>79</v>
      </c>
      <c r="C64" s="3" t="s">
        <v>26</v>
      </c>
      <c r="D64" s="10">
        <v>0</v>
      </c>
      <c r="E64" s="88">
        <v>0</v>
      </c>
      <c r="F64" s="88">
        <v>1</v>
      </c>
      <c r="G64" s="88">
        <v>1</v>
      </c>
      <c r="H64" s="88">
        <v>1</v>
      </c>
      <c r="I64" s="88">
        <v>1</v>
      </c>
      <c r="J64" s="88">
        <v>1</v>
      </c>
      <c r="K64" s="88">
        <v>1</v>
      </c>
      <c r="L64" s="88">
        <v>1</v>
      </c>
      <c r="M64" s="10">
        <v>1</v>
      </c>
      <c r="N64" s="19">
        <f>AVERAGE(D64:M64)</f>
        <v>0.8</v>
      </c>
      <c r="P64" s="92" t="s">
        <v>101</v>
      </c>
      <c r="Q64" s="3" t="s">
        <v>191</v>
      </c>
      <c r="X64" s="92" t="s">
        <v>318</v>
      </c>
      <c r="Y64" s="92" t="s">
        <v>534</v>
      </c>
      <c r="Z64" s="92" t="s">
        <v>404</v>
      </c>
    </row>
    <row r="65" spans="1:26" x14ac:dyDescent="0.2">
      <c r="A65" s="10">
        <v>74</v>
      </c>
      <c r="B65" s="3" t="s">
        <v>80</v>
      </c>
      <c r="C65" s="3" t="s">
        <v>33</v>
      </c>
      <c r="D65" s="88">
        <v>0</v>
      </c>
      <c r="E65" s="88">
        <v>0</v>
      </c>
      <c r="F65" s="88">
        <v>1</v>
      </c>
      <c r="G65" s="88">
        <v>1</v>
      </c>
      <c r="H65" s="88">
        <v>1</v>
      </c>
      <c r="I65" s="88">
        <v>1</v>
      </c>
      <c r="J65" s="88">
        <v>1</v>
      </c>
      <c r="K65" s="88">
        <v>1</v>
      </c>
      <c r="L65" s="88">
        <v>1</v>
      </c>
      <c r="M65" s="88">
        <v>1</v>
      </c>
      <c r="N65" s="19">
        <f>AVERAGE(D65:M65)</f>
        <v>0.8</v>
      </c>
      <c r="P65" s="92" t="s">
        <v>101</v>
      </c>
      <c r="Q65" s="3" t="s">
        <v>191</v>
      </c>
      <c r="X65" s="92" t="s">
        <v>318</v>
      </c>
      <c r="Y65" s="92" t="s">
        <v>535</v>
      </c>
      <c r="Z65" s="92" t="s">
        <v>405</v>
      </c>
    </row>
    <row r="66" spans="1:26" x14ac:dyDescent="0.2">
      <c r="A66" s="10">
        <v>76</v>
      </c>
      <c r="B66" s="3" t="s">
        <v>82</v>
      </c>
      <c r="C66" s="3" t="s">
        <v>83</v>
      </c>
      <c r="D66" s="137">
        <v>0</v>
      </c>
      <c r="E66" s="88">
        <v>1</v>
      </c>
      <c r="F66" s="88">
        <v>1</v>
      </c>
      <c r="G66" s="88">
        <v>1</v>
      </c>
      <c r="H66" s="88">
        <v>1</v>
      </c>
      <c r="I66" s="88">
        <v>1</v>
      </c>
      <c r="J66" s="88">
        <v>1</v>
      </c>
      <c r="K66" s="88">
        <v>1</v>
      </c>
      <c r="L66" s="137">
        <v>1</v>
      </c>
      <c r="M66" s="137">
        <v>0</v>
      </c>
      <c r="N66" s="19">
        <f>AVERAGE(D66:M66)</f>
        <v>0.8</v>
      </c>
      <c r="O66" s="6" t="s">
        <v>157</v>
      </c>
      <c r="P66" s="92" t="s">
        <v>101</v>
      </c>
      <c r="Q66" s="3" t="s">
        <v>191</v>
      </c>
      <c r="S66" s="100" t="s">
        <v>608</v>
      </c>
      <c r="W66" s="105"/>
      <c r="X66" s="92" t="s">
        <v>318</v>
      </c>
      <c r="Y66" s="92" t="s">
        <v>536</v>
      </c>
      <c r="Z66" s="92" t="s">
        <v>406</v>
      </c>
    </row>
    <row r="67" spans="1:26" x14ac:dyDescent="0.2">
      <c r="A67" s="10">
        <v>88</v>
      </c>
      <c r="B67" s="87" t="s">
        <v>110</v>
      </c>
      <c r="C67" s="87" t="s">
        <v>158</v>
      </c>
      <c r="D67" s="116">
        <v>1</v>
      </c>
      <c r="E67" s="18">
        <v>1</v>
      </c>
      <c r="F67" s="18">
        <v>1</v>
      </c>
      <c r="G67" s="18">
        <v>1</v>
      </c>
      <c r="H67" s="18">
        <v>1</v>
      </c>
      <c r="I67" s="18">
        <v>1</v>
      </c>
      <c r="J67" s="18">
        <v>1</v>
      </c>
      <c r="K67" s="18">
        <v>1</v>
      </c>
      <c r="L67" s="116">
        <v>1</v>
      </c>
      <c r="M67" s="116">
        <v>0</v>
      </c>
      <c r="N67" s="19">
        <f>AVERAGE(D67:M67)</f>
        <v>0.9</v>
      </c>
      <c r="O67" s="120"/>
      <c r="P67" s="127" t="s">
        <v>108</v>
      </c>
      <c r="Q67" s="3" t="s">
        <v>191</v>
      </c>
      <c r="R67" s="6" t="s">
        <v>231</v>
      </c>
      <c r="W67" s="129"/>
      <c r="X67" s="92" t="s">
        <v>323</v>
      </c>
      <c r="Y67" s="92" t="s">
        <v>537</v>
      </c>
      <c r="Z67" s="92" t="s">
        <v>407</v>
      </c>
    </row>
    <row r="68" spans="1:26" x14ac:dyDescent="0.2">
      <c r="A68" s="10">
        <v>89</v>
      </c>
      <c r="B68" s="87" t="s">
        <v>111</v>
      </c>
      <c r="C68" s="87" t="s">
        <v>112</v>
      </c>
      <c r="D68" s="116">
        <v>1</v>
      </c>
      <c r="E68" s="18">
        <v>1</v>
      </c>
      <c r="F68" s="18">
        <v>1</v>
      </c>
      <c r="G68" s="18">
        <v>1</v>
      </c>
      <c r="H68" s="18">
        <v>1</v>
      </c>
      <c r="I68" s="18">
        <v>1</v>
      </c>
      <c r="J68" s="18">
        <v>1</v>
      </c>
      <c r="K68" s="18">
        <v>1</v>
      </c>
      <c r="L68" s="116">
        <v>1</v>
      </c>
      <c r="M68" s="116">
        <v>0</v>
      </c>
      <c r="N68" s="19">
        <f>AVERAGE(D68:M68)</f>
        <v>0.9</v>
      </c>
      <c r="O68" s="120"/>
      <c r="P68" s="127" t="s">
        <v>108</v>
      </c>
      <c r="Q68" s="3" t="s">
        <v>191</v>
      </c>
      <c r="R68" s="6" t="s">
        <v>231</v>
      </c>
      <c r="X68" s="92" t="s">
        <v>323</v>
      </c>
      <c r="Y68" s="92" t="s">
        <v>538</v>
      </c>
      <c r="Z68" s="92" t="s">
        <v>408</v>
      </c>
    </row>
    <row r="69" spans="1:26" x14ac:dyDescent="0.2">
      <c r="A69" s="10">
        <v>90</v>
      </c>
      <c r="B69" s="110" t="s">
        <v>238</v>
      </c>
      <c r="C69" s="87" t="s">
        <v>112</v>
      </c>
      <c r="D69" s="116">
        <v>1</v>
      </c>
      <c r="E69" s="116">
        <v>1</v>
      </c>
      <c r="F69" s="18">
        <v>1</v>
      </c>
      <c r="G69" s="18">
        <v>1</v>
      </c>
      <c r="H69" s="18">
        <v>1</v>
      </c>
      <c r="I69" s="18">
        <v>1</v>
      </c>
      <c r="J69" s="18">
        <v>1</v>
      </c>
      <c r="K69" s="18">
        <v>1</v>
      </c>
      <c r="L69" s="138">
        <v>1</v>
      </c>
      <c r="M69" s="116">
        <v>0</v>
      </c>
      <c r="N69" s="19">
        <f>AVERAGE(D69:M69)</f>
        <v>0.9</v>
      </c>
      <c r="O69" s="120"/>
      <c r="P69" s="127" t="s">
        <v>108</v>
      </c>
      <c r="Q69" s="3" t="s">
        <v>191</v>
      </c>
      <c r="X69" s="92" t="s">
        <v>323</v>
      </c>
      <c r="Y69" s="92" t="s">
        <v>539</v>
      </c>
      <c r="Z69" s="92" t="s">
        <v>409</v>
      </c>
    </row>
    <row r="70" spans="1:26" x14ac:dyDescent="0.2">
      <c r="A70" s="10">
        <v>91</v>
      </c>
      <c r="B70" s="87" t="s">
        <v>114</v>
      </c>
      <c r="C70" s="87" t="s">
        <v>158</v>
      </c>
      <c r="D70" s="116">
        <v>1</v>
      </c>
      <c r="E70" s="116">
        <v>1</v>
      </c>
      <c r="F70" s="116">
        <v>1</v>
      </c>
      <c r="G70" s="116">
        <v>1</v>
      </c>
      <c r="H70" s="116">
        <v>1</v>
      </c>
      <c r="I70" s="116">
        <v>1</v>
      </c>
      <c r="J70" s="116">
        <v>1</v>
      </c>
      <c r="K70" s="116">
        <v>1</v>
      </c>
      <c r="L70" s="116">
        <v>1</v>
      </c>
      <c r="M70" s="116">
        <v>0</v>
      </c>
      <c r="N70" s="19">
        <f>AVERAGE(D70:M70)</f>
        <v>0.9</v>
      </c>
      <c r="O70" s="120"/>
      <c r="P70" s="127" t="s">
        <v>108</v>
      </c>
      <c r="Q70" s="3" t="s">
        <v>191</v>
      </c>
      <c r="R70" s="6" t="s">
        <v>231</v>
      </c>
      <c r="X70" s="92" t="s">
        <v>323</v>
      </c>
      <c r="Y70" s="92" t="s">
        <v>540</v>
      </c>
      <c r="Z70" s="92" t="s">
        <v>410</v>
      </c>
    </row>
    <row r="71" spans="1:26" x14ac:dyDescent="0.2">
      <c r="A71" s="10">
        <v>92</v>
      </c>
      <c r="B71" s="87" t="s">
        <v>239</v>
      </c>
      <c r="C71" s="87" t="s">
        <v>112</v>
      </c>
      <c r="D71" s="116">
        <v>1</v>
      </c>
      <c r="E71" s="116">
        <v>1</v>
      </c>
      <c r="F71" s="116">
        <v>1</v>
      </c>
      <c r="G71" s="116">
        <v>1</v>
      </c>
      <c r="H71" s="116">
        <v>1</v>
      </c>
      <c r="I71" s="116">
        <v>1</v>
      </c>
      <c r="J71" s="116">
        <v>1</v>
      </c>
      <c r="K71" s="116">
        <v>1</v>
      </c>
      <c r="L71" s="116">
        <v>1</v>
      </c>
      <c r="M71" s="116">
        <v>0</v>
      </c>
      <c r="N71" s="19">
        <f>AVERAGE(D71:M71)</f>
        <v>0.9</v>
      </c>
      <c r="O71" s="120"/>
      <c r="P71" s="127" t="s">
        <v>108</v>
      </c>
      <c r="Q71" s="3" t="s">
        <v>191</v>
      </c>
      <c r="X71" s="92" t="s">
        <v>323</v>
      </c>
      <c r="Y71" s="92" t="s">
        <v>541</v>
      </c>
      <c r="Z71" s="92" t="s">
        <v>411</v>
      </c>
    </row>
    <row r="72" spans="1:26" x14ac:dyDescent="0.2">
      <c r="A72" s="10">
        <v>93</v>
      </c>
      <c r="B72" s="87" t="s">
        <v>116</v>
      </c>
      <c r="C72" s="87" t="s">
        <v>112</v>
      </c>
      <c r="D72" s="138">
        <v>0</v>
      </c>
      <c r="E72" s="116">
        <v>1</v>
      </c>
      <c r="F72" s="116">
        <v>1</v>
      </c>
      <c r="G72" s="116">
        <v>0</v>
      </c>
      <c r="H72" s="116">
        <v>0</v>
      </c>
      <c r="I72" s="116">
        <v>0</v>
      </c>
      <c r="J72" s="116">
        <v>0</v>
      </c>
      <c r="K72" s="116">
        <v>0</v>
      </c>
      <c r="L72" s="116">
        <v>0</v>
      </c>
      <c r="M72" s="116">
        <v>0</v>
      </c>
      <c r="N72" s="19">
        <f>AVERAGE(D72:M72)</f>
        <v>0.2</v>
      </c>
      <c r="O72" s="120" t="s">
        <v>142</v>
      </c>
      <c r="P72" s="127" t="s">
        <v>108</v>
      </c>
      <c r="Q72" s="3" t="s">
        <v>191</v>
      </c>
      <c r="W72" s="105"/>
      <c r="X72" s="92" t="s">
        <v>323</v>
      </c>
      <c r="Y72" s="92" t="s">
        <v>542</v>
      </c>
      <c r="Z72" s="92" t="s">
        <v>412</v>
      </c>
    </row>
    <row r="73" spans="1:26" x14ac:dyDescent="0.2">
      <c r="A73" s="10">
        <v>94</v>
      </c>
      <c r="B73" s="87" t="s">
        <v>117</v>
      </c>
      <c r="C73" s="87" t="s">
        <v>112</v>
      </c>
      <c r="D73" s="18">
        <v>1</v>
      </c>
      <c r="E73" s="138">
        <v>1</v>
      </c>
      <c r="F73" s="138">
        <v>1</v>
      </c>
      <c r="G73" s="138">
        <v>1</v>
      </c>
      <c r="H73" s="138">
        <v>1</v>
      </c>
      <c r="I73" s="138">
        <v>1</v>
      </c>
      <c r="J73" s="138">
        <v>1</v>
      </c>
      <c r="K73" s="138">
        <v>1</v>
      </c>
      <c r="L73" s="138">
        <v>1</v>
      </c>
      <c r="M73" s="116">
        <v>0</v>
      </c>
      <c r="N73" s="19">
        <f>AVERAGE(D73:M73)</f>
        <v>0.9</v>
      </c>
      <c r="O73" s="120"/>
      <c r="P73" s="127" t="s">
        <v>108</v>
      </c>
      <c r="Q73" s="3" t="s">
        <v>191</v>
      </c>
      <c r="R73" s="6" t="s">
        <v>230</v>
      </c>
      <c r="W73" s="104" t="s">
        <v>612</v>
      </c>
      <c r="X73" s="92" t="s">
        <v>324</v>
      </c>
      <c r="Y73" s="92" t="s">
        <v>543</v>
      </c>
      <c r="Z73" s="92" t="s">
        <v>413</v>
      </c>
    </row>
    <row r="74" spans="1:26" x14ac:dyDescent="0.2">
      <c r="A74" s="10">
        <v>95</v>
      </c>
      <c r="B74" s="87" t="s">
        <v>118</v>
      </c>
      <c r="C74" s="87" t="s">
        <v>26</v>
      </c>
      <c r="D74" s="116">
        <v>1</v>
      </c>
      <c r="E74" s="116">
        <v>1</v>
      </c>
      <c r="F74" s="116">
        <v>1</v>
      </c>
      <c r="G74" s="116">
        <v>1</v>
      </c>
      <c r="H74" s="116">
        <v>1</v>
      </c>
      <c r="I74" s="116">
        <v>1</v>
      </c>
      <c r="J74" s="116">
        <v>1</v>
      </c>
      <c r="K74" s="116">
        <v>1</v>
      </c>
      <c r="L74" s="116">
        <v>1</v>
      </c>
      <c r="M74" s="116">
        <v>0</v>
      </c>
      <c r="N74" s="19">
        <f>AVERAGE(D74:M74)</f>
        <v>0.9</v>
      </c>
      <c r="O74" s="120"/>
      <c r="P74" s="127" t="s">
        <v>108</v>
      </c>
      <c r="Q74" s="3" t="s">
        <v>191</v>
      </c>
      <c r="R74" s="55" t="s">
        <v>231</v>
      </c>
      <c r="W74" s="134" t="s">
        <v>612</v>
      </c>
      <c r="X74" s="92" t="s">
        <v>324</v>
      </c>
      <c r="Y74" s="92" t="s">
        <v>544</v>
      </c>
      <c r="Z74" s="92" t="s">
        <v>414</v>
      </c>
    </row>
    <row r="75" spans="1:26" x14ac:dyDescent="0.2">
      <c r="A75" s="10">
        <v>96</v>
      </c>
      <c r="B75" s="87" t="s">
        <v>119</v>
      </c>
      <c r="C75" s="87" t="s">
        <v>112</v>
      </c>
      <c r="D75" s="116">
        <v>1</v>
      </c>
      <c r="E75" s="116">
        <v>1</v>
      </c>
      <c r="F75" s="116">
        <v>1</v>
      </c>
      <c r="G75" s="116">
        <v>1</v>
      </c>
      <c r="H75" s="116">
        <v>1</v>
      </c>
      <c r="I75" s="116">
        <v>1</v>
      </c>
      <c r="J75" s="116">
        <v>1</v>
      </c>
      <c r="K75" s="116">
        <v>1</v>
      </c>
      <c r="L75" s="116">
        <v>1</v>
      </c>
      <c r="M75" s="116">
        <v>0</v>
      </c>
      <c r="N75" s="19">
        <f>AVERAGE(D75:M75)</f>
        <v>0.9</v>
      </c>
      <c r="O75" s="120"/>
      <c r="P75" s="127" t="s">
        <v>108</v>
      </c>
      <c r="Q75" s="3" t="s">
        <v>191</v>
      </c>
      <c r="S75" s="130" t="s">
        <v>625</v>
      </c>
      <c r="W75" s="134" t="s">
        <v>614</v>
      </c>
      <c r="X75" s="92" t="s">
        <v>321</v>
      </c>
      <c r="Y75" s="92" t="s">
        <v>545</v>
      </c>
      <c r="Z75" s="92" t="s">
        <v>415</v>
      </c>
    </row>
    <row r="76" spans="1:26" x14ac:dyDescent="0.2">
      <c r="A76" s="10">
        <v>97</v>
      </c>
      <c r="B76" s="87" t="s">
        <v>120</v>
      </c>
      <c r="C76" s="87" t="s">
        <v>26</v>
      </c>
      <c r="D76" s="138">
        <v>1</v>
      </c>
      <c r="E76" s="138">
        <v>1</v>
      </c>
      <c r="F76" s="138">
        <v>1</v>
      </c>
      <c r="G76" s="138">
        <v>1</v>
      </c>
      <c r="H76" s="138">
        <v>1</v>
      </c>
      <c r="I76" s="138">
        <v>1</v>
      </c>
      <c r="J76" s="138">
        <v>1</v>
      </c>
      <c r="K76" s="138">
        <v>1</v>
      </c>
      <c r="L76" s="138">
        <v>1</v>
      </c>
      <c r="M76" s="116">
        <v>0</v>
      </c>
      <c r="N76" s="19">
        <f>AVERAGE(D76:M76)</f>
        <v>0.9</v>
      </c>
      <c r="O76" s="120"/>
      <c r="P76" s="127" t="s">
        <v>108</v>
      </c>
      <c r="Q76" s="3" t="s">
        <v>191</v>
      </c>
      <c r="S76" s="130" t="s">
        <v>625</v>
      </c>
      <c r="W76" s="104" t="s">
        <v>614</v>
      </c>
      <c r="X76" s="92" t="s">
        <v>321</v>
      </c>
      <c r="Y76" s="92" t="s">
        <v>546</v>
      </c>
      <c r="Z76" s="92" t="s">
        <v>416</v>
      </c>
    </row>
    <row r="77" spans="1:26" x14ac:dyDescent="0.2">
      <c r="A77" s="10">
        <v>86</v>
      </c>
      <c r="B77" s="87" t="s">
        <v>107</v>
      </c>
      <c r="C77" s="87" t="s">
        <v>104</v>
      </c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1</v>
      </c>
      <c r="K77" s="116">
        <v>1</v>
      </c>
      <c r="L77" s="116">
        <v>1</v>
      </c>
      <c r="M77" s="116">
        <v>0</v>
      </c>
      <c r="N77" s="19">
        <f>AVERAGE(D77:M77)</f>
        <v>0.3</v>
      </c>
      <c r="O77" s="120" t="s">
        <v>142</v>
      </c>
      <c r="P77" s="127" t="s">
        <v>108</v>
      </c>
      <c r="Q77" s="3" t="s">
        <v>191</v>
      </c>
      <c r="W77" s="129"/>
      <c r="X77" s="92" t="s">
        <v>321</v>
      </c>
      <c r="Y77" s="92" t="s">
        <v>547</v>
      </c>
      <c r="Z77" s="92" t="s">
        <v>417</v>
      </c>
    </row>
    <row r="78" spans="1:26" x14ac:dyDescent="0.2">
      <c r="A78" s="10">
        <v>87</v>
      </c>
      <c r="B78" s="87" t="s">
        <v>109</v>
      </c>
      <c r="C78" s="87" t="s">
        <v>104</v>
      </c>
      <c r="D78" s="116">
        <v>0</v>
      </c>
      <c r="E78" s="116">
        <v>0</v>
      </c>
      <c r="F78" s="116">
        <v>0</v>
      </c>
      <c r="G78" s="116">
        <v>0</v>
      </c>
      <c r="H78" s="116">
        <v>0</v>
      </c>
      <c r="I78" s="116">
        <v>0</v>
      </c>
      <c r="J78" s="116">
        <v>1</v>
      </c>
      <c r="K78" s="116">
        <v>1</v>
      </c>
      <c r="L78" s="116">
        <v>1</v>
      </c>
      <c r="M78" s="116">
        <v>0</v>
      </c>
      <c r="N78" s="19">
        <f>AVERAGE(D78:M78)</f>
        <v>0.3</v>
      </c>
      <c r="O78" s="120" t="s">
        <v>142</v>
      </c>
      <c r="P78" s="127" t="s">
        <v>108</v>
      </c>
      <c r="Q78" s="3" t="s">
        <v>191</v>
      </c>
      <c r="R78" s="6" t="s">
        <v>231</v>
      </c>
      <c r="X78" s="92" t="s">
        <v>321</v>
      </c>
      <c r="Y78" s="92" t="s">
        <v>548</v>
      </c>
      <c r="Z78" s="92" t="s">
        <v>418</v>
      </c>
    </row>
    <row r="79" spans="1:26" x14ac:dyDescent="0.2">
      <c r="A79" s="10">
        <v>98</v>
      </c>
      <c r="B79" s="87" t="s">
        <v>121</v>
      </c>
      <c r="C79" s="87" t="s">
        <v>104</v>
      </c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1</v>
      </c>
      <c r="K79" s="116">
        <v>1</v>
      </c>
      <c r="L79" s="116">
        <v>0</v>
      </c>
      <c r="M79" s="116">
        <v>0</v>
      </c>
      <c r="N79" s="19">
        <f>AVERAGE(D79:M79)</f>
        <v>0.2</v>
      </c>
      <c r="O79" s="120" t="s">
        <v>142</v>
      </c>
      <c r="P79" s="127" t="s">
        <v>108</v>
      </c>
      <c r="Q79" s="3" t="s">
        <v>189</v>
      </c>
      <c r="X79" s="92" t="s">
        <v>322</v>
      </c>
      <c r="Y79" s="92" t="s">
        <v>549</v>
      </c>
      <c r="Z79" s="92" t="s">
        <v>419</v>
      </c>
    </row>
    <row r="80" spans="1:26" x14ac:dyDescent="0.2">
      <c r="A80" s="10">
        <v>99</v>
      </c>
      <c r="B80" s="87" t="s">
        <v>123</v>
      </c>
      <c r="C80" s="87" t="s">
        <v>112</v>
      </c>
      <c r="D80" s="116">
        <v>0</v>
      </c>
      <c r="E80" s="116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1</v>
      </c>
      <c r="K80" s="116">
        <v>1</v>
      </c>
      <c r="L80" s="116">
        <v>1</v>
      </c>
      <c r="M80" s="116">
        <v>0</v>
      </c>
      <c r="N80" s="19">
        <f>AVERAGE(D80:M80)</f>
        <v>0.3</v>
      </c>
      <c r="O80" s="120"/>
      <c r="P80" s="127" t="s">
        <v>108</v>
      </c>
      <c r="Q80" s="3" t="s">
        <v>235</v>
      </c>
      <c r="S80" s="101"/>
      <c r="W80" s="105"/>
      <c r="X80" s="92" t="s">
        <v>322</v>
      </c>
      <c r="Y80" s="92" t="s">
        <v>550</v>
      </c>
      <c r="Z80" s="92" t="s">
        <v>420</v>
      </c>
    </row>
    <row r="81" spans="1:26" x14ac:dyDescent="0.2">
      <c r="A81" s="10">
        <v>36</v>
      </c>
      <c r="B81" s="109" t="s">
        <v>165</v>
      </c>
      <c r="C81" s="109" t="s">
        <v>33</v>
      </c>
      <c r="D81" s="117">
        <v>1</v>
      </c>
      <c r="E81" s="117">
        <v>1</v>
      </c>
      <c r="F81" s="117">
        <v>1</v>
      </c>
      <c r="G81" s="117">
        <v>1</v>
      </c>
      <c r="H81" s="117">
        <v>1</v>
      </c>
      <c r="I81" s="117">
        <v>1</v>
      </c>
      <c r="J81" s="117">
        <v>1</v>
      </c>
      <c r="K81" s="117">
        <v>1</v>
      </c>
      <c r="L81" s="117">
        <v>1</v>
      </c>
      <c r="M81" s="117">
        <v>1</v>
      </c>
      <c r="N81" s="19">
        <f>AVERAGE(D81:M81)</f>
        <v>1</v>
      </c>
      <c r="O81" s="90" t="s">
        <v>197</v>
      </c>
      <c r="P81" s="92" t="s">
        <v>95</v>
      </c>
      <c r="Q81" s="3" t="s">
        <v>191</v>
      </c>
      <c r="R81" s="6" t="s">
        <v>231</v>
      </c>
      <c r="S81" s="101"/>
      <c r="W81" s="105"/>
      <c r="X81" s="92" t="s">
        <v>330</v>
      </c>
      <c r="Y81" s="92" t="s">
        <v>551</v>
      </c>
      <c r="Z81" s="92" t="s">
        <v>421</v>
      </c>
    </row>
    <row r="82" spans="1:26" x14ac:dyDescent="0.2">
      <c r="A82" s="10">
        <v>37</v>
      </c>
      <c r="B82" s="109" t="s">
        <v>164</v>
      </c>
      <c r="C82" s="109" t="s">
        <v>55</v>
      </c>
      <c r="D82" s="117">
        <v>1</v>
      </c>
      <c r="E82" s="117">
        <v>1</v>
      </c>
      <c r="F82" s="117">
        <v>1</v>
      </c>
      <c r="G82" s="117">
        <v>1</v>
      </c>
      <c r="H82" s="117">
        <v>1</v>
      </c>
      <c r="I82" s="117">
        <v>1</v>
      </c>
      <c r="J82" s="117">
        <v>1</v>
      </c>
      <c r="K82" s="117">
        <v>1</v>
      </c>
      <c r="L82" s="117">
        <v>1</v>
      </c>
      <c r="M82" s="117">
        <v>1</v>
      </c>
      <c r="N82" s="19">
        <f>AVERAGE(D82:M82)</f>
        <v>1</v>
      </c>
      <c r="O82" s="91" t="s">
        <v>197</v>
      </c>
      <c r="P82" s="92" t="s">
        <v>95</v>
      </c>
      <c r="Q82" s="3" t="s">
        <v>191</v>
      </c>
      <c r="S82" s="101"/>
      <c r="W82" s="105"/>
      <c r="X82" s="92" t="s">
        <v>330</v>
      </c>
      <c r="Y82" s="92" t="s">
        <v>552</v>
      </c>
      <c r="Z82" s="92" t="s">
        <v>422</v>
      </c>
    </row>
    <row r="83" spans="1:26" x14ac:dyDescent="0.2">
      <c r="A83" s="10">
        <v>39</v>
      </c>
      <c r="B83" s="111" t="s">
        <v>204</v>
      </c>
      <c r="C83" s="72" t="s">
        <v>33</v>
      </c>
      <c r="D83" s="17">
        <v>1</v>
      </c>
      <c r="E83" s="17">
        <v>1</v>
      </c>
      <c r="F83" s="17">
        <v>1</v>
      </c>
      <c r="G83" s="17">
        <v>1</v>
      </c>
      <c r="H83" s="17">
        <v>1</v>
      </c>
      <c r="I83" s="17">
        <v>1</v>
      </c>
      <c r="J83" s="17">
        <v>1</v>
      </c>
      <c r="K83" s="17">
        <v>1</v>
      </c>
      <c r="L83" s="17">
        <v>1</v>
      </c>
      <c r="M83" s="17">
        <v>1</v>
      </c>
      <c r="N83" s="19">
        <f>AVERAGE(D83:M83)</f>
        <v>1</v>
      </c>
      <c r="O83" s="89"/>
      <c r="P83" s="128" t="s">
        <v>95</v>
      </c>
      <c r="Q83" s="3" t="s">
        <v>235</v>
      </c>
      <c r="S83" s="129"/>
      <c r="W83" s="129"/>
      <c r="X83" s="92" t="s">
        <v>423</v>
      </c>
      <c r="Y83" s="92" t="s">
        <v>553</v>
      </c>
      <c r="Z83" s="92" t="s">
        <v>424</v>
      </c>
    </row>
    <row r="84" spans="1:26" x14ac:dyDescent="0.2">
      <c r="A84" s="10">
        <v>38</v>
      </c>
      <c r="B84" s="114" t="s">
        <v>205</v>
      </c>
      <c r="C84" s="72" t="s">
        <v>33</v>
      </c>
      <c r="D84" s="17">
        <v>1</v>
      </c>
      <c r="E84" s="17">
        <v>1</v>
      </c>
      <c r="F84" s="17">
        <v>1</v>
      </c>
      <c r="G84" s="17">
        <v>1</v>
      </c>
      <c r="H84" s="17">
        <v>1</v>
      </c>
      <c r="I84" s="17">
        <v>1</v>
      </c>
      <c r="J84" s="17">
        <v>1</v>
      </c>
      <c r="K84" s="17">
        <v>1</v>
      </c>
      <c r="L84" s="17">
        <v>1</v>
      </c>
      <c r="M84" s="17">
        <v>1</v>
      </c>
      <c r="N84" s="19">
        <f>AVERAGE(D84:M84)</f>
        <v>1</v>
      </c>
      <c r="O84" s="89"/>
      <c r="P84" s="128" t="s">
        <v>95</v>
      </c>
      <c r="Q84" s="3" t="s">
        <v>235</v>
      </c>
      <c r="X84" s="92" t="s">
        <v>423</v>
      </c>
      <c r="Y84" s="92" t="s">
        <v>554</v>
      </c>
      <c r="Z84" s="92" t="s">
        <v>426</v>
      </c>
    </row>
    <row r="85" spans="1:26" ht="22.5" x14ac:dyDescent="0.2">
      <c r="A85" s="10">
        <v>35</v>
      </c>
      <c r="B85" s="72" t="s">
        <v>54</v>
      </c>
      <c r="C85" s="72" t="s">
        <v>33</v>
      </c>
      <c r="D85" s="17">
        <v>0</v>
      </c>
      <c r="E85" s="17">
        <v>0</v>
      </c>
      <c r="F85" s="17">
        <v>0</v>
      </c>
      <c r="G85" s="17">
        <v>1</v>
      </c>
      <c r="H85" s="17">
        <v>1</v>
      </c>
      <c r="I85" s="17">
        <v>1</v>
      </c>
      <c r="J85" s="17">
        <v>1</v>
      </c>
      <c r="K85" s="17">
        <v>1</v>
      </c>
      <c r="L85" s="17">
        <v>1</v>
      </c>
      <c r="M85" s="17">
        <v>1</v>
      </c>
      <c r="N85" s="19">
        <f>AVERAGE(D85:M85)</f>
        <v>0.7</v>
      </c>
      <c r="O85" s="89"/>
      <c r="P85" s="128" t="s">
        <v>95</v>
      </c>
      <c r="Q85" s="3" t="s">
        <v>235</v>
      </c>
      <c r="S85" s="101"/>
      <c r="X85" s="92" t="s">
        <v>423</v>
      </c>
      <c r="Y85" s="92" t="s">
        <v>555</v>
      </c>
      <c r="Z85" s="92" t="s">
        <v>425</v>
      </c>
    </row>
    <row r="86" spans="1:26" x14ac:dyDescent="0.2">
      <c r="A86" s="10">
        <v>14</v>
      </c>
      <c r="B86" s="72" t="s">
        <v>31</v>
      </c>
      <c r="C86" s="72" t="s">
        <v>16</v>
      </c>
      <c r="D86" s="17">
        <v>1</v>
      </c>
      <c r="E86" s="17">
        <v>1</v>
      </c>
      <c r="F86" s="17">
        <v>1</v>
      </c>
      <c r="G86" s="17">
        <v>1</v>
      </c>
      <c r="H86" s="17">
        <v>1</v>
      </c>
      <c r="I86" s="17">
        <v>1</v>
      </c>
      <c r="J86" s="17">
        <v>1</v>
      </c>
      <c r="K86" s="17">
        <v>1</v>
      </c>
      <c r="L86" s="17">
        <v>1</v>
      </c>
      <c r="M86" s="17">
        <v>1</v>
      </c>
      <c r="N86" s="19">
        <f>AVERAGE(D86:M86)</f>
        <v>1</v>
      </c>
      <c r="O86" s="50"/>
      <c r="P86" s="128" t="s">
        <v>144</v>
      </c>
      <c r="Q86" s="3" t="s">
        <v>191</v>
      </c>
      <c r="S86" s="101"/>
      <c r="X86" s="92" t="s">
        <v>312</v>
      </c>
      <c r="Y86" s="92" t="s">
        <v>556</v>
      </c>
      <c r="Z86" s="92" t="s">
        <v>427</v>
      </c>
    </row>
    <row r="87" spans="1:26" x14ac:dyDescent="0.2">
      <c r="A87" s="10">
        <v>16</v>
      </c>
      <c r="B87" s="72" t="s">
        <v>195</v>
      </c>
      <c r="C87" s="72" t="s">
        <v>33</v>
      </c>
      <c r="D87" s="17">
        <v>1</v>
      </c>
      <c r="E87" s="17">
        <v>1</v>
      </c>
      <c r="F87" s="17">
        <v>1</v>
      </c>
      <c r="G87" s="17">
        <v>1</v>
      </c>
      <c r="H87" s="17">
        <v>1</v>
      </c>
      <c r="I87" s="17">
        <v>1</v>
      </c>
      <c r="J87" s="17">
        <v>1</v>
      </c>
      <c r="K87" s="17">
        <v>1</v>
      </c>
      <c r="L87" s="17">
        <v>1</v>
      </c>
      <c r="M87" s="17">
        <v>1</v>
      </c>
      <c r="N87" s="19">
        <f>AVERAGE(D87:M87)</f>
        <v>1</v>
      </c>
      <c r="O87" s="50"/>
      <c r="P87" s="128" t="s">
        <v>144</v>
      </c>
      <c r="Q87" s="3" t="s">
        <v>189</v>
      </c>
      <c r="R87" s="6" t="s">
        <v>230</v>
      </c>
      <c r="S87" s="129"/>
      <c r="X87" s="92" t="s">
        <v>312</v>
      </c>
      <c r="Y87" s="92" t="s">
        <v>557</v>
      </c>
      <c r="Z87" s="92" t="s">
        <v>428</v>
      </c>
    </row>
    <row r="88" spans="1:26" x14ac:dyDescent="0.2">
      <c r="A88" s="10">
        <v>77</v>
      </c>
      <c r="B88" s="106" t="s">
        <v>84</v>
      </c>
      <c r="C88" s="106" t="s">
        <v>91</v>
      </c>
      <c r="D88" s="88">
        <v>1</v>
      </c>
      <c r="E88" s="88">
        <v>1</v>
      </c>
      <c r="F88" s="88">
        <v>1</v>
      </c>
      <c r="G88" s="88">
        <v>1</v>
      </c>
      <c r="H88" s="88">
        <v>1</v>
      </c>
      <c r="I88" s="88">
        <v>1</v>
      </c>
      <c r="J88" s="88">
        <v>0</v>
      </c>
      <c r="K88" s="88">
        <v>0</v>
      </c>
      <c r="L88" s="88">
        <v>0</v>
      </c>
      <c r="M88" s="88">
        <v>0</v>
      </c>
      <c r="N88" s="19">
        <f>AVERAGE(D88:M88)</f>
        <v>0.6</v>
      </c>
      <c r="O88" s="89"/>
      <c r="P88" s="128" t="s">
        <v>102</v>
      </c>
      <c r="Q88" s="3" t="s">
        <v>189</v>
      </c>
      <c r="X88" s="92" t="s">
        <v>319</v>
      </c>
      <c r="Y88" s="92" t="s">
        <v>558</v>
      </c>
      <c r="Z88" s="92" t="s">
        <v>429</v>
      </c>
    </row>
    <row r="89" spans="1:26" x14ac:dyDescent="0.2">
      <c r="A89" s="10">
        <v>78</v>
      </c>
      <c r="B89" s="106" t="s">
        <v>85</v>
      </c>
      <c r="C89" s="106" t="s">
        <v>90</v>
      </c>
      <c r="D89" s="88">
        <v>1</v>
      </c>
      <c r="E89" s="88">
        <v>1</v>
      </c>
      <c r="F89" s="88">
        <v>1</v>
      </c>
      <c r="G89" s="88">
        <v>1</v>
      </c>
      <c r="H89" s="88">
        <v>1</v>
      </c>
      <c r="I89" s="88">
        <v>1</v>
      </c>
      <c r="J89" s="88">
        <v>0</v>
      </c>
      <c r="K89" s="88">
        <v>0</v>
      </c>
      <c r="L89" s="88">
        <v>0</v>
      </c>
      <c r="M89" s="88">
        <v>0</v>
      </c>
      <c r="N89" s="19">
        <f>AVERAGE(D89:M89)</f>
        <v>0.6</v>
      </c>
      <c r="O89" s="89"/>
      <c r="P89" s="128" t="s">
        <v>102</v>
      </c>
      <c r="Q89" s="3" t="s">
        <v>189</v>
      </c>
      <c r="X89" s="92" t="s">
        <v>319</v>
      </c>
      <c r="Y89" s="92" t="s">
        <v>559</v>
      </c>
      <c r="Z89" s="92" t="s">
        <v>430</v>
      </c>
    </row>
    <row r="90" spans="1:26" x14ac:dyDescent="0.2">
      <c r="A90" s="10">
        <v>79</v>
      </c>
      <c r="B90" s="106" t="s">
        <v>87</v>
      </c>
      <c r="C90" s="106" t="s">
        <v>88</v>
      </c>
      <c r="D90" s="88">
        <v>1</v>
      </c>
      <c r="E90" s="88">
        <v>1</v>
      </c>
      <c r="F90" s="88">
        <v>1</v>
      </c>
      <c r="G90" s="88">
        <v>1</v>
      </c>
      <c r="H90" s="88">
        <v>1</v>
      </c>
      <c r="I90" s="88">
        <v>1</v>
      </c>
      <c r="J90" s="88">
        <v>0</v>
      </c>
      <c r="K90" s="88">
        <v>0</v>
      </c>
      <c r="L90" s="88">
        <v>0</v>
      </c>
      <c r="M90" s="88">
        <v>0</v>
      </c>
      <c r="N90" s="19">
        <f>AVERAGE(D90:M90)</f>
        <v>0.6</v>
      </c>
      <c r="O90" s="89"/>
      <c r="P90" s="128" t="s">
        <v>102</v>
      </c>
      <c r="Q90" s="3" t="s">
        <v>235</v>
      </c>
      <c r="S90" s="130" t="s">
        <v>611</v>
      </c>
      <c r="W90" s="134" t="s">
        <v>616</v>
      </c>
      <c r="X90" s="92" t="s">
        <v>319</v>
      </c>
      <c r="Y90" s="92" t="s">
        <v>560</v>
      </c>
      <c r="Z90" s="92" t="s">
        <v>431</v>
      </c>
    </row>
    <row r="91" spans="1:26" x14ac:dyDescent="0.2">
      <c r="A91" s="10">
        <v>80</v>
      </c>
      <c r="B91" s="106" t="s">
        <v>92</v>
      </c>
      <c r="C91" s="106" t="s">
        <v>93</v>
      </c>
      <c r="D91" s="88">
        <v>1</v>
      </c>
      <c r="E91" s="88">
        <v>1</v>
      </c>
      <c r="F91" s="88">
        <v>1</v>
      </c>
      <c r="G91" s="88">
        <v>1</v>
      </c>
      <c r="H91" s="88">
        <v>1</v>
      </c>
      <c r="I91" s="88">
        <v>1</v>
      </c>
      <c r="J91" s="88">
        <v>0</v>
      </c>
      <c r="K91" s="88">
        <v>0</v>
      </c>
      <c r="L91" s="88">
        <v>0</v>
      </c>
      <c r="M91" s="88">
        <v>0</v>
      </c>
      <c r="N91" s="19">
        <f>AVERAGE(D91:M91)</f>
        <v>0.6</v>
      </c>
      <c r="O91" s="89"/>
      <c r="P91" s="128" t="s">
        <v>102</v>
      </c>
      <c r="Q91" s="3" t="s">
        <v>235</v>
      </c>
      <c r="R91" s="6" t="s">
        <v>230</v>
      </c>
      <c r="S91" s="130" t="s">
        <v>611</v>
      </c>
      <c r="W91" s="134" t="s">
        <v>616</v>
      </c>
      <c r="X91" s="92" t="s">
        <v>319</v>
      </c>
      <c r="Y91" s="92" t="s">
        <v>561</v>
      </c>
      <c r="Z91" s="92" t="s">
        <v>432</v>
      </c>
    </row>
    <row r="92" spans="1:26" x14ac:dyDescent="0.2">
      <c r="A92" s="10">
        <v>81</v>
      </c>
      <c r="B92" s="106" t="s">
        <v>94</v>
      </c>
      <c r="C92" s="106" t="s">
        <v>26</v>
      </c>
      <c r="D92" s="88">
        <v>1</v>
      </c>
      <c r="E92" s="88">
        <v>1</v>
      </c>
      <c r="F92" s="88">
        <v>1</v>
      </c>
      <c r="G92" s="88">
        <v>1</v>
      </c>
      <c r="H92" s="88">
        <v>1</v>
      </c>
      <c r="I92" s="88">
        <v>1</v>
      </c>
      <c r="J92" s="88">
        <v>0</v>
      </c>
      <c r="K92" s="88">
        <v>0</v>
      </c>
      <c r="L92" s="88">
        <v>0</v>
      </c>
      <c r="M92" s="88">
        <v>0</v>
      </c>
      <c r="N92" s="19">
        <f>AVERAGE(D92:M92)</f>
        <v>0.6</v>
      </c>
      <c r="O92" s="89"/>
      <c r="P92" s="128" t="s">
        <v>102</v>
      </c>
      <c r="Q92" s="3" t="s">
        <v>235</v>
      </c>
      <c r="S92" s="130" t="s">
        <v>611</v>
      </c>
      <c r="W92" s="134" t="s">
        <v>616</v>
      </c>
      <c r="X92" s="92" t="s">
        <v>319</v>
      </c>
      <c r="Y92" s="92" t="s">
        <v>562</v>
      </c>
      <c r="Z92" s="92" t="s">
        <v>433</v>
      </c>
    </row>
    <row r="93" spans="1:26" x14ac:dyDescent="0.2">
      <c r="A93" s="10">
        <v>22</v>
      </c>
      <c r="B93" s="108" t="s">
        <v>40</v>
      </c>
      <c r="C93" s="72" t="s">
        <v>33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43"/>
      <c r="O93" s="72" t="s">
        <v>173</v>
      </c>
      <c r="P93" s="128" t="s">
        <v>96</v>
      </c>
      <c r="Q93" s="3" t="s">
        <v>191</v>
      </c>
      <c r="X93" s="92" t="s">
        <v>309</v>
      </c>
      <c r="Y93" s="92" t="s">
        <v>563</v>
      </c>
      <c r="Z93" s="92" t="s">
        <v>434</v>
      </c>
    </row>
    <row r="94" spans="1:26" x14ac:dyDescent="0.2">
      <c r="A94" s="10">
        <v>46</v>
      </c>
      <c r="B94" s="106" t="s">
        <v>59</v>
      </c>
      <c r="C94" s="106" t="s">
        <v>33</v>
      </c>
      <c r="D94" s="17">
        <v>1</v>
      </c>
      <c r="E94" s="17">
        <v>1</v>
      </c>
      <c r="F94" s="17">
        <v>1</v>
      </c>
      <c r="G94" s="17">
        <v>1</v>
      </c>
      <c r="H94" s="17">
        <v>1</v>
      </c>
      <c r="I94" s="17">
        <v>1</v>
      </c>
      <c r="J94" s="17">
        <v>1</v>
      </c>
      <c r="K94" s="17">
        <v>1</v>
      </c>
      <c r="L94" s="17">
        <v>1</v>
      </c>
      <c r="M94" s="17">
        <v>1</v>
      </c>
      <c r="N94" s="19">
        <f>AVERAGE(D94:M94)</f>
        <v>1</v>
      </c>
      <c r="O94" s="21"/>
      <c r="P94" s="128" t="s">
        <v>99</v>
      </c>
      <c r="Q94" s="3" t="s">
        <v>191</v>
      </c>
      <c r="X94" s="92" t="s">
        <v>309</v>
      </c>
      <c r="Y94" s="92" t="s">
        <v>564</v>
      </c>
      <c r="Z94" s="92" t="s">
        <v>435</v>
      </c>
    </row>
    <row r="95" spans="1:26" x14ac:dyDescent="0.2">
      <c r="A95" s="10">
        <v>106</v>
      </c>
      <c r="B95" s="99" t="s">
        <v>215</v>
      </c>
      <c r="C95" s="84" t="s">
        <v>104</v>
      </c>
      <c r="D95" s="18">
        <v>1</v>
      </c>
      <c r="E95" s="18">
        <v>1</v>
      </c>
      <c r="F95" s="18">
        <v>1</v>
      </c>
      <c r="G95" s="18">
        <v>1</v>
      </c>
      <c r="H95" s="18">
        <v>1</v>
      </c>
      <c r="I95" s="18">
        <v>1</v>
      </c>
      <c r="J95" s="18">
        <v>1</v>
      </c>
      <c r="K95" s="18">
        <v>1</v>
      </c>
      <c r="L95" s="18">
        <v>1</v>
      </c>
      <c r="M95" s="18">
        <v>1</v>
      </c>
      <c r="N95" s="19">
        <f>AVERAGE(D95:M95)</f>
        <v>1</v>
      </c>
      <c r="O95" s="23"/>
      <c r="P95" s="96" t="s">
        <v>128</v>
      </c>
      <c r="Q95" s="3" t="s">
        <v>191</v>
      </c>
      <c r="R95" s="6" t="s">
        <v>231</v>
      </c>
      <c r="S95" s="131" t="s">
        <v>624</v>
      </c>
      <c r="X95" s="92" t="s">
        <v>327</v>
      </c>
      <c r="Y95" s="92" t="s">
        <v>565</v>
      </c>
      <c r="Z95" s="92" t="s">
        <v>436</v>
      </c>
    </row>
    <row r="96" spans="1:26" x14ac:dyDescent="0.2">
      <c r="A96" s="10">
        <v>130</v>
      </c>
      <c r="B96" s="84" t="s">
        <v>141</v>
      </c>
      <c r="C96" s="84" t="s">
        <v>104</v>
      </c>
      <c r="D96" s="18">
        <v>0</v>
      </c>
      <c r="E96" s="18">
        <v>0</v>
      </c>
      <c r="F96" s="18">
        <v>1</v>
      </c>
      <c r="G96" s="18">
        <v>1</v>
      </c>
      <c r="H96" s="18">
        <v>1</v>
      </c>
      <c r="I96" s="18">
        <v>1</v>
      </c>
      <c r="J96" s="18">
        <v>1</v>
      </c>
      <c r="K96" s="18">
        <v>1</v>
      </c>
      <c r="L96" s="18">
        <v>1</v>
      </c>
      <c r="M96" s="18">
        <v>1</v>
      </c>
      <c r="N96" s="19">
        <f>AVERAGE(D96:M96)</f>
        <v>0.8</v>
      </c>
      <c r="O96" s="23"/>
      <c r="P96" s="96" t="s">
        <v>139</v>
      </c>
      <c r="Q96" s="3" t="s">
        <v>191</v>
      </c>
      <c r="S96" s="121"/>
      <c r="T96" s="6"/>
      <c r="U96" s="6"/>
      <c r="V96" s="6"/>
      <c r="W96" s="121"/>
      <c r="X96" s="92" t="s">
        <v>327</v>
      </c>
      <c r="Y96" s="92" t="s">
        <v>566</v>
      </c>
      <c r="Z96" s="92" t="s">
        <v>437</v>
      </c>
    </row>
    <row r="97" spans="1:26" x14ac:dyDescent="0.2">
      <c r="A97" s="10">
        <v>40</v>
      </c>
      <c r="B97" s="106" t="s">
        <v>207</v>
      </c>
      <c r="C97" s="106" t="s">
        <v>33</v>
      </c>
      <c r="D97" s="17">
        <v>1</v>
      </c>
      <c r="E97" s="17">
        <v>1</v>
      </c>
      <c r="F97" s="17">
        <v>1</v>
      </c>
      <c r="G97" s="17">
        <v>1</v>
      </c>
      <c r="H97" s="17">
        <v>1</v>
      </c>
      <c r="I97" s="17">
        <v>1</v>
      </c>
      <c r="J97" s="17">
        <v>1</v>
      </c>
      <c r="K97" s="17">
        <v>1</v>
      </c>
      <c r="L97" s="17">
        <v>1</v>
      </c>
      <c r="M97" s="17">
        <v>1</v>
      </c>
      <c r="N97" s="19">
        <f>AVERAGE(D97:M97)</f>
        <v>1</v>
      </c>
      <c r="O97" s="89" t="s">
        <v>168</v>
      </c>
      <c r="P97" s="128" t="s">
        <v>146</v>
      </c>
      <c r="Q97" s="3" t="s">
        <v>191</v>
      </c>
      <c r="R97" s="6" t="s">
        <v>230</v>
      </c>
      <c r="S97" s="101"/>
      <c r="W97" s="105"/>
      <c r="X97" s="94" t="s">
        <v>305</v>
      </c>
      <c r="Y97" s="92" t="s">
        <v>567</v>
      </c>
      <c r="Z97" s="94" t="s">
        <v>438</v>
      </c>
    </row>
    <row r="98" spans="1:26" x14ac:dyDescent="0.2">
      <c r="A98" s="10">
        <v>41</v>
      </c>
      <c r="B98" s="106" t="s">
        <v>166</v>
      </c>
      <c r="C98" s="106" t="s">
        <v>33</v>
      </c>
      <c r="D98" s="17">
        <v>1</v>
      </c>
      <c r="E98" s="17">
        <v>1</v>
      </c>
      <c r="F98" s="17">
        <v>1</v>
      </c>
      <c r="G98" s="17">
        <v>1</v>
      </c>
      <c r="H98" s="17">
        <v>1</v>
      </c>
      <c r="I98" s="17">
        <v>1</v>
      </c>
      <c r="J98" s="17">
        <v>1</v>
      </c>
      <c r="K98" s="17">
        <v>1</v>
      </c>
      <c r="L98" s="17">
        <v>1</v>
      </c>
      <c r="M98" s="17">
        <v>1</v>
      </c>
      <c r="N98" s="19">
        <f>AVERAGE(D98:M98)</f>
        <v>1</v>
      </c>
      <c r="O98" s="89" t="s">
        <v>198</v>
      </c>
      <c r="P98" s="128" t="s">
        <v>146</v>
      </c>
      <c r="Q98" s="3" t="s">
        <v>235</v>
      </c>
      <c r="S98" s="101"/>
      <c r="W98" s="105"/>
      <c r="X98" s="94" t="s">
        <v>305</v>
      </c>
      <c r="Y98" s="92" t="s">
        <v>568</v>
      </c>
      <c r="Z98" s="94" t="s">
        <v>439</v>
      </c>
    </row>
    <row r="99" spans="1:26" x14ac:dyDescent="0.2">
      <c r="A99" s="10">
        <v>82</v>
      </c>
      <c r="B99" s="113" t="s">
        <v>182</v>
      </c>
      <c r="C99" s="84" t="s">
        <v>181</v>
      </c>
      <c r="D99" s="18">
        <v>0</v>
      </c>
      <c r="E99" s="18">
        <v>0</v>
      </c>
      <c r="F99" s="18">
        <v>0</v>
      </c>
      <c r="G99" s="18">
        <v>0</v>
      </c>
      <c r="H99" s="18">
        <v>1</v>
      </c>
      <c r="I99" s="18">
        <v>1</v>
      </c>
      <c r="J99" s="18">
        <v>1</v>
      </c>
      <c r="K99" s="18">
        <v>1</v>
      </c>
      <c r="L99" s="18">
        <v>1</v>
      </c>
      <c r="M99" s="18">
        <v>1</v>
      </c>
      <c r="N99" s="19">
        <f>AVERAGE(D99:M99)</f>
        <v>0.6</v>
      </c>
      <c r="O99" s="23" t="s">
        <v>160</v>
      </c>
      <c r="P99" s="96" t="s">
        <v>103</v>
      </c>
      <c r="Q99" s="3" t="s">
        <v>191</v>
      </c>
      <c r="X99" s="92" t="s">
        <v>320</v>
      </c>
      <c r="Y99" s="92" t="s">
        <v>569</v>
      </c>
      <c r="Z99" s="92" t="s">
        <v>440</v>
      </c>
    </row>
    <row r="100" spans="1:26" x14ac:dyDescent="0.2">
      <c r="A100" s="10">
        <v>129</v>
      </c>
      <c r="B100" s="87" t="s">
        <v>284</v>
      </c>
      <c r="C100" s="84" t="s">
        <v>285</v>
      </c>
      <c r="D100" s="18">
        <v>0</v>
      </c>
      <c r="E100" s="18">
        <v>0</v>
      </c>
      <c r="F100" s="18">
        <v>1</v>
      </c>
      <c r="G100" s="18">
        <v>1</v>
      </c>
      <c r="H100" s="18">
        <v>1</v>
      </c>
      <c r="I100" s="18">
        <v>1</v>
      </c>
      <c r="J100" s="18">
        <v>1</v>
      </c>
      <c r="K100" s="18">
        <v>1</v>
      </c>
      <c r="L100" s="18">
        <v>1</v>
      </c>
      <c r="M100" s="18">
        <v>1</v>
      </c>
      <c r="N100" s="19">
        <f>AVERAGE(D100:M100)</f>
        <v>0.8</v>
      </c>
      <c r="O100" s="23"/>
      <c r="P100" s="96" t="s">
        <v>139</v>
      </c>
      <c r="Q100" s="3" t="s">
        <v>191</v>
      </c>
      <c r="S100" s="6"/>
      <c r="T100" s="6"/>
      <c r="U100" s="6"/>
      <c r="V100" s="6"/>
      <c r="W100" s="121"/>
      <c r="X100" s="92" t="s">
        <v>320</v>
      </c>
      <c r="Y100" s="92" t="s">
        <v>578</v>
      </c>
      <c r="Z100" s="93" t="s">
        <v>449</v>
      </c>
    </row>
    <row r="101" spans="1:26" x14ac:dyDescent="0.2">
      <c r="A101" s="10">
        <v>83</v>
      </c>
      <c r="B101" s="103" t="s">
        <v>183</v>
      </c>
      <c r="C101" s="84" t="s">
        <v>104</v>
      </c>
      <c r="D101" s="18">
        <v>0</v>
      </c>
      <c r="E101" s="18">
        <v>0</v>
      </c>
      <c r="F101" s="18">
        <v>0</v>
      </c>
      <c r="G101" s="18">
        <v>0</v>
      </c>
      <c r="H101" s="18">
        <v>1</v>
      </c>
      <c r="I101" s="18">
        <v>1</v>
      </c>
      <c r="J101" s="18">
        <v>1</v>
      </c>
      <c r="K101" s="18">
        <v>1</v>
      </c>
      <c r="L101" s="18">
        <v>1</v>
      </c>
      <c r="M101" s="18">
        <v>1</v>
      </c>
      <c r="N101" s="19">
        <f>AVERAGE(D101:M101)</f>
        <v>0.6</v>
      </c>
      <c r="O101" s="23"/>
      <c r="P101" s="96" t="s">
        <v>103</v>
      </c>
      <c r="Q101" s="3" t="s">
        <v>191</v>
      </c>
      <c r="W101" s="105"/>
      <c r="X101" s="92" t="s">
        <v>320</v>
      </c>
      <c r="Y101" s="92" t="s">
        <v>570</v>
      </c>
      <c r="Z101" s="92" t="s">
        <v>441</v>
      </c>
    </row>
    <row r="102" spans="1:26" x14ac:dyDescent="0.2">
      <c r="A102" s="10">
        <v>42</v>
      </c>
      <c r="B102" s="129" t="s">
        <v>57</v>
      </c>
      <c r="C102" s="106" t="s">
        <v>58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1</v>
      </c>
      <c r="K102" s="17">
        <v>1</v>
      </c>
      <c r="L102" s="17">
        <v>1</v>
      </c>
      <c r="M102" s="17">
        <v>1</v>
      </c>
      <c r="N102" s="19">
        <f>AVERAGE(D102:M102)</f>
        <v>0.4</v>
      </c>
      <c r="O102" s="89"/>
      <c r="P102" s="128" t="s">
        <v>147</v>
      </c>
      <c r="Q102" s="3" t="s">
        <v>189</v>
      </c>
      <c r="W102" s="105"/>
      <c r="X102" s="92" t="s">
        <v>306</v>
      </c>
      <c r="Y102" s="92" t="s">
        <v>571</v>
      </c>
      <c r="Z102" s="92" t="s">
        <v>442</v>
      </c>
    </row>
    <row r="103" spans="1:26" x14ac:dyDescent="0.2">
      <c r="A103" s="10">
        <v>123</v>
      </c>
      <c r="B103" s="87" t="s">
        <v>279</v>
      </c>
      <c r="C103" s="84" t="s">
        <v>104</v>
      </c>
      <c r="D103" s="18">
        <v>0</v>
      </c>
      <c r="E103" s="18">
        <v>0</v>
      </c>
      <c r="F103" s="18">
        <v>1</v>
      </c>
      <c r="G103" s="18">
        <v>1</v>
      </c>
      <c r="H103" s="18">
        <v>1</v>
      </c>
      <c r="I103" s="18">
        <v>1</v>
      </c>
      <c r="J103" s="18">
        <v>1</v>
      </c>
      <c r="K103" s="18">
        <v>1</v>
      </c>
      <c r="L103" s="18">
        <v>1</v>
      </c>
      <c r="M103" s="18">
        <v>1</v>
      </c>
      <c r="N103" s="19">
        <f>AVERAGE(D103:M103)</f>
        <v>0.8</v>
      </c>
      <c r="O103" s="23"/>
      <c r="P103" s="96" t="s">
        <v>139</v>
      </c>
      <c r="Q103" s="3" t="s">
        <v>191</v>
      </c>
      <c r="W103" s="105"/>
      <c r="X103" s="92" t="s">
        <v>320</v>
      </c>
      <c r="Y103" s="92" t="s">
        <v>572</v>
      </c>
      <c r="Z103" s="92" t="s">
        <v>443</v>
      </c>
    </row>
    <row r="104" spans="1:26" x14ac:dyDescent="0.2">
      <c r="A104" s="10">
        <v>124</v>
      </c>
      <c r="B104" s="87" t="s">
        <v>280</v>
      </c>
      <c r="C104" s="84" t="s">
        <v>104</v>
      </c>
      <c r="D104" s="18">
        <v>0</v>
      </c>
      <c r="E104" s="18">
        <v>0</v>
      </c>
      <c r="F104" s="18">
        <v>1</v>
      </c>
      <c r="G104" s="18">
        <v>1</v>
      </c>
      <c r="H104" s="18">
        <v>1</v>
      </c>
      <c r="I104" s="18">
        <v>1</v>
      </c>
      <c r="J104" s="18">
        <v>1</v>
      </c>
      <c r="K104" s="18">
        <v>1</v>
      </c>
      <c r="L104" s="18">
        <v>1</v>
      </c>
      <c r="M104" s="18">
        <v>1</v>
      </c>
      <c r="N104" s="19">
        <f>AVERAGE(D104:M104)</f>
        <v>0.8</v>
      </c>
      <c r="O104" s="23"/>
      <c r="P104" s="96" t="s">
        <v>139</v>
      </c>
      <c r="Q104" s="3" t="s">
        <v>191</v>
      </c>
      <c r="S104" s="6"/>
      <c r="T104" s="6"/>
      <c r="U104" s="6"/>
      <c r="V104" s="6"/>
      <c r="W104" s="135"/>
      <c r="X104" s="92" t="s">
        <v>320</v>
      </c>
      <c r="Y104" s="92" t="s">
        <v>573</v>
      </c>
      <c r="Z104" s="92" t="s">
        <v>444</v>
      </c>
    </row>
    <row r="105" spans="1:26" x14ac:dyDescent="0.2">
      <c r="A105" s="10">
        <v>125</v>
      </c>
      <c r="B105" s="87" t="s">
        <v>281</v>
      </c>
      <c r="C105" s="84" t="s">
        <v>104</v>
      </c>
      <c r="D105" s="18">
        <v>0</v>
      </c>
      <c r="E105" s="18">
        <v>0</v>
      </c>
      <c r="F105" s="18">
        <v>1</v>
      </c>
      <c r="G105" s="18">
        <v>1</v>
      </c>
      <c r="H105" s="18">
        <v>1</v>
      </c>
      <c r="I105" s="18">
        <v>1</v>
      </c>
      <c r="J105" s="18">
        <v>1</v>
      </c>
      <c r="K105" s="18">
        <v>1</v>
      </c>
      <c r="L105" s="18">
        <v>1</v>
      </c>
      <c r="M105" s="18">
        <v>1</v>
      </c>
      <c r="N105" s="19">
        <f>AVERAGE(D105:M105)</f>
        <v>0.8</v>
      </c>
      <c r="O105" s="23"/>
      <c r="P105" s="96" t="s">
        <v>139</v>
      </c>
      <c r="Q105" s="3" t="s">
        <v>191</v>
      </c>
      <c r="S105" s="6"/>
      <c r="T105" s="6"/>
      <c r="U105" s="6"/>
      <c r="V105" s="6"/>
      <c r="W105" s="6"/>
      <c r="X105" s="92" t="s">
        <v>320</v>
      </c>
      <c r="Y105" s="92" t="s">
        <v>574</v>
      </c>
      <c r="Z105" s="92" t="s">
        <v>445</v>
      </c>
    </row>
    <row r="106" spans="1:26" x14ac:dyDescent="0.2">
      <c r="A106" s="10">
        <v>126</v>
      </c>
      <c r="B106" s="84" t="s">
        <v>140</v>
      </c>
      <c r="C106" s="84" t="s">
        <v>104</v>
      </c>
      <c r="D106" s="18">
        <v>0</v>
      </c>
      <c r="E106" s="18">
        <v>0</v>
      </c>
      <c r="F106" s="18">
        <v>1</v>
      </c>
      <c r="G106" s="18">
        <v>1</v>
      </c>
      <c r="H106" s="18">
        <v>1</v>
      </c>
      <c r="I106" s="18">
        <v>1</v>
      </c>
      <c r="J106" s="18">
        <v>1</v>
      </c>
      <c r="K106" s="18">
        <v>1</v>
      </c>
      <c r="L106" s="18">
        <v>1</v>
      </c>
      <c r="M106" s="18">
        <v>1</v>
      </c>
      <c r="N106" s="19">
        <f>AVERAGE(D106:M106)</f>
        <v>0.8</v>
      </c>
      <c r="O106" s="23"/>
      <c r="P106" s="96" t="s">
        <v>139</v>
      </c>
      <c r="Q106" s="3" t="s">
        <v>191</v>
      </c>
      <c r="S106" s="6"/>
      <c r="T106" s="6"/>
      <c r="U106" s="6"/>
      <c r="V106" s="6"/>
      <c r="W106" s="6"/>
      <c r="X106" s="92" t="s">
        <v>320</v>
      </c>
      <c r="Y106" s="92" t="s">
        <v>575</v>
      </c>
      <c r="Z106" s="92" t="s">
        <v>446</v>
      </c>
    </row>
    <row r="107" spans="1:26" x14ac:dyDescent="0.2">
      <c r="A107" s="10">
        <v>127</v>
      </c>
      <c r="B107" s="84" t="s">
        <v>282</v>
      </c>
      <c r="C107" s="84" t="s">
        <v>104</v>
      </c>
      <c r="D107" s="18">
        <v>0</v>
      </c>
      <c r="E107" s="18">
        <v>0</v>
      </c>
      <c r="F107" s="18">
        <v>1</v>
      </c>
      <c r="G107" s="18">
        <v>1</v>
      </c>
      <c r="H107" s="18">
        <v>1</v>
      </c>
      <c r="I107" s="18">
        <v>1</v>
      </c>
      <c r="J107" s="18">
        <v>1</v>
      </c>
      <c r="K107" s="18">
        <v>1</v>
      </c>
      <c r="L107" s="18">
        <v>1</v>
      </c>
      <c r="M107" s="18">
        <v>1</v>
      </c>
      <c r="N107" s="19">
        <f>AVERAGE(D107:M107)</f>
        <v>0.8</v>
      </c>
      <c r="O107" s="23"/>
      <c r="P107" s="96" t="s">
        <v>139</v>
      </c>
      <c r="Q107" s="3" t="s">
        <v>191</v>
      </c>
      <c r="S107" s="132"/>
      <c r="T107" s="6"/>
      <c r="U107" s="6"/>
      <c r="V107" s="6"/>
      <c r="W107" s="6"/>
      <c r="X107" s="92" t="s">
        <v>320</v>
      </c>
      <c r="Y107" s="92" t="s">
        <v>576</v>
      </c>
      <c r="Z107" s="92" t="s">
        <v>447</v>
      </c>
    </row>
    <row r="108" spans="1:26" x14ac:dyDescent="0.2">
      <c r="A108" s="10">
        <v>128</v>
      </c>
      <c r="B108" s="84" t="s">
        <v>283</v>
      </c>
      <c r="C108" s="84" t="s">
        <v>285</v>
      </c>
      <c r="D108" s="18">
        <v>0</v>
      </c>
      <c r="E108" s="18">
        <v>0</v>
      </c>
      <c r="F108" s="18">
        <v>1</v>
      </c>
      <c r="G108" s="18">
        <v>1</v>
      </c>
      <c r="H108" s="18">
        <v>1</v>
      </c>
      <c r="I108" s="18">
        <v>1</v>
      </c>
      <c r="J108" s="18">
        <v>1</v>
      </c>
      <c r="K108" s="18">
        <v>1</v>
      </c>
      <c r="L108" s="18">
        <v>1</v>
      </c>
      <c r="M108" s="18">
        <v>1</v>
      </c>
      <c r="N108" s="19">
        <f>AVERAGE(D108:M108)</f>
        <v>0.8</v>
      </c>
      <c r="O108" s="23"/>
      <c r="P108" s="96" t="s">
        <v>139</v>
      </c>
      <c r="Q108" s="3" t="s">
        <v>191</v>
      </c>
      <c r="S108" s="6"/>
      <c r="T108" s="6"/>
      <c r="U108" s="6"/>
      <c r="V108" s="6"/>
      <c r="W108" s="6"/>
      <c r="X108" s="92" t="s">
        <v>320</v>
      </c>
      <c r="Y108" s="92" t="s">
        <v>577</v>
      </c>
      <c r="Z108" s="92" t="s">
        <v>448</v>
      </c>
    </row>
    <row r="109" spans="1:26" x14ac:dyDescent="0.2">
      <c r="A109" s="10">
        <v>60</v>
      </c>
      <c r="B109" s="106" t="s">
        <v>174</v>
      </c>
      <c r="C109" s="106" t="s">
        <v>26</v>
      </c>
      <c r="D109" s="88">
        <v>0</v>
      </c>
      <c r="E109" s="88">
        <v>0</v>
      </c>
      <c r="F109" s="88">
        <v>0</v>
      </c>
      <c r="G109" s="88">
        <v>0</v>
      </c>
      <c r="H109" s="88">
        <v>0</v>
      </c>
      <c r="I109" s="88">
        <v>0</v>
      </c>
      <c r="J109" s="17">
        <v>1</v>
      </c>
      <c r="K109" s="17">
        <v>1</v>
      </c>
      <c r="L109" s="17">
        <v>1</v>
      </c>
      <c r="M109" s="88">
        <v>0</v>
      </c>
      <c r="N109" s="19">
        <f>AVERAGE(D109:M109)</f>
        <v>0.3</v>
      </c>
      <c r="O109" s="89"/>
      <c r="P109" s="128" t="s">
        <v>98</v>
      </c>
      <c r="Q109" s="3" t="s">
        <v>189</v>
      </c>
      <c r="S109" s="98" t="s">
        <v>606</v>
      </c>
      <c r="X109" s="92" t="s">
        <v>314</v>
      </c>
      <c r="Y109" s="92" t="s">
        <v>579</v>
      </c>
      <c r="Z109" s="92" t="s">
        <v>450</v>
      </c>
    </row>
    <row r="110" spans="1:26" x14ac:dyDescent="0.2">
      <c r="A110" s="10">
        <v>61</v>
      </c>
      <c r="B110" s="106" t="s">
        <v>186</v>
      </c>
      <c r="C110" s="106" t="s">
        <v>33</v>
      </c>
      <c r="D110" s="88">
        <v>0</v>
      </c>
      <c r="E110" s="88">
        <v>0</v>
      </c>
      <c r="F110" s="88">
        <v>0</v>
      </c>
      <c r="G110" s="88">
        <v>0</v>
      </c>
      <c r="H110" s="88">
        <v>0</v>
      </c>
      <c r="I110" s="88">
        <v>0</v>
      </c>
      <c r="J110" s="17">
        <v>1</v>
      </c>
      <c r="K110" s="17">
        <v>1</v>
      </c>
      <c r="L110" s="17">
        <v>1</v>
      </c>
      <c r="M110" s="88">
        <v>0</v>
      </c>
      <c r="N110" s="19">
        <f>AVERAGE(D110:M110)</f>
        <v>0.3</v>
      </c>
      <c r="O110" s="124" t="s">
        <v>175</v>
      </c>
      <c r="P110" s="128" t="s">
        <v>98</v>
      </c>
      <c r="Q110" s="3" t="s">
        <v>191</v>
      </c>
      <c r="X110" s="92" t="s">
        <v>314</v>
      </c>
      <c r="Y110" s="92" t="s">
        <v>580</v>
      </c>
      <c r="Z110" s="92" t="s">
        <v>451</v>
      </c>
    </row>
    <row r="111" spans="1:26" x14ac:dyDescent="0.2">
      <c r="A111" s="10">
        <v>24</v>
      </c>
      <c r="B111" s="108" t="s">
        <v>42</v>
      </c>
      <c r="C111" s="72" t="s">
        <v>33</v>
      </c>
      <c r="D111" s="44">
        <v>1</v>
      </c>
      <c r="E111" s="44">
        <v>1</v>
      </c>
      <c r="F111" s="44">
        <v>1</v>
      </c>
      <c r="G111" s="44">
        <v>1</v>
      </c>
      <c r="H111" s="44">
        <v>1</v>
      </c>
      <c r="I111" s="44">
        <v>1</v>
      </c>
      <c r="J111" s="44">
        <v>1</v>
      </c>
      <c r="K111" s="44">
        <v>1</v>
      </c>
      <c r="L111" s="44">
        <v>1</v>
      </c>
      <c r="M111" s="44">
        <v>1</v>
      </c>
      <c r="N111" s="19">
        <f>AVERAGE(D111:M111)</f>
        <v>1</v>
      </c>
      <c r="O111" s="5"/>
      <c r="P111" s="128" t="s">
        <v>96</v>
      </c>
      <c r="Q111" s="3" t="s">
        <v>235</v>
      </c>
      <c r="S111" s="101"/>
      <c r="X111" s="92" t="s">
        <v>314</v>
      </c>
      <c r="Y111" s="92" t="s">
        <v>581</v>
      </c>
      <c r="Z111" s="92" t="s">
        <v>452</v>
      </c>
    </row>
    <row r="112" spans="1:26" ht="13.5" customHeight="1" x14ac:dyDescent="0.2">
      <c r="A112" s="10">
        <v>108</v>
      </c>
      <c r="B112" s="84" t="s">
        <v>275</v>
      </c>
      <c r="C112" s="84" t="s">
        <v>104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1</v>
      </c>
      <c r="J112" s="18">
        <v>1</v>
      </c>
      <c r="K112" s="18">
        <v>1</v>
      </c>
      <c r="L112" s="18">
        <v>1</v>
      </c>
      <c r="M112" s="18">
        <v>1</v>
      </c>
      <c r="N112" s="19">
        <f>AVERAGE(D112:M112)</f>
        <v>0.5</v>
      </c>
      <c r="O112" s="23"/>
      <c r="P112" s="96" t="s">
        <v>132</v>
      </c>
      <c r="Q112" s="3" t="s">
        <v>191</v>
      </c>
      <c r="R112" s="6" t="s">
        <v>231</v>
      </c>
      <c r="S112" s="129"/>
      <c r="X112" s="92" t="s">
        <v>314</v>
      </c>
      <c r="Y112" s="92" t="s">
        <v>582</v>
      </c>
      <c r="Z112" s="92" t="s">
        <v>453</v>
      </c>
    </row>
    <row r="113" spans="1:26" ht="22.5" x14ac:dyDescent="0.2">
      <c r="A113" s="10">
        <v>107</v>
      </c>
      <c r="B113" s="84" t="s">
        <v>129</v>
      </c>
      <c r="C113" s="84" t="s">
        <v>104</v>
      </c>
      <c r="D113" s="18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1</v>
      </c>
      <c r="L113" s="18">
        <v>1</v>
      </c>
      <c r="M113" s="18">
        <v>1</v>
      </c>
      <c r="N113" s="19">
        <f>AVERAGE(D113:M113)</f>
        <v>0.3</v>
      </c>
      <c r="O113" s="23"/>
      <c r="P113" s="96" t="s">
        <v>130</v>
      </c>
      <c r="Q113" s="3" t="s">
        <v>189</v>
      </c>
      <c r="X113" s="92" t="s">
        <v>315</v>
      </c>
      <c r="Y113" s="92" t="s">
        <v>583</v>
      </c>
      <c r="Z113" s="92" t="s">
        <v>454</v>
      </c>
    </row>
    <row r="114" spans="1:26" s="25" customFormat="1" x14ac:dyDescent="0.2">
      <c r="A114" s="10">
        <v>26</v>
      </c>
      <c r="B114" s="108" t="s">
        <v>278</v>
      </c>
      <c r="C114" s="72" t="s">
        <v>33</v>
      </c>
      <c r="D114" s="44">
        <v>1</v>
      </c>
      <c r="E114" s="44">
        <v>1</v>
      </c>
      <c r="F114" s="44">
        <v>1</v>
      </c>
      <c r="G114" s="44">
        <v>1</v>
      </c>
      <c r="H114" s="44">
        <v>1</v>
      </c>
      <c r="I114" s="44">
        <v>1</v>
      </c>
      <c r="J114" s="44">
        <v>1</v>
      </c>
      <c r="K114" s="44">
        <v>1</v>
      </c>
      <c r="L114" s="44">
        <v>1</v>
      </c>
      <c r="M114" s="44">
        <v>1</v>
      </c>
      <c r="N114" s="19">
        <f>AVERAGE(D114:M114)</f>
        <v>1</v>
      </c>
      <c r="O114" s="5"/>
      <c r="P114" s="128" t="s">
        <v>96</v>
      </c>
      <c r="Q114" s="3" t="s">
        <v>235</v>
      </c>
      <c r="R114" s="6"/>
      <c r="S114" s="3"/>
      <c r="T114" s="3"/>
      <c r="U114" s="3"/>
      <c r="V114" s="3"/>
      <c r="W114" s="3"/>
      <c r="X114" s="92" t="s">
        <v>315</v>
      </c>
      <c r="Y114" s="92" t="s">
        <v>584</v>
      </c>
      <c r="Z114" s="92" t="s">
        <v>455</v>
      </c>
    </row>
    <row r="115" spans="1:26" s="25" customFormat="1" x14ac:dyDescent="0.2">
      <c r="A115" s="10">
        <v>44</v>
      </c>
      <c r="B115" s="106" t="s">
        <v>65</v>
      </c>
      <c r="C115" s="106" t="s">
        <v>33</v>
      </c>
      <c r="D115" s="17">
        <v>1</v>
      </c>
      <c r="E115" s="17">
        <v>1</v>
      </c>
      <c r="F115" s="17">
        <v>1</v>
      </c>
      <c r="G115" s="17">
        <v>1</v>
      </c>
      <c r="H115" s="17">
        <v>1</v>
      </c>
      <c r="I115" s="17">
        <v>1</v>
      </c>
      <c r="J115" s="17">
        <v>1</v>
      </c>
      <c r="K115" s="17">
        <v>1</v>
      </c>
      <c r="L115" s="17">
        <v>1</v>
      </c>
      <c r="M115" s="17">
        <v>1</v>
      </c>
      <c r="N115" s="19">
        <f>AVERAGE(D115:M115)</f>
        <v>1</v>
      </c>
      <c r="O115" s="21"/>
      <c r="P115" s="128" t="s">
        <v>99</v>
      </c>
      <c r="Q115" s="3" t="s">
        <v>189</v>
      </c>
      <c r="R115" s="6" t="s">
        <v>230</v>
      </c>
      <c r="S115" s="98" t="s">
        <v>623</v>
      </c>
      <c r="T115" s="3"/>
      <c r="U115" s="3"/>
      <c r="V115" s="3"/>
      <c r="W115" s="129"/>
      <c r="X115" s="92" t="s">
        <v>307</v>
      </c>
      <c r="Y115" s="92" t="s">
        <v>585</v>
      </c>
      <c r="Z115" s="92" t="s">
        <v>456</v>
      </c>
    </row>
    <row r="116" spans="1:26" s="25" customFormat="1" x14ac:dyDescent="0.2">
      <c r="A116" s="10">
        <v>23</v>
      </c>
      <c r="B116" s="108" t="s">
        <v>227</v>
      </c>
      <c r="C116" s="72" t="s">
        <v>33</v>
      </c>
      <c r="D116" s="44">
        <v>1</v>
      </c>
      <c r="E116" s="44">
        <v>1</v>
      </c>
      <c r="F116" s="44">
        <v>1</v>
      </c>
      <c r="G116" s="44">
        <v>1</v>
      </c>
      <c r="H116" s="44">
        <v>1</v>
      </c>
      <c r="I116" s="44">
        <v>1</v>
      </c>
      <c r="J116" s="44">
        <v>1</v>
      </c>
      <c r="K116" s="44">
        <v>1</v>
      </c>
      <c r="L116" s="44">
        <v>1</v>
      </c>
      <c r="M116" s="44">
        <v>1</v>
      </c>
      <c r="N116" s="19">
        <f>AVERAGE(D116:M116)</f>
        <v>1</v>
      </c>
      <c r="O116" s="5"/>
      <c r="P116" s="128" t="s">
        <v>96</v>
      </c>
      <c r="Q116" s="3" t="s">
        <v>191</v>
      </c>
      <c r="R116" s="6"/>
      <c r="S116" s="3"/>
      <c r="T116" s="3"/>
      <c r="U116" s="3"/>
      <c r="V116" s="3"/>
      <c r="W116" s="3"/>
      <c r="X116" s="92" t="s">
        <v>313</v>
      </c>
      <c r="Y116" s="92" t="s">
        <v>594</v>
      </c>
      <c r="Z116" s="93" t="s">
        <v>467</v>
      </c>
    </row>
    <row r="117" spans="1:26" s="25" customFormat="1" x14ac:dyDescent="0.2">
      <c r="A117" s="10">
        <v>25</v>
      </c>
      <c r="B117" s="108" t="s">
        <v>152</v>
      </c>
      <c r="C117" s="72" t="s">
        <v>33</v>
      </c>
      <c r="D117" s="44">
        <v>1</v>
      </c>
      <c r="E117" s="44">
        <v>1</v>
      </c>
      <c r="F117" s="44">
        <v>1</v>
      </c>
      <c r="G117" s="44">
        <v>1</v>
      </c>
      <c r="H117" s="44">
        <v>1</v>
      </c>
      <c r="I117" s="44">
        <v>1</v>
      </c>
      <c r="J117" s="44">
        <v>1</v>
      </c>
      <c r="K117" s="44">
        <v>1</v>
      </c>
      <c r="L117" s="44">
        <v>1</v>
      </c>
      <c r="M117" s="44">
        <v>1</v>
      </c>
      <c r="N117" s="19">
        <f>AVERAGE(D117:M117)</f>
        <v>1</v>
      </c>
      <c r="O117" s="5"/>
      <c r="P117" s="128" t="s">
        <v>96</v>
      </c>
      <c r="Q117" s="3" t="s">
        <v>235</v>
      </c>
      <c r="R117" s="6"/>
      <c r="S117" s="3"/>
      <c r="T117" s="3"/>
      <c r="U117" s="3"/>
      <c r="V117" s="3"/>
      <c r="W117" s="129"/>
      <c r="X117" s="92" t="s">
        <v>313</v>
      </c>
      <c r="Y117" s="92" t="s">
        <v>595</v>
      </c>
      <c r="Z117" s="93" t="s">
        <v>468</v>
      </c>
    </row>
    <row r="118" spans="1:26" s="25" customFormat="1" x14ac:dyDescent="0.2">
      <c r="A118" s="10">
        <v>50</v>
      </c>
      <c r="B118" s="106" t="s">
        <v>63</v>
      </c>
      <c r="C118" s="106" t="s">
        <v>33</v>
      </c>
      <c r="D118" s="17">
        <v>1</v>
      </c>
      <c r="E118" s="17">
        <v>1</v>
      </c>
      <c r="F118" s="17">
        <v>1</v>
      </c>
      <c r="G118" s="17">
        <v>1</v>
      </c>
      <c r="H118" s="17">
        <v>1</v>
      </c>
      <c r="I118" s="17">
        <v>1</v>
      </c>
      <c r="J118" s="17">
        <v>1</v>
      </c>
      <c r="K118" s="17">
        <v>1</v>
      </c>
      <c r="L118" s="17">
        <v>1</v>
      </c>
      <c r="M118" s="17">
        <v>1</v>
      </c>
      <c r="N118" s="19">
        <f>AVERAGE(D118:M118)</f>
        <v>1</v>
      </c>
      <c r="O118" s="21"/>
      <c r="P118" s="128" t="s">
        <v>99</v>
      </c>
      <c r="Q118" s="3" t="s">
        <v>189</v>
      </c>
      <c r="R118" s="6"/>
      <c r="S118" s="3"/>
      <c r="T118" s="3"/>
      <c r="U118" s="3"/>
      <c r="V118" s="3"/>
      <c r="W118" s="3"/>
      <c r="X118" s="92" t="s">
        <v>307</v>
      </c>
      <c r="Y118" s="92" t="s">
        <v>586</v>
      </c>
      <c r="Z118" s="92" t="s">
        <v>457</v>
      </c>
    </row>
    <row r="119" spans="1:26" s="25" customFormat="1" x14ac:dyDescent="0.2">
      <c r="A119" s="10">
        <v>43</v>
      </c>
      <c r="B119" s="16" t="s">
        <v>185</v>
      </c>
      <c r="C119" s="16" t="s">
        <v>33</v>
      </c>
      <c r="D119" s="17">
        <v>1</v>
      </c>
      <c r="E119" s="17">
        <v>1</v>
      </c>
      <c r="F119" s="17">
        <v>1</v>
      </c>
      <c r="G119" s="17">
        <v>1</v>
      </c>
      <c r="H119" s="17">
        <v>1</v>
      </c>
      <c r="I119" s="17">
        <v>1</v>
      </c>
      <c r="J119" s="17">
        <v>1</v>
      </c>
      <c r="K119" s="17">
        <v>1</v>
      </c>
      <c r="L119" s="17">
        <v>1</v>
      </c>
      <c r="M119" s="17">
        <v>1</v>
      </c>
      <c r="N119" s="19">
        <f>AVERAGE(D119:M119)</f>
        <v>1</v>
      </c>
      <c r="O119" s="21"/>
      <c r="P119" s="128" t="s">
        <v>99</v>
      </c>
      <c r="Q119" s="3" t="s">
        <v>189</v>
      </c>
      <c r="R119" s="6"/>
      <c r="S119" s="3"/>
      <c r="T119" s="3"/>
      <c r="U119" s="3"/>
      <c r="V119" s="3"/>
      <c r="W119" s="129"/>
      <c r="X119" s="92" t="s">
        <v>307</v>
      </c>
      <c r="Y119" s="92" t="s">
        <v>587</v>
      </c>
      <c r="Z119" s="92" t="s">
        <v>458</v>
      </c>
    </row>
    <row r="120" spans="1:26" s="25" customFormat="1" x14ac:dyDescent="0.2">
      <c r="A120" s="10">
        <v>45</v>
      </c>
      <c r="B120" s="106" t="s">
        <v>460</v>
      </c>
      <c r="C120" s="106" t="s">
        <v>26</v>
      </c>
      <c r="D120" s="17">
        <v>1</v>
      </c>
      <c r="E120" s="17">
        <v>1</v>
      </c>
      <c r="F120" s="17">
        <v>1</v>
      </c>
      <c r="G120" s="17">
        <v>1</v>
      </c>
      <c r="H120" s="17">
        <v>1</v>
      </c>
      <c r="I120" s="17">
        <v>1</v>
      </c>
      <c r="J120" s="17">
        <v>1</v>
      </c>
      <c r="K120" s="17">
        <v>1</v>
      </c>
      <c r="L120" s="17">
        <v>1</v>
      </c>
      <c r="M120" s="17">
        <v>1</v>
      </c>
      <c r="N120" s="19">
        <f>AVERAGE(D120:M120)</f>
        <v>1</v>
      </c>
      <c r="O120" s="21"/>
      <c r="P120" s="128" t="s">
        <v>99</v>
      </c>
      <c r="Q120" s="3" t="s">
        <v>192</v>
      </c>
      <c r="R120" s="6"/>
      <c r="S120" s="3"/>
      <c r="T120" s="3"/>
      <c r="U120" s="3"/>
      <c r="V120" s="3"/>
      <c r="W120" s="105"/>
      <c r="X120" s="92" t="s">
        <v>307</v>
      </c>
      <c r="Y120" s="92" t="s">
        <v>588</v>
      </c>
      <c r="Z120" s="92" t="s">
        <v>461</v>
      </c>
    </row>
    <row r="121" spans="1:26" s="25" customFormat="1" x14ac:dyDescent="0.2">
      <c r="A121" s="10">
        <v>17</v>
      </c>
      <c r="B121" s="108" t="s">
        <v>34</v>
      </c>
      <c r="C121" s="72" t="s">
        <v>33</v>
      </c>
      <c r="D121" s="44">
        <v>1</v>
      </c>
      <c r="E121" s="44">
        <v>1</v>
      </c>
      <c r="F121" s="44">
        <v>1</v>
      </c>
      <c r="G121" s="44">
        <v>1</v>
      </c>
      <c r="H121" s="44">
        <v>1</v>
      </c>
      <c r="I121" s="44">
        <v>1</v>
      </c>
      <c r="J121" s="44">
        <v>1</v>
      </c>
      <c r="K121" s="44">
        <v>1</v>
      </c>
      <c r="L121" s="44">
        <v>1</v>
      </c>
      <c r="M121" s="44">
        <v>1</v>
      </c>
      <c r="N121" s="118">
        <f>+(D121+E121+F121+G121+H121+I121+J121+K121+L121+M121)/10</f>
        <v>1</v>
      </c>
      <c r="O121" s="125"/>
      <c r="P121" s="128" t="s">
        <v>96</v>
      </c>
      <c r="Q121" s="3" t="s">
        <v>235</v>
      </c>
      <c r="R121" s="6"/>
      <c r="S121" s="3"/>
      <c r="T121" s="3"/>
      <c r="U121" s="3"/>
      <c r="V121" s="3"/>
      <c r="W121" s="105"/>
      <c r="X121" s="92" t="s">
        <v>313</v>
      </c>
      <c r="Y121" s="92" t="s">
        <v>589</v>
      </c>
      <c r="Z121" s="92" t="s">
        <v>462</v>
      </c>
    </row>
    <row r="122" spans="1:26" x14ac:dyDescent="0.2">
      <c r="A122" s="10">
        <v>18</v>
      </c>
      <c r="B122" s="108" t="s">
        <v>35</v>
      </c>
      <c r="C122" s="72" t="s">
        <v>33</v>
      </c>
      <c r="D122" s="44">
        <v>1</v>
      </c>
      <c r="E122" s="44">
        <v>1</v>
      </c>
      <c r="F122" s="44">
        <v>1</v>
      </c>
      <c r="G122" s="44">
        <v>1</v>
      </c>
      <c r="H122" s="44">
        <v>1</v>
      </c>
      <c r="I122" s="44">
        <v>1</v>
      </c>
      <c r="J122" s="44">
        <v>1</v>
      </c>
      <c r="K122" s="44">
        <v>1</v>
      </c>
      <c r="L122" s="44">
        <v>1</v>
      </c>
      <c r="M122" s="44">
        <v>1</v>
      </c>
      <c r="N122" s="118">
        <f>+(D122+E122+F122+G122+H122+I122+J122+K122+L122+M122)/10</f>
        <v>1</v>
      </c>
      <c r="O122" s="5"/>
      <c r="P122" s="128" t="s">
        <v>96</v>
      </c>
      <c r="Q122" s="3" t="s">
        <v>191</v>
      </c>
      <c r="R122" s="6" t="s">
        <v>230</v>
      </c>
      <c r="X122" s="92" t="s">
        <v>313</v>
      </c>
      <c r="Y122" s="92" t="s">
        <v>590</v>
      </c>
      <c r="Z122" s="92" t="s">
        <v>463</v>
      </c>
    </row>
    <row r="123" spans="1:26" s="6" customFormat="1" x14ac:dyDescent="0.2">
      <c r="A123" s="10">
        <v>19</v>
      </c>
      <c r="B123" s="108" t="s">
        <v>36</v>
      </c>
      <c r="C123" s="72" t="s">
        <v>33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118">
        <f>+(D123+E123+F123+G123+H123+I123+J123+K123+L123+M123)/10</f>
        <v>0</v>
      </c>
      <c r="O123" s="72" t="s">
        <v>172</v>
      </c>
      <c r="P123" s="128" t="s">
        <v>96</v>
      </c>
      <c r="Q123" s="3" t="s">
        <v>235</v>
      </c>
      <c r="S123" s="3"/>
      <c r="T123" s="3"/>
      <c r="U123" s="3"/>
      <c r="V123" s="3"/>
      <c r="W123" s="3"/>
      <c r="X123" s="92" t="s">
        <v>313</v>
      </c>
      <c r="Y123" s="92" t="s">
        <v>591</v>
      </c>
      <c r="Z123" s="92" t="s">
        <v>464</v>
      </c>
    </row>
    <row r="124" spans="1:26" s="25" customFormat="1" x14ac:dyDescent="0.2">
      <c r="A124" s="10">
        <v>20</v>
      </c>
      <c r="B124" s="108" t="s">
        <v>276</v>
      </c>
      <c r="C124" s="72" t="s">
        <v>33</v>
      </c>
      <c r="D124" s="44">
        <v>1</v>
      </c>
      <c r="E124" s="44">
        <v>1</v>
      </c>
      <c r="F124" s="44">
        <v>1</v>
      </c>
      <c r="G124" s="44">
        <v>1</v>
      </c>
      <c r="H124" s="44">
        <v>1</v>
      </c>
      <c r="I124" s="44">
        <v>1</v>
      </c>
      <c r="J124" s="44">
        <v>1</v>
      </c>
      <c r="K124" s="44">
        <v>1</v>
      </c>
      <c r="L124" s="44">
        <v>1</v>
      </c>
      <c r="M124" s="44">
        <v>1</v>
      </c>
      <c r="N124" s="118">
        <f>+(D124+E124+F124+G124+H124+I124+J124+K124+L124+M124)/10</f>
        <v>1</v>
      </c>
      <c r="O124" s="126"/>
      <c r="P124" s="128" t="s">
        <v>96</v>
      </c>
      <c r="Q124" s="3" t="s">
        <v>235</v>
      </c>
      <c r="R124" s="6"/>
      <c r="S124" s="3"/>
      <c r="T124" s="3"/>
      <c r="U124" s="3"/>
      <c r="V124" s="3"/>
      <c r="W124" s="3"/>
      <c r="X124" s="92" t="s">
        <v>313</v>
      </c>
      <c r="Y124" s="92" t="s">
        <v>592</v>
      </c>
      <c r="Z124" s="92" t="s">
        <v>465</v>
      </c>
    </row>
    <row r="125" spans="1:26" s="25" customFormat="1" x14ac:dyDescent="0.2">
      <c r="A125" s="10">
        <v>21</v>
      </c>
      <c r="B125" s="108" t="s">
        <v>39</v>
      </c>
      <c r="C125" s="72" t="s">
        <v>33</v>
      </c>
      <c r="D125" s="44">
        <v>1</v>
      </c>
      <c r="E125" s="44">
        <v>1</v>
      </c>
      <c r="F125" s="44">
        <v>1</v>
      </c>
      <c r="G125" s="44">
        <v>1</v>
      </c>
      <c r="H125" s="44">
        <v>1</v>
      </c>
      <c r="I125" s="44">
        <v>1</v>
      </c>
      <c r="J125" s="44">
        <v>1</v>
      </c>
      <c r="K125" s="44">
        <v>1</v>
      </c>
      <c r="L125" s="44">
        <v>1</v>
      </c>
      <c r="M125" s="44">
        <v>1</v>
      </c>
      <c r="N125" s="118">
        <f>+(D125+E125+F125+G125+H125+I125+J125+K125+L125+M125)/10</f>
        <v>1</v>
      </c>
      <c r="O125" s="5"/>
      <c r="P125" s="128" t="s">
        <v>96</v>
      </c>
      <c r="Q125" s="3" t="s">
        <v>235</v>
      </c>
      <c r="R125" s="6"/>
      <c r="S125" s="3"/>
      <c r="T125" s="3"/>
      <c r="U125" s="3"/>
      <c r="V125" s="3"/>
      <c r="W125" s="3"/>
      <c r="X125" s="92" t="s">
        <v>313</v>
      </c>
      <c r="Y125" s="92" t="s">
        <v>593</v>
      </c>
      <c r="Z125" s="92" t="s">
        <v>466</v>
      </c>
    </row>
    <row r="126" spans="1:26" s="6" customFormat="1" x14ac:dyDescent="0.2">
      <c r="A126" s="10">
        <v>48</v>
      </c>
      <c r="B126" s="106" t="s">
        <v>187</v>
      </c>
      <c r="C126" s="106" t="s">
        <v>33</v>
      </c>
      <c r="D126" s="17">
        <v>1</v>
      </c>
      <c r="E126" s="17">
        <v>1</v>
      </c>
      <c r="F126" s="17">
        <v>1</v>
      </c>
      <c r="G126" s="17">
        <v>1</v>
      </c>
      <c r="H126" s="17">
        <v>1</v>
      </c>
      <c r="I126" s="17">
        <v>1</v>
      </c>
      <c r="J126" s="17">
        <v>1</v>
      </c>
      <c r="K126" s="17">
        <v>1</v>
      </c>
      <c r="L126" s="17">
        <v>1</v>
      </c>
      <c r="M126" s="17">
        <v>1</v>
      </c>
      <c r="N126" s="19">
        <f>AVERAGE(D126:M126)</f>
        <v>1</v>
      </c>
      <c r="O126" s="21"/>
      <c r="P126" s="128" t="s">
        <v>99</v>
      </c>
      <c r="Q126" s="3" t="s">
        <v>191</v>
      </c>
      <c r="R126" s="6" t="s">
        <v>230</v>
      </c>
      <c r="S126" s="3"/>
      <c r="T126" s="3"/>
      <c r="U126" s="3"/>
      <c r="V126" s="3"/>
      <c r="W126" s="3"/>
      <c r="X126" s="92" t="s">
        <v>308</v>
      </c>
      <c r="Y126" s="92" t="s">
        <v>596</v>
      </c>
      <c r="Z126" s="92" t="s">
        <v>469</v>
      </c>
    </row>
    <row r="127" spans="1:26" s="6" customFormat="1" x14ac:dyDescent="0.2">
      <c r="A127" s="10">
        <v>49</v>
      </c>
      <c r="B127" s="16" t="s">
        <v>161</v>
      </c>
      <c r="C127" s="106" t="s">
        <v>33</v>
      </c>
      <c r="D127" s="17">
        <v>1</v>
      </c>
      <c r="E127" s="17">
        <v>1</v>
      </c>
      <c r="F127" s="17">
        <v>1</v>
      </c>
      <c r="G127" s="17">
        <v>1</v>
      </c>
      <c r="H127" s="17">
        <v>1</v>
      </c>
      <c r="I127" s="17">
        <v>1</v>
      </c>
      <c r="J127" s="17">
        <v>1</v>
      </c>
      <c r="K127" s="17">
        <v>1</v>
      </c>
      <c r="L127" s="17">
        <v>1</v>
      </c>
      <c r="M127" s="17">
        <v>1</v>
      </c>
      <c r="N127" s="19">
        <f>AVERAGE(D127:M127)</f>
        <v>1</v>
      </c>
      <c r="O127" s="21"/>
      <c r="P127" s="128" t="s">
        <v>99</v>
      </c>
      <c r="Q127" s="3" t="s">
        <v>191</v>
      </c>
      <c r="R127" s="6" t="s">
        <v>231</v>
      </c>
      <c r="S127" s="3"/>
      <c r="T127" s="3"/>
      <c r="U127" s="3"/>
      <c r="V127" s="3"/>
      <c r="W127" s="133" t="s">
        <v>615</v>
      </c>
      <c r="X127" s="92" t="s">
        <v>308</v>
      </c>
      <c r="Y127" s="92" t="s">
        <v>597</v>
      </c>
      <c r="Z127" s="92" t="s">
        <v>470</v>
      </c>
    </row>
    <row r="128" spans="1:26" s="6" customFormat="1" x14ac:dyDescent="0.2">
      <c r="A128" s="10">
        <v>47</v>
      </c>
      <c r="B128" s="106" t="s">
        <v>61</v>
      </c>
      <c r="C128" s="106" t="s">
        <v>62</v>
      </c>
      <c r="D128" s="17">
        <v>1</v>
      </c>
      <c r="E128" s="17">
        <v>1</v>
      </c>
      <c r="F128" s="17">
        <v>1</v>
      </c>
      <c r="G128" s="17">
        <v>1</v>
      </c>
      <c r="H128" s="17">
        <v>1</v>
      </c>
      <c r="I128" s="17">
        <v>1</v>
      </c>
      <c r="J128" s="17">
        <v>1</v>
      </c>
      <c r="K128" s="17">
        <v>1</v>
      </c>
      <c r="L128" s="17">
        <v>1</v>
      </c>
      <c r="M128" s="17">
        <v>1</v>
      </c>
      <c r="N128" s="19">
        <f>AVERAGE(D128:M128)</f>
        <v>1</v>
      </c>
      <c r="O128" s="21"/>
      <c r="P128" s="128" t="s">
        <v>99</v>
      </c>
      <c r="Q128" s="3" t="s">
        <v>189</v>
      </c>
      <c r="S128" s="100" t="s">
        <v>610</v>
      </c>
      <c r="T128" s="3"/>
      <c r="U128" s="3"/>
      <c r="V128" s="3"/>
      <c r="W128" s="3"/>
      <c r="X128" s="92" t="s">
        <v>308</v>
      </c>
      <c r="Y128" s="92" t="s">
        <v>598</v>
      </c>
      <c r="Z128" s="92" t="s">
        <v>471</v>
      </c>
    </row>
    <row r="129" spans="1:26" s="6" customFormat="1" x14ac:dyDescent="0.2">
      <c r="A129" s="10">
        <v>51</v>
      </c>
      <c r="B129" s="106" t="s">
        <v>178</v>
      </c>
      <c r="C129" s="106" t="s">
        <v>33</v>
      </c>
      <c r="D129" s="17">
        <v>1</v>
      </c>
      <c r="E129" s="17">
        <v>1</v>
      </c>
      <c r="F129" s="17">
        <v>1</v>
      </c>
      <c r="G129" s="17">
        <v>1</v>
      </c>
      <c r="H129" s="17">
        <v>1</v>
      </c>
      <c r="I129" s="17">
        <v>1</v>
      </c>
      <c r="J129" s="17">
        <v>1</v>
      </c>
      <c r="K129" s="17">
        <v>1</v>
      </c>
      <c r="L129" s="17">
        <v>1</v>
      </c>
      <c r="M129" s="17">
        <v>1</v>
      </c>
      <c r="N129" s="19">
        <f>AVERAGE(D129:M129)</f>
        <v>1</v>
      </c>
      <c r="O129" s="21" t="s">
        <v>177</v>
      </c>
      <c r="P129" s="128" t="s">
        <v>99</v>
      </c>
      <c r="Q129" s="3" t="s">
        <v>191</v>
      </c>
      <c r="R129" s="6" t="s">
        <v>230</v>
      </c>
      <c r="S129" s="3"/>
      <c r="T129" s="3"/>
      <c r="U129" s="3"/>
      <c r="V129" s="3"/>
      <c r="W129" s="3"/>
      <c r="X129" s="92" t="s">
        <v>308</v>
      </c>
      <c r="Y129" s="92" t="s">
        <v>599</v>
      </c>
      <c r="Z129" s="92" t="s">
        <v>471</v>
      </c>
    </row>
    <row r="130" spans="1:26" s="6" customFormat="1" x14ac:dyDescent="0.2">
      <c r="A130" s="10">
        <v>52</v>
      </c>
      <c r="B130" s="106" t="s">
        <v>179</v>
      </c>
      <c r="C130" s="106" t="s">
        <v>33</v>
      </c>
      <c r="D130" s="17">
        <v>1</v>
      </c>
      <c r="E130" s="17">
        <v>1</v>
      </c>
      <c r="F130" s="17">
        <v>1</v>
      </c>
      <c r="G130" s="17">
        <v>1</v>
      </c>
      <c r="H130" s="17">
        <v>1</v>
      </c>
      <c r="I130" s="17">
        <v>1</v>
      </c>
      <c r="J130" s="17">
        <v>1</v>
      </c>
      <c r="K130" s="17">
        <v>1</v>
      </c>
      <c r="L130" s="17">
        <v>1</v>
      </c>
      <c r="M130" s="17">
        <v>1</v>
      </c>
      <c r="N130" s="19">
        <f>AVERAGE(D130:M130)</f>
        <v>1</v>
      </c>
      <c r="O130" s="21" t="s">
        <v>177</v>
      </c>
      <c r="P130" s="128" t="s">
        <v>99</v>
      </c>
      <c r="Q130" s="3" t="s">
        <v>189</v>
      </c>
      <c r="S130" s="3"/>
      <c r="T130" s="3"/>
      <c r="U130" s="3"/>
      <c r="V130" s="3"/>
      <c r="W130" s="3"/>
      <c r="X130" s="92" t="s">
        <v>308</v>
      </c>
      <c r="Y130" s="92" t="s">
        <v>600</v>
      </c>
      <c r="Z130" s="92" t="s">
        <v>602</v>
      </c>
    </row>
    <row r="131" spans="1:26" s="6" customFormat="1" x14ac:dyDescent="0.2">
      <c r="A131" s="10">
        <v>53</v>
      </c>
      <c r="B131" s="106" t="s">
        <v>180</v>
      </c>
      <c r="C131" s="106" t="s">
        <v>33</v>
      </c>
      <c r="D131" s="17">
        <v>1</v>
      </c>
      <c r="E131" s="17">
        <v>1</v>
      </c>
      <c r="F131" s="17">
        <v>1</v>
      </c>
      <c r="G131" s="17">
        <v>1</v>
      </c>
      <c r="H131" s="17">
        <v>1</v>
      </c>
      <c r="I131" s="17">
        <v>1</v>
      </c>
      <c r="J131" s="17">
        <v>1</v>
      </c>
      <c r="K131" s="17">
        <v>1</v>
      </c>
      <c r="L131" s="17">
        <v>1</v>
      </c>
      <c r="M131" s="17">
        <v>1</v>
      </c>
      <c r="N131" s="19">
        <f>AVERAGE(D131:M131)</f>
        <v>1</v>
      </c>
      <c r="O131" s="21" t="s">
        <v>177</v>
      </c>
      <c r="P131" s="128" t="s">
        <v>99</v>
      </c>
      <c r="Q131" s="3" t="s">
        <v>189</v>
      </c>
      <c r="S131" s="3"/>
      <c r="T131" s="3"/>
      <c r="U131" s="3"/>
      <c r="V131" s="3"/>
      <c r="W131" s="3"/>
      <c r="X131" s="92" t="s">
        <v>308</v>
      </c>
      <c r="Y131" s="92" t="s">
        <v>601</v>
      </c>
      <c r="Z131" s="92" t="s">
        <v>603</v>
      </c>
    </row>
  </sheetData>
  <phoneticPr fontId="16" type="noConversion"/>
  <conditionalFormatting sqref="D83:M131">
    <cfRule type="iconSet" priority="53">
      <iconSet iconSet="3Symbols" showValue="0">
        <cfvo type="percent" val="0"/>
        <cfvo type="percent" val="33"/>
        <cfvo type="percent" val="67"/>
      </iconSet>
    </cfRule>
  </conditionalFormatting>
  <conditionalFormatting sqref="N18:N22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N24:N131 N2:N17">
    <cfRule type="iconSet" priority="59">
      <iconSet iconSet="3Symbols2">
        <cfvo type="percent" val="0"/>
        <cfvo type="percent" val="30"/>
        <cfvo type="percent" val="60"/>
      </iconSet>
    </cfRule>
  </conditionalFormatting>
  <pageMargins left="0.7" right="0.7" top="0.75" bottom="0.75" header="0.3" footer="0.3"/>
  <pageSetup paperSize="9" scale="33" orientation="portrait" r:id="rId1"/>
  <rowBreaks count="1" manualBreakCount="1">
    <brk id="82" max="16383" man="1"/>
  </rowBreaks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C15B52C-957D-490E-8959-F61B2C8B4D8F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D18:M20</xm:sqref>
        </x14:conditionalFormatting>
        <x14:conditionalFormatting xmlns:xm="http://schemas.microsoft.com/office/excel/2006/main">
          <x14:cfRule type="iconSet" priority="3" id="{14F01E8C-3DBF-48CF-89FA-BCBB508A0DA4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D21:M21</xm:sqref>
        </x14:conditionalFormatting>
        <x14:conditionalFormatting xmlns:xm="http://schemas.microsoft.com/office/excel/2006/main">
          <x14:cfRule type="iconSet" priority="2" id="{35C06A1C-B79F-49D6-AC9F-021245BCAA5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D22:M22</xm:sqref>
        </x14:conditionalFormatting>
        <x14:conditionalFormatting xmlns:xm="http://schemas.microsoft.com/office/excel/2006/main">
          <x14:cfRule type="iconSet" priority="1" id="{6F5CD03D-BA40-46B3-A26D-7C2AAECD4BD0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D24:M27</xm:sqref>
        </x14:conditionalFormatting>
        <x14:conditionalFormatting xmlns:xm="http://schemas.microsoft.com/office/excel/2006/main">
          <x14:cfRule type="iconSet" priority="56" id="{9CC92E23-66F2-4363-A07A-634E1BADC290}">
            <x14:iconSet iconSet="3Symbols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D28:M82 D2:M17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Title="Ambito" xr:uid="{816F7DE1-EF27-4DFE-8019-736C044C36AE}">
          <x14:formula1>
            <xm:f>ambito!$B$2:$B$7</xm:f>
          </x14:formula1>
          <xm:sqref>Q2:Q131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1AD0-F876-4B32-A48F-3352D9EE43A0}">
  <sheetPr codeName="Hoja3"/>
  <dimension ref="B1:B8"/>
  <sheetViews>
    <sheetView workbookViewId="0">
      <selection activeCell="B8" sqref="B8"/>
    </sheetView>
  </sheetViews>
  <sheetFormatPr baseColWidth="10" defaultRowHeight="12.75" x14ac:dyDescent="0.2"/>
  <cols>
    <col min="2" max="2" width="14.140625" style="3" customWidth="1"/>
  </cols>
  <sheetData>
    <row r="1" spans="2:2" x14ac:dyDescent="0.2">
      <c r="B1" s="7" t="s">
        <v>190</v>
      </c>
    </row>
    <row r="2" spans="2:2" x14ac:dyDescent="0.2">
      <c r="B2" s="3" t="s">
        <v>189</v>
      </c>
    </row>
    <row r="3" spans="2:2" x14ac:dyDescent="0.2">
      <c r="B3" s="3" t="s">
        <v>191</v>
      </c>
    </row>
    <row r="4" spans="2:2" x14ac:dyDescent="0.2">
      <c r="B4" s="3" t="s">
        <v>192</v>
      </c>
    </row>
    <row r="5" spans="2:2" x14ac:dyDescent="0.2">
      <c r="B5" s="3" t="s">
        <v>193</v>
      </c>
    </row>
    <row r="6" spans="2:2" x14ac:dyDescent="0.2">
      <c r="B6" s="3" t="s">
        <v>194</v>
      </c>
    </row>
    <row r="7" spans="2:2" x14ac:dyDescent="0.2">
      <c r="B7" s="3" t="s">
        <v>235</v>
      </c>
    </row>
    <row r="8" spans="2:2" x14ac:dyDescent="0.2">
      <c r="B8" s="3" t="s">
        <v>236</v>
      </c>
    </row>
  </sheetData>
  <dataValidations count="1">
    <dataValidation type="list" allowBlank="1" showInputMessage="1" showErrorMessage="1" promptTitle="Ámbito" sqref="B2:B7" xr:uid="{A0CC79B7-860B-45AB-B766-315386538121}">
      <formula1>$B$2:$B$7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0E18-10CE-4EB6-BAA8-68421BB870E2}">
  <sheetPr codeName="Hoja4"/>
  <dimension ref="B1:C75"/>
  <sheetViews>
    <sheetView workbookViewId="0">
      <selection activeCell="B1" sqref="B1"/>
    </sheetView>
  </sheetViews>
  <sheetFormatPr baseColWidth="10" defaultColWidth="11.42578125" defaultRowHeight="11.25" x14ac:dyDescent="0.2"/>
  <cols>
    <col min="1" max="1" width="3" style="3" bestFit="1" customWidth="1"/>
    <col min="2" max="2" width="90.42578125" style="3" customWidth="1"/>
    <col min="3" max="3" width="16.28515625" style="3" customWidth="1"/>
    <col min="4" max="16384" width="11.42578125" style="3"/>
  </cols>
  <sheetData>
    <row r="1" spans="2:3" x14ac:dyDescent="0.2">
      <c r="B1" s="26" t="s">
        <v>1</v>
      </c>
      <c r="C1" s="26" t="s">
        <v>214</v>
      </c>
    </row>
    <row r="2" spans="2:3" ht="14.25" customHeight="1" x14ac:dyDescent="0.2">
      <c r="B2" s="27" t="s">
        <v>207</v>
      </c>
      <c r="C2" s="27" t="s">
        <v>146</v>
      </c>
    </row>
    <row r="3" spans="2:3" ht="22.5" x14ac:dyDescent="0.2">
      <c r="B3" s="27" t="s">
        <v>166</v>
      </c>
      <c r="C3" s="27" t="s">
        <v>146</v>
      </c>
    </row>
    <row r="4" spans="2:3" x14ac:dyDescent="0.2">
      <c r="B4" s="27" t="s">
        <v>56</v>
      </c>
      <c r="C4" s="27" t="s">
        <v>147</v>
      </c>
    </row>
    <row r="5" spans="2:3" x14ac:dyDescent="0.2">
      <c r="B5" s="27" t="s">
        <v>57</v>
      </c>
      <c r="C5" s="27" t="s">
        <v>147</v>
      </c>
    </row>
    <row r="6" spans="2:3" x14ac:dyDescent="0.2">
      <c r="B6" s="29" t="s">
        <v>185</v>
      </c>
      <c r="C6" s="27" t="s">
        <v>99</v>
      </c>
    </row>
    <row r="7" spans="2:3" x14ac:dyDescent="0.2">
      <c r="B7" s="27" t="s">
        <v>65</v>
      </c>
      <c r="C7" s="27" t="s">
        <v>99</v>
      </c>
    </row>
    <row r="8" spans="2:3" x14ac:dyDescent="0.2">
      <c r="B8" s="27" t="s">
        <v>64</v>
      </c>
      <c r="C8" s="27" t="s">
        <v>99</v>
      </c>
    </row>
    <row r="9" spans="2:3" x14ac:dyDescent="0.2">
      <c r="B9" s="27" t="s">
        <v>59</v>
      </c>
      <c r="C9" s="27" t="s">
        <v>99</v>
      </c>
    </row>
    <row r="10" spans="2:3" x14ac:dyDescent="0.2">
      <c r="B10" s="27" t="s">
        <v>61</v>
      </c>
      <c r="C10" s="27" t="s">
        <v>99</v>
      </c>
    </row>
    <row r="11" spans="2:3" x14ac:dyDescent="0.2">
      <c r="B11" s="27" t="s">
        <v>187</v>
      </c>
      <c r="C11" s="27" t="s">
        <v>99</v>
      </c>
    </row>
    <row r="12" spans="2:3" x14ac:dyDescent="0.2">
      <c r="B12" s="29" t="s">
        <v>161</v>
      </c>
      <c r="C12" s="27" t="s">
        <v>99</v>
      </c>
    </row>
    <row r="13" spans="2:3" x14ac:dyDescent="0.2">
      <c r="B13" s="27" t="s">
        <v>63</v>
      </c>
      <c r="C13" s="27" t="s">
        <v>99</v>
      </c>
    </row>
    <row r="14" spans="2:3" x14ac:dyDescent="0.2">
      <c r="B14" s="27" t="s">
        <v>178</v>
      </c>
      <c r="C14" s="27" t="s">
        <v>99</v>
      </c>
    </row>
    <row r="15" spans="2:3" x14ac:dyDescent="0.2">
      <c r="B15" s="27" t="s">
        <v>179</v>
      </c>
      <c r="C15" s="27" t="s">
        <v>99</v>
      </c>
    </row>
    <row r="16" spans="2:3" x14ac:dyDescent="0.2">
      <c r="B16" s="27" t="s">
        <v>180</v>
      </c>
      <c r="C16" s="27" t="s">
        <v>99</v>
      </c>
    </row>
    <row r="17" spans="2:3" x14ac:dyDescent="0.2">
      <c r="B17" s="27" t="s">
        <v>66</v>
      </c>
      <c r="C17" s="27" t="s">
        <v>97</v>
      </c>
    </row>
    <row r="18" spans="2:3" x14ac:dyDescent="0.2">
      <c r="B18" s="27" t="s">
        <v>188</v>
      </c>
      <c r="C18" s="27" t="s">
        <v>97</v>
      </c>
    </row>
    <row r="19" spans="2:3" x14ac:dyDescent="0.2">
      <c r="B19" s="27" t="s">
        <v>174</v>
      </c>
      <c r="C19" s="27" t="s">
        <v>98</v>
      </c>
    </row>
    <row r="20" spans="2:3" ht="22.5" x14ac:dyDescent="0.2">
      <c r="B20" s="27" t="s">
        <v>213</v>
      </c>
      <c r="C20" s="27" t="s">
        <v>98</v>
      </c>
    </row>
    <row r="21" spans="2:3" x14ac:dyDescent="0.2">
      <c r="B21" s="27" t="s">
        <v>67</v>
      </c>
      <c r="C21" s="27" t="s">
        <v>100</v>
      </c>
    </row>
    <row r="22" spans="2:3" x14ac:dyDescent="0.2">
      <c r="B22" s="27" t="s">
        <v>71</v>
      </c>
      <c r="C22" s="27" t="s">
        <v>100</v>
      </c>
    </row>
    <row r="23" spans="2:3" x14ac:dyDescent="0.2">
      <c r="B23" s="27" t="s">
        <v>73</v>
      </c>
      <c r="C23" s="27" t="s">
        <v>100</v>
      </c>
    </row>
    <row r="24" spans="2:3" x14ac:dyDescent="0.2">
      <c r="B24" s="27" t="s">
        <v>69</v>
      </c>
      <c r="C24" s="27" t="s">
        <v>100</v>
      </c>
    </row>
    <row r="25" spans="2:3" x14ac:dyDescent="0.2">
      <c r="B25" s="27" t="s">
        <v>68</v>
      </c>
      <c r="C25" s="27" t="s">
        <v>100</v>
      </c>
    </row>
    <row r="26" spans="2:3" x14ac:dyDescent="0.2">
      <c r="B26" s="27" t="s">
        <v>72</v>
      </c>
      <c r="C26" s="27" t="s">
        <v>100</v>
      </c>
    </row>
    <row r="27" spans="2:3" x14ac:dyDescent="0.2">
      <c r="B27" s="27" t="s">
        <v>70</v>
      </c>
      <c r="C27" s="27" t="s">
        <v>100</v>
      </c>
    </row>
    <row r="28" spans="2:3" x14ac:dyDescent="0.2">
      <c r="B28" s="27" t="s">
        <v>74</v>
      </c>
      <c r="C28" s="27" t="s">
        <v>100</v>
      </c>
    </row>
    <row r="29" spans="2:3" x14ac:dyDescent="0.2">
      <c r="B29" s="27" t="s">
        <v>75</v>
      </c>
      <c r="C29" s="27" t="s">
        <v>100</v>
      </c>
    </row>
    <row r="30" spans="2:3" x14ac:dyDescent="0.2">
      <c r="B30" s="27" t="s">
        <v>76</v>
      </c>
      <c r="C30" s="27" t="s">
        <v>101</v>
      </c>
    </row>
    <row r="31" spans="2:3" x14ac:dyDescent="0.2">
      <c r="B31" s="27" t="s">
        <v>184</v>
      </c>
      <c r="C31" s="27" t="s">
        <v>101</v>
      </c>
    </row>
    <row r="32" spans="2:3" x14ac:dyDescent="0.2">
      <c r="B32" s="27" t="s">
        <v>77</v>
      </c>
      <c r="C32" s="27" t="s">
        <v>101</v>
      </c>
    </row>
    <row r="33" spans="2:3" x14ac:dyDescent="0.2">
      <c r="B33" s="27" t="s">
        <v>78</v>
      </c>
      <c r="C33" s="27" t="s">
        <v>101</v>
      </c>
    </row>
    <row r="34" spans="2:3" x14ac:dyDescent="0.2">
      <c r="B34" s="27" t="s">
        <v>79</v>
      </c>
      <c r="C34" s="27" t="s">
        <v>101</v>
      </c>
    </row>
    <row r="35" spans="2:3" x14ac:dyDescent="0.2">
      <c r="B35" s="27" t="s">
        <v>80</v>
      </c>
      <c r="C35" s="27" t="s">
        <v>101</v>
      </c>
    </row>
    <row r="36" spans="2:3" x14ac:dyDescent="0.2">
      <c r="B36" s="27" t="s">
        <v>156</v>
      </c>
      <c r="C36" s="27" t="s">
        <v>101</v>
      </c>
    </row>
    <row r="37" spans="2:3" x14ac:dyDescent="0.2">
      <c r="B37" s="27" t="s">
        <v>81</v>
      </c>
      <c r="C37" s="27" t="s">
        <v>101</v>
      </c>
    </row>
    <row r="38" spans="2:3" x14ac:dyDescent="0.2">
      <c r="B38" s="27" t="s">
        <v>82</v>
      </c>
      <c r="C38" s="27" t="s">
        <v>101</v>
      </c>
    </row>
    <row r="39" spans="2:3" x14ac:dyDescent="0.2">
      <c r="B39" s="27" t="s">
        <v>84</v>
      </c>
      <c r="C39" s="27" t="s">
        <v>102</v>
      </c>
    </row>
    <row r="40" spans="2:3" x14ac:dyDescent="0.2">
      <c r="B40" s="27" t="s">
        <v>85</v>
      </c>
      <c r="C40" s="27" t="s">
        <v>102</v>
      </c>
    </row>
    <row r="41" spans="2:3" x14ac:dyDescent="0.2">
      <c r="B41" s="27" t="s">
        <v>86</v>
      </c>
      <c r="C41" s="27" t="s">
        <v>102</v>
      </c>
    </row>
    <row r="42" spans="2:3" x14ac:dyDescent="0.2">
      <c r="B42" s="27" t="s">
        <v>87</v>
      </c>
      <c r="C42" s="27" t="s">
        <v>102</v>
      </c>
    </row>
    <row r="43" spans="2:3" x14ac:dyDescent="0.2">
      <c r="B43" s="27" t="s">
        <v>92</v>
      </c>
      <c r="C43" s="27" t="s">
        <v>102</v>
      </c>
    </row>
    <row r="44" spans="2:3" x14ac:dyDescent="0.2">
      <c r="B44" s="27" t="s">
        <v>94</v>
      </c>
      <c r="C44" s="27" t="s">
        <v>102</v>
      </c>
    </row>
    <row r="45" spans="2:3" x14ac:dyDescent="0.2">
      <c r="B45" s="32" t="s">
        <v>182</v>
      </c>
      <c r="C45" s="33" t="s">
        <v>103</v>
      </c>
    </row>
    <row r="46" spans="2:3" x14ac:dyDescent="0.2">
      <c r="B46" s="34" t="s">
        <v>183</v>
      </c>
      <c r="C46" s="33" t="s">
        <v>103</v>
      </c>
    </row>
    <row r="47" spans="2:3" x14ac:dyDescent="0.2">
      <c r="B47" s="33" t="s">
        <v>212</v>
      </c>
      <c r="C47" s="33" t="s">
        <v>105</v>
      </c>
    </row>
    <row r="48" spans="2:3" x14ac:dyDescent="0.2">
      <c r="B48" s="33" t="s">
        <v>211</v>
      </c>
      <c r="C48" s="33" t="s">
        <v>105</v>
      </c>
    </row>
    <row r="49" spans="2:3" x14ac:dyDescent="0.2">
      <c r="B49" s="33" t="s">
        <v>107</v>
      </c>
      <c r="C49" s="33" t="s">
        <v>108</v>
      </c>
    </row>
    <row r="50" spans="2:3" x14ac:dyDescent="0.2">
      <c r="B50" s="33" t="s">
        <v>109</v>
      </c>
      <c r="C50" s="33" t="s">
        <v>108</v>
      </c>
    </row>
    <row r="51" spans="2:3" x14ac:dyDescent="0.2">
      <c r="B51" s="33" t="s">
        <v>110</v>
      </c>
      <c r="C51" s="33" t="s">
        <v>108</v>
      </c>
    </row>
    <row r="52" spans="2:3" x14ac:dyDescent="0.2">
      <c r="B52" s="33" t="s">
        <v>111</v>
      </c>
      <c r="C52" s="33" t="s">
        <v>108</v>
      </c>
    </row>
    <row r="53" spans="2:3" x14ac:dyDescent="0.2">
      <c r="B53" s="33" t="s">
        <v>113</v>
      </c>
      <c r="C53" s="33" t="s">
        <v>108</v>
      </c>
    </row>
    <row r="54" spans="2:3" x14ac:dyDescent="0.2">
      <c r="B54" s="33" t="s">
        <v>114</v>
      </c>
      <c r="C54" s="33" t="s">
        <v>108</v>
      </c>
    </row>
    <row r="55" spans="2:3" x14ac:dyDescent="0.2">
      <c r="B55" s="33" t="s">
        <v>115</v>
      </c>
      <c r="C55" s="33" t="s">
        <v>108</v>
      </c>
    </row>
    <row r="56" spans="2:3" x14ac:dyDescent="0.2">
      <c r="B56" s="33" t="s">
        <v>116</v>
      </c>
      <c r="C56" s="33" t="s">
        <v>108</v>
      </c>
    </row>
    <row r="57" spans="2:3" x14ac:dyDescent="0.2">
      <c r="B57" s="33" t="s">
        <v>117</v>
      </c>
      <c r="C57" s="33" t="s">
        <v>108</v>
      </c>
    </row>
    <row r="58" spans="2:3" x14ac:dyDescent="0.2">
      <c r="B58" s="33" t="s">
        <v>118</v>
      </c>
      <c r="C58" s="33" t="s">
        <v>108</v>
      </c>
    </row>
    <row r="59" spans="2:3" x14ac:dyDescent="0.2">
      <c r="B59" s="33" t="s">
        <v>119</v>
      </c>
      <c r="C59" s="33" t="s">
        <v>108</v>
      </c>
    </row>
    <row r="60" spans="2:3" x14ac:dyDescent="0.2">
      <c r="B60" s="33" t="s">
        <v>120</v>
      </c>
      <c r="C60" s="33" t="s">
        <v>108</v>
      </c>
    </row>
    <row r="61" spans="2:3" x14ac:dyDescent="0.2">
      <c r="B61" s="33" t="s">
        <v>121</v>
      </c>
      <c r="C61" s="33" t="s">
        <v>108</v>
      </c>
    </row>
    <row r="62" spans="2:3" x14ac:dyDescent="0.2">
      <c r="B62" s="33" t="s">
        <v>122</v>
      </c>
      <c r="C62" s="33" t="s">
        <v>108</v>
      </c>
    </row>
    <row r="63" spans="2:3" x14ac:dyDescent="0.2">
      <c r="B63" s="33" t="s">
        <v>123</v>
      </c>
      <c r="C63" s="33" t="s">
        <v>108</v>
      </c>
    </row>
    <row r="64" spans="2:3" x14ac:dyDescent="0.2">
      <c r="B64" s="35" t="s">
        <v>201</v>
      </c>
      <c r="C64" s="33" t="s">
        <v>124</v>
      </c>
    </row>
    <row r="65" spans="2:3" x14ac:dyDescent="0.2">
      <c r="B65" s="35" t="s">
        <v>202</v>
      </c>
      <c r="C65" s="33" t="s">
        <v>124</v>
      </c>
    </row>
    <row r="66" spans="2:3" x14ac:dyDescent="0.2">
      <c r="B66" s="35" t="s">
        <v>203</v>
      </c>
      <c r="C66" s="33" t="s">
        <v>124</v>
      </c>
    </row>
    <row r="67" spans="2:3" x14ac:dyDescent="0.2">
      <c r="B67" s="35" t="s">
        <v>200</v>
      </c>
      <c r="C67" s="33" t="s">
        <v>124</v>
      </c>
    </row>
    <row r="68" spans="2:3" x14ac:dyDescent="0.2">
      <c r="B68" s="35" t="s">
        <v>148</v>
      </c>
      <c r="C68" s="33" t="s">
        <v>124</v>
      </c>
    </row>
    <row r="69" spans="2:3" x14ac:dyDescent="0.2">
      <c r="B69" s="35" t="s">
        <v>149</v>
      </c>
      <c r="C69" s="33" t="s">
        <v>124</v>
      </c>
    </row>
    <row r="70" spans="2:3" x14ac:dyDescent="0.2">
      <c r="B70" s="35" t="s">
        <v>150</v>
      </c>
      <c r="C70" s="33" t="s">
        <v>124</v>
      </c>
    </row>
    <row r="71" spans="2:3" ht="33.75" x14ac:dyDescent="0.2">
      <c r="B71" s="33" t="s">
        <v>208</v>
      </c>
      <c r="C71" s="33" t="s">
        <v>124</v>
      </c>
    </row>
    <row r="72" spans="2:3" ht="22.5" x14ac:dyDescent="0.2">
      <c r="B72" s="33" t="s">
        <v>209</v>
      </c>
      <c r="C72" s="33" t="s">
        <v>124</v>
      </c>
    </row>
    <row r="73" spans="2:3" ht="22.5" x14ac:dyDescent="0.2">
      <c r="B73" s="33" t="s">
        <v>210</v>
      </c>
      <c r="C73" s="33" t="s">
        <v>124</v>
      </c>
    </row>
    <row r="74" spans="2:3" x14ac:dyDescent="0.2">
      <c r="B74" s="33" t="s">
        <v>215</v>
      </c>
      <c r="C74" s="33" t="s">
        <v>128</v>
      </c>
    </row>
    <row r="75" spans="2:3" x14ac:dyDescent="0.2">
      <c r="B75" s="33" t="s">
        <v>129</v>
      </c>
      <c r="C75" s="33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36E2-8A63-4724-A569-DB7BCB66A408}">
  <sheetPr codeName="Hoja5"/>
  <dimension ref="A1:B69"/>
  <sheetViews>
    <sheetView workbookViewId="0"/>
  </sheetViews>
  <sheetFormatPr baseColWidth="10" defaultColWidth="11.42578125" defaultRowHeight="11.25" x14ac:dyDescent="0.2"/>
  <cols>
    <col min="1" max="1" width="80" style="3" customWidth="1"/>
    <col min="2" max="2" width="14" style="3" customWidth="1"/>
    <col min="3" max="16384" width="11.42578125" style="3"/>
  </cols>
  <sheetData>
    <row r="1" spans="1:2" x14ac:dyDescent="0.2">
      <c r="A1" s="26" t="s">
        <v>1</v>
      </c>
      <c r="B1" s="26" t="s">
        <v>196</v>
      </c>
    </row>
    <row r="2" spans="1:2" ht="22.5" x14ac:dyDescent="0.2">
      <c r="A2" s="36" t="s">
        <v>4</v>
      </c>
      <c r="B2" s="28" t="s">
        <v>144</v>
      </c>
    </row>
    <row r="3" spans="1:2" ht="22.5" x14ac:dyDescent="0.2">
      <c r="A3" s="36" t="s">
        <v>5</v>
      </c>
      <c r="B3" s="28" t="s">
        <v>144</v>
      </c>
    </row>
    <row r="4" spans="1:2" x14ac:dyDescent="0.2">
      <c r="A4" s="36" t="s">
        <v>6</v>
      </c>
      <c r="B4" s="28" t="s">
        <v>144</v>
      </c>
    </row>
    <row r="5" spans="1:2" x14ac:dyDescent="0.2">
      <c r="A5" s="36" t="s">
        <v>7</v>
      </c>
      <c r="B5" s="28" t="s">
        <v>144</v>
      </c>
    </row>
    <row r="6" spans="1:2" x14ac:dyDescent="0.2">
      <c r="A6" s="36" t="s">
        <v>8</v>
      </c>
      <c r="B6" s="28" t="s">
        <v>144</v>
      </c>
    </row>
    <row r="7" spans="1:2" x14ac:dyDescent="0.2">
      <c r="A7" s="36" t="s">
        <v>9</v>
      </c>
      <c r="B7" s="28" t="s">
        <v>144</v>
      </c>
    </row>
    <row r="8" spans="1:2" ht="22.5" x14ac:dyDescent="0.2">
      <c r="A8" s="36" t="s">
        <v>11</v>
      </c>
      <c r="B8" s="28" t="s">
        <v>144</v>
      </c>
    </row>
    <row r="9" spans="1:2" x14ac:dyDescent="0.2">
      <c r="A9" s="36" t="s">
        <v>13</v>
      </c>
      <c r="B9" s="28" t="s">
        <v>144</v>
      </c>
    </row>
    <row r="10" spans="1:2" x14ac:dyDescent="0.2">
      <c r="A10" s="36" t="s">
        <v>14</v>
      </c>
      <c r="B10" s="28" t="s">
        <v>144</v>
      </c>
    </row>
    <row r="11" spans="1:2" x14ac:dyDescent="0.2">
      <c r="A11" s="36" t="s">
        <v>15</v>
      </c>
      <c r="B11" s="28" t="s">
        <v>144</v>
      </c>
    </row>
    <row r="12" spans="1:2" x14ac:dyDescent="0.2">
      <c r="A12" s="36" t="s">
        <v>17</v>
      </c>
      <c r="B12" s="28" t="s">
        <v>144</v>
      </c>
    </row>
    <row r="13" spans="1:2" x14ac:dyDescent="0.2">
      <c r="A13" s="36" t="s">
        <v>18</v>
      </c>
      <c r="B13" s="28" t="s">
        <v>144</v>
      </c>
    </row>
    <row r="14" spans="1:2" x14ac:dyDescent="0.2">
      <c r="A14" s="36" t="s">
        <v>19</v>
      </c>
      <c r="B14" s="28" t="s">
        <v>144</v>
      </c>
    </row>
    <row r="15" spans="1:2" x14ac:dyDescent="0.2">
      <c r="A15" s="36" t="s">
        <v>20</v>
      </c>
      <c r="B15" s="28" t="s">
        <v>144</v>
      </c>
    </row>
    <row r="16" spans="1:2" x14ac:dyDescent="0.2">
      <c r="A16" s="36" t="s">
        <v>21</v>
      </c>
      <c r="B16" s="28" t="s">
        <v>144</v>
      </c>
    </row>
    <row r="17" spans="1:2" x14ac:dyDescent="0.2">
      <c r="A17" s="36" t="s">
        <v>22</v>
      </c>
      <c r="B17" s="28" t="s">
        <v>144</v>
      </c>
    </row>
    <row r="18" spans="1:2" x14ac:dyDescent="0.2">
      <c r="A18" s="36" t="s">
        <v>24</v>
      </c>
      <c r="B18" s="28" t="s">
        <v>144</v>
      </c>
    </row>
    <row r="19" spans="1:2" x14ac:dyDescent="0.2">
      <c r="A19" s="36" t="s">
        <v>25</v>
      </c>
      <c r="B19" s="28" t="s">
        <v>144</v>
      </c>
    </row>
    <row r="20" spans="1:2" x14ac:dyDescent="0.2">
      <c r="A20" s="36" t="s">
        <v>27</v>
      </c>
      <c r="B20" s="28" t="s">
        <v>144</v>
      </c>
    </row>
    <row r="21" spans="1:2" x14ac:dyDescent="0.2">
      <c r="A21" s="36" t="s">
        <v>28</v>
      </c>
      <c r="B21" s="28" t="s">
        <v>144</v>
      </c>
    </row>
    <row r="22" spans="1:2" x14ac:dyDescent="0.2">
      <c r="A22" s="36" t="s">
        <v>30</v>
      </c>
      <c r="B22" s="28" t="s">
        <v>144</v>
      </c>
    </row>
    <row r="23" spans="1:2" x14ac:dyDescent="0.2">
      <c r="A23" s="36" t="s">
        <v>31</v>
      </c>
      <c r="B23" s="28" t="s">
        <v>144</v>
      </c>
    </row>
    <row r="24" spans="1:2" x14ac:dyDescent="0.2">
      <c r="A24" s="34" t="s">
        <v>32</v>
      </c>
      <c r="B24" s="28" t="s">
        <v>144</v>
      </c>
    </row>
    <row r="25" spans="1:2" x14ac:dyDescent="0.2">
      <c r="A25" s="34" t="s">
        <v>195</v>
      </c>
      <c r="B25" s="28" t="s">
        <v>144</v>
      </c>
    </row>
    <row r="26" spans="1:2" x14ac:dyDescent="0.2">
      <c r="A26" s="34" t="s">
        <v>34</v>
      </c>
      <c r="B26" s="28" t="s">
        <v>96</v>
      </c>
    </row>
    <row r="27" spans="1:2" x14ac:dyDescent="0.2">
      <c r="A27" s="34" t="s">
        <v>35</v>
      </c>
      <c r="B27" s="28" t="s">
        <v>96</v>
      </c>
    </row>
    <row r="28" spans="1:2" x14ac:dyDescent="0.2">
      <c r="A28" s="34" t="s">
        <v>36</v>
      </c>
      <c r="B28" s="28" t="s">
        <v>96</v>
      </c>
    </row>
    <row r="29" spans="1:2" x14ac:dyDescent="0.2">
      <c r="A29" s="37" t="s">
        <v>206</v>
      </c>
      <c r="B29" s="28" t="s">
        <v>96</v>
      </c>
    </row>
    <row r="30" spans="1:2" x14ac:dyDescent="0.2">
      <c r="A30" s="36" t="s">
        <v>37</v>
      </c>
      <c r="B30" s="28" t="s">
        <v>96</v>
      </c>
    </row>
    <row r="31" spans="1:2" x14ac:dyDescent="0.2">
      <c r="A31" s="36" t="s">
        <v>38</v>
      </c>
      <c r="B31" s="28" t="s">
        <v>96</v>
      </c>
    </row>
    <row r="32" spans="1:2" x14ac:dyDescent="0.2">
      <c r="A32" s="36" t="s">
        <v>39</v>
      </c>
      <c r="B32" s="28" t="s">
        <v>96</v>
      </c>
    </row>
    <row r="33" spans="1:2" x14ac:dyDescent="0.2">
      <c r="A33" s="36" t="s">
        <v>40</v>
      </c>
      <c r="B33" s="28" t="s">
        <v>96</v>
      </c>
    </row>
    <row r="34" spans="1:2" x14ac:dyDescent="0.2">
      <c r="A34" s="36" t="s">
        <v>41</v>
      </c>
      <c r="B34" s="28" t="s">
        <v>96</v>
      </c>
    </row>
    <row r="35" spans="1:2" x14ac:dyDescent="0.2">
      <c r="A35" s="36" t="s">
        <v>42</v>
      </c>
      <c r="B35" s="28" t="s">
        <v>96</v>
      </c>
    </row>
    <row r="36" spans="1:2" x14ac:dyDescent="0.2">
      <c r="A36" s="36" t="s">
        <v>152</v>
      </c>
      <c r="B36" s="28" t="s">
        <v>96</v>
      </c>
    </row>
    <row r="37" spans="1:2" x14ac:dyDescent="0.2">
      <c r="A37" s="36" t="s">
        <v>43</v>
      </c>
      <c r="B37" s="28" t="s">
        <v>96</v>
      </c>
    </row>
    <row r="38" spans="1:2" x14ac:dyDescent="0.2">
      <c r="A38" s="36" t="s">
        <v>44</v>
      </c>
      <c r="B38" s="28" t="s">
        <v>145</v>
      </c>
    </row>
    <row r="39" spans="1:2" x14ac:dyDescent="0.2">
      <c r="A39" s="36" t="s">
        <v>46</v>
      </c>
      <c r="B39" s="28" t="s">
        <v>145</v>
      </c>
    </row>
    <row r="40" spans="1:2" x14ac:dyDescent="0.2">
      <c r="A40" s="36" t="s">
        <v>47</v>
      </c>
      <c r="B40" s="28" t="s">
        <v>145</v>
      </c>
    </row>
    <row r="41" spans="1:2" x14ac:dyDescent="0.2">
      <c r="A41" s="36" t="s">
        <v>48</v>
      </c>
      <c r="B41" s="28" t="s">
        <v>145</v>
      </c>
    </row>
    <row r="42" spans="1:2" x14ac:dyDescent="0.2">
      <c r="A42" s="36" t="s">
        <v>49</v>
      </c>
      <c r="B42" s="28" t="s">
        <v>145</v>
      </c>
    </row>
    <row r="43" spans="1:2" x14ac:dyDescent="0.2">
      <c r="A43" s="36" t="s">
        <v>170</v>
      </c>
      <c r="B43" s="28" t="s">
        <v>145</v>
      </c>
    </row>
    <row r="44" spans="1:2" x14ac:dyDescent="0.2">
      <c r="A44" s="34" t="s">
        <v>169</v>
      </c>
      <c r="B44" s="28" t="s">
        <v>145</v>
      </c>
    </row>
    <row r="45" spans="1:2" x14ac:dyDescent="0.2">
      <c r="A45" s="34" t="s">
        <v>51</v>
      </c>
      <c r="B45" s="28" t="s">
        <v>145</v>
      </c>
    </row>
    <row r="46" spans="1:2" x14ac:dyDescent="0.2">
      <c r="A46" s="34" t="s">
        <v>54</v>
      </c>
      <c r="B46" s="28" t="s">
        <v>95</v>
      </c>
    </row>
    <row r="47" spans="1:2" x14ac:dyDescent="0.2">
      <c r="A47" s="34" t="s">
        <v>165</v>
      </c>
      <c r="B47" s="28" t="s">
        <v>95</v>
      </c>
    </row>
    <row r="48" spans="1:2" x14ac:dyDescent="0.2">
      <c r="A48" s="34" t="s">
        <v>164</v>
      </c>
      <c r="B48" s="28" t="s">
        <v>95</v>
      </c>
    </row>
    <row r="49" spans="1:2" x14ac:dyDescent="0.2">
      <c r="A49" s="38" t="s">
        <v>205</v>
      </c>
      <c r="B49" s="28" t="s">
        <v>95</v>
      </c>
    </row>
    <row r="50" spans="1:2" x14ac:dyDescent="0.2">
      <c r="A50" s="39" t="s">
        <v>204</v>
      </c>
      <c r="B50" s="28" t="s">
        <v>95</v>
      </c>
    </row>
    <row r="51" spans="1:2" ht="22.5" x14ac:dyDescent="0.2">
      <c r="A51" s="30" t="s">
        <v>131</v>
      </c>
      <c r="B51" s="40" t="s">
        <v>132</v>
      </c>
    </row>
    <row r="52" spans="1:2" ht="22.5" x14ac:dyDescent="0.2">
      <c r="A52" s="30" t="s">
        <v>133</v>
      </c>
      <c r="B52" s="40" t="s">
        <v>132</v>
      </c>
    </row>
    <row r="53" spans="1:2" ht="22.5" x14ac:dyDescent="0.2">
      <c r="A53" s="30" t="s">
        <v>134</v>
      </c>
      <c r="B53" s="40" t="s">
        <v>132</v>
      </c>
    </row>
    <row r="54" spans="1:2" ht="22.5" x14ac:dyDescent="0.2">
      <c r="A54" s="30" t="s">
        <v>135</v>
      </c>
      <c r="B54" s="40" t="s">
        <v>132</v>
      </c>
    </row>
    <row r="55" spans="1:2" ht="22.5" x14ac:dyDescent="0.2">
      <c r="A55" s="30" t="s">
        <v>136</v>
      </c>
      <c r="B55" s="40" t="s">
        <v>132</v>
      </c>
    </row>
    <row r="56" spans="1:2" x14ac:dyDescent="0.2">
      <c r="A56" s="30" t="s">
        <v>219</v>
      </c>
      <c r="B56" s="40" t="s">
        <v>137</v>
      </c>
    </row>
    <row r="57" spans="1:2" x14ac:dyDescent="0.2">
      <c r="A57" s="30" t="s">
        <v>220</v>
      </c>
      <c r="B57" s="40" t="s">
        <v>137</v>
      </c>
    </row>
    <row r="58" spans="1:2" x14ac:dyDescent="0.2">
      <c r="A58" s="30" t="s">
        <v>222</v>
      </c>
      <c r="B58" s="40" t="s">
        <v>137</v>
      </c>
    </row>
    <row r="59" spans="1:2" x14ac:dyDescent="0.2">
      <c r="A59" s="30" t="s">
        <v>223</v>
      </c>
      <c r="B59" s="40" t="s">
        <v>137</v>
      </c>
    </row>
    <row r="60" spans="1:2" x14ac:dyDescent="0.2">
      <c r="A60" s="30" t="s">
        <v>217</v>
      </c>
      <c r="B60" s="40" t="s">
        <v>137</v>
      </c>
    </row>
    <row r="61" spans="1:2" x14ac:dyDescent="0.2">
      <c r="A61" s="30" t="s">
        <v>218</v>
      </c>
      <c r="B61" s="40" t="s">
        <v>137</v>
      </c>
    </row>
    <row r="62" spans="1:2" x14ac:dyDescent="0.2">
      <c r="A62" s="41" t="s">
        <v>226</v>
      </c>
      <c r="B62" s="40" t="s">
        <v>137</v>
      </c>
    </row>
    <row r="63" spans="1:2" x14ac:dyDescent="0.2">
      <c r="A63" s="30" t="s">
        <v>224</v>
      </c>
      <c r="B63" s="40" t="s">
        <v>137</v>
      </c>
    </row>
    <row r="64" spans="1:2" x14ac:dyDescent="0.2">
      <c r="A64" s="30" t="s">
        <v>225</v>
      </c>
      <c r="B64" s="40" t="s">
        <v>137</v>
      </c>
    </row>
    <row r="65" spans="1:2" x14ac:dyDescent="0.2">
      <c r="A65" s="30" t="s">
        <v>216</v>
      </c>
      <c r="B65" s="40" t="s">
        <v>137</v>
      </c>
    </row>
    <row r="66" spans="1:2" x14ac:dyDescent="0.2">
      <c r="A66" s="30" t="s">
        <v>138</v>
      </c>
      <c r="B66" s="40" t="s">
        <v>139</v>
      </c>
    </row>
    <row r="67" spans="1:2" x14ac:dyDescent="0.2">
      <c r="A67" s="30" t="s">
        <v>140</v>
      </c>
      <c r="B67" s="40" t="s">
        <v>139</v>
      </c>
    </row>
    <row r="68" spans="1:2" x14ac:dyDescent="0.2">
      <c r="A68" s="30" t="s">
        <v>151</v>
      </c>
      <c r="B68" s="40" t="s">
        <v>139</v>
      </c>
    </row>
    <row r="69" spans="1:2" x14ac:dyDescent="0.2">
      <c r="A69" s="30" t="s">
        <v>141</v>
      </c>
      <c r="B69" s="40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indicadores total</vt:lpstr>
      <vt:lpstr>indicadores anuario</vt:lpstr>
      <vt:lpstr>ambito</vt:lpstr>
      <vt:lpstr>DG</vt:lpstr>
      <vt:lpstr>adscrito</vt:lpstr>
      <vt:lpstr>'indicadores anuario'!Área_de_impresión</vt:lpstr>
      <vt:lpstr>'indicadores total'!Área_de_impresión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 Figueroa</dc:creator>
  <cp:lastModifiedBy>Oscar Enrique Carrasco Babilonia</cp:lastModifiedBy>
  <cp:lastPrinted>2024-01-24T19:48:51Z</cp:lastPrinted>
  <dcterms:created xsi:type="dcterms:W3CDTF">2024-01-03T20:22:52Z</dcterms:created>
  <dcterms:modified xsi:type="dcterms:W3CDTF">2024-04-26T22:36:12Z</dcterms:modified>
</cp:coreProperties>
</file>