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scar\Downloads\"/>
    </mc:Choice>
  </mc:AlternateContent>
  <xr:revisionPtr revIDLastSave="0" documentId="8_{834BCBAF-E87B-429D-9ADA-77E3AE131CD0}" xr6:coauthVersionLast="47" xr6:coauthVersionMax="47" xr10:uidLastSave="{00000000-0000-0000-0000-000000000000}"/>
  <bookViews>
    <workbookView xWindow="-110" yWindow="-110" windowWidth="19420" windowHeight="10560" xr2:uid="{3C49C8C5-D35E-4EEE-B2E5-7ED4BFED299B}"/>
  </bookViews>
  <sheets>
    <sheet name="C2-clai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H2" i="1"/>
  <c r="I2" i="1"/>
  <c r="E3" i="1"/>
  <c r="I3" i="1" s="1"/>
  <c r="H3" i="1"/>
  <c r="E4" i="1"/>
  <c r="H4" i="1"/>
  <c r="I4" i="1"/>
  <c r="E5" i="1"/>
  <c r="I5" i="1" s="1"/>
  <c r="H5" i="1"/>
  <c r="E6" i="1"/>
  <c r="I6" i="1"/>
  <c r="E7" i="1"/>
  <c r="I7" i="1" s="1"/>
  <c r="E8" i="1"/>
  <c r="I8" i="1"/>
  <c r="E9" i="1"/>
  <c r="I9" i="1" s="1"/>
  <c r="E10" i="1"/>
  <c r="I10" i="1"/>
  <c r="E11" i="1"/>
  <c r="I11" i="1" s="1"/>
  <c r="E12" i="1"/>
  <c r="I12" i="1"/>
  <c r="E13" i="1"/>
  <c r="I13" i="1" s="1"/>
  <c r="E14" i="1"/>
  <c r="I14" i="1"/>
  <c r="E15" i="1"/>
  <c r="I15" i="1" s="1"/>
  <c r="E16" i="1"/>
  <c r="I16" i="1"/>
  <c r="E17" i="1"/>
  <c r="I17" i="1" s="1"/>
  <c r="E18" i="1"/>
  <c r="I18" i="1"/>
  <c r="E19" i="1"/>
  <c r="I19" i="1" s="1"/>
  <c r="E20" i="1"/>
  <c r="I20" i="1"/>
  <c r="E21" i="1"/>
  <c r="I21" i="1" s="1"/>
  <c r="E22" i="1"/>
  <c r="I22" i="1"/>
  <c r="E23" i="1"/>
  <c r="I23" i="1" s="1"/>
  <c r="E24" i="1"/>
  <c r="I24" i="1"/>
  <c r="E25" i="1"/>
  <c r="I25" i="1" s="1"/>
  <c r="E26" i="1"/>
  <c r="I26" i="1"/>
  <c r="E27" i="1"/>
  <c r="I27" i="1" s="1"/>
  <c r="E28" i="1"/>
  <c r="I28" i="1"/>
  <c r="E29" i="1"/>
  <c r="I29" i="1" s="1"/>
  <c r="E30" i="1"/>
  <c r="I30" i="1"/>
  <c r="E31" i="1"/>
  <c r="I31" i="1" s="1"/>
  <c r="E32" i="1"/>
  <c r="I32" i="1"/>
  <c r="E33" i="1"/>
  <c r="I33" i="1" s="1"/>
  <c r="E34" i="1"/>
  <c r="I34" i="1"/>
  <c r="E35" i="1"/>
  <c r="I35" i="1" s="1"/>
  <c r="E36" i="1"/>
  <c r="I36" i="1"/>
  <c r="E37" i="1"/>
  <c r="I37" i="1" s="1"/>
  <c r="E38" i="1"/>
  <c r="I38" i="1"/>
  <c r="E39" i="1"/>
  <c r="I39" i="1" s="1"/>
  <c r="E40" i="1"/>
  <c r="I40" i="1"/>
  <c r="E41" i="1"/>
  <c r="I41" i="1" s="1"/>
  <c r="E42" i="1"/>
  <c r="I42" i="1"/>
  <c r="E43" i="1"/>
  <c r="I43" i="1" s="1"/>
  <c r="E44" i="1"/>
  <c r="I44" i="1"/>
  <c r="E45" i="1"/>
  <c r="I45" i="1" s="1"/>
  <c r="E46" i="1"/>
  <c r="I46" i="1"/>
  <c r="E47" i="1"/>
  <c r="I47" i="1" s="1"/>
  <c r="E48" i="1"/>
  <c r="I48" i="1"/>
  <c r="E49" i="1"/>
  <c r="I49" i="1" s="1"/>
  <c r="E50" i="1"/>
  <c r="I50" i="1"/>
  <c r="E51" i="1"/>
  <c r="I51" i="1" s="1"/>
  <c r="E52" i="1"/>
  <c r="I52" i="1"/>
  <c r="E53" i="1"/>
  <c r="I53" i="1" s="1"/>
  <c r="E54" i="1"/>
  <c r="I54" i="1"/>
  <c r="E55" i="1"/>
  <c r="I55" i="1" s="1"/>
  <c r="E56" i="1"/>
  <c r="I56" i="1"/>
  <c r="E57" i="1"/>
  <c r="I57" i="1" s="1"/>
  <c r="E58" i="1"/>
  <c r="I58" i="1"/>
  <c r="E59" i="1"/>
  <c r="I59" i="1" s="1"/>
  <c r="E60" i="1"/>
  <c r="I60" i="1"/>
  <c r="E61" i="1"/>
  <c r="I61" i="1" s="1"/>
  <c r="E62" i="1"/>
  <c r="I62" i="1"/>
  <c r="E63" i="1"/>
  <c r="I63" i="1" s="1"/>
  <c r="E64" i="1"/>
  <c r="I64" i="1"/>
  <c r="E65" i="1"/>
  <c r="I65" i="1" s="1"/>
  <c r="E66" i="1"/>
  <c r="I66" i="1"/>
  <c r="E67" i="1"/>
  <c r="I67" i="1" s="1"/>
  <c r="E68" i="1"/>
  <c r="I68" i="1"/>
  <c r="E69" i="1"/>
  <c r="I69" i="1" s="1"/>
  <c r="E70" i="1"/>
  <c r="I70" i="1"/>
  <c r="E71" i="1"/>
  <c r="I71" i="1" s="1"/>
  <c r="E72" i="1"/>
  <c r="I72" i="1"/>
  <c r="E73" i="1"/>
  <c r="I73" i="1" s="1"/>
  <c r="E74" i="1"/>
  <c r="I74" i="1"/>
  <c r="E75" i="1"/>
  <c r="I75" i="1" s="1"/>
  <c r="E76" i="1"/>
  <c r="I76" i="1"/>
  <c r="E77" i="1"/>
  <c r="I77" i="1" s="1"/>
  <c r="E78" i="1"/>
  <c r="I78" i="1"/>
  <c r="E79" i="1"/>
  <c r="I79" i="1" s="1"/>
  <c r="E80" i="1"/>
  <c r="I80" i="1"/>
  <c r="E81" i="1"/>
  <c r="I81" i="1" s="1"/>
  <c r="E82" i="1"/>
  <c r="I82" i="1"/>
  <c r="E83" i="1"/>
  <c r="I83" i="1" s="1"/>
  <c r="E84" i="1"/>
  <c r="I84" i="1"/>
  <c r="E85" i="1"/>
  <c r="I85" i="1" s="1"/>
  <c r="E86" i="1"/>
  <c r="I86" i="1"/>
  <c r="E87" i="1"/>
  <c r="I87" i="1" s="1"/>
  <c r="E88" i="1"/>
  <c r="I88" i="1"/>
  <c r="E89" i="1"/>
  <c r="I89" i="1" s="1"/>
  <c r="E90" i="1"/>
  <c r="I90" i="1"/>
  <c r="E91" i="1"/>
  <c r="I91" i="1" s="1"/>
  <c r="E92" i="1"/>
  <c r="I92" i="1"/>
  <c r="E93" i="1"/>
  <c r="I93" i="1" s="1"/>
  <c r="E94" i="1"/>
  <c r="I94" i="1"/>
  <c r="E95" i="1"/>
  <c r="I95" i="1" s="1"/>
  <c r="E96" i="1"/>
  <c r="I96" i="1"/>
  <c r="E97" i="1"/>
  <c r="I97" i="1" s="1"/>
  <c r="E98" i="1"/>
  <c r="I98" i="1"/>
  <c r="E99" i="1"/>
  <c r="I99" i="1" s="1"/>
  <c r="E100" i="1"/>
  <c r="I100" i="1"/>
  <c r="E101" i="1"/>
  <c r="I101" i="1" s="1"/>
  <c r="E102" i="1"/>
  <c r="I102" i="1"/>
  <c r="E103" i="1"/>
  <c r="I103" i="1" s="1"/>
  <c r="E104" i="1"/>
  <c r="I104" i="1"/>
  <c r="E105" i="1"/>
  <c r="I105" i="1" s="1"/>
  <c r="E106" i="1"/>
  <c r="I106" i="1"/>
  <c r="E107" i="1"/>
  <c r="I107" i="1" s="1"/>
  <c r="E108" i="1"/>
  <c r="I108" i="1"/>
  <c r="E109" i="1"/>
  <c r="I109" i="1" s="1"/>
  <c r="E110" i="1"/>
  <c r="I110" i="1"/>
  <c r="E111" i="1"/>
  <c r="I111" i="1" s="1"/>
  <c r="E112" i="1"/>
  <c r="I112" i="1"/>
  <c r="E113" i="1"/>
  <c r="I113" i="1" s="1"/>
  <c r="E114" i="1"/>
  <c r="I114" i="1"/>
  <c r="E115" i="1"/>
  <c r="I115" i="1" s="1"/>
  <c r="J2" i="1" l="1"/>
  <c r="J4" i="1"/>
  <c r="J3" i="1"/>
</calcChain>
</file>

<file path=xl/sharedStrings.xml><?xml version="1.0" encoding="utf-8"?>
<sst xmlns="http://schemas.openxmlformats.org/spreadsheetml/2006/main" count="463" uniqueCount="324">
  <si>
    <t>La explicación de la inserción de datos no es muy clara. El problema de usar un árbol es que al momento de cambiar la clave, debemos eliminar y volver a insertar el elemento para que nos vuelva a quedar ordenado.</t>
  </si>
  <si>
    <t>Para encontrar el número que más se repite en una lista utilizando un mapa, el proceso consiste en dos pasos principales. Primero, recorre la lista de números y para cada número, utiliza el número como clave en el mapa. Si el número ya está en el mapa, incrementa su contador (el valor asociado con esa clave); si no está, inicializa su contador en 1. Después de completar este paso, el mapa contendrá todos los números de la lista junto con sus frecuencias. El segundo paso es recorrer el mapa para encontrar la clave con el valor más alto, que representará el número que más se repite en la lista.</t>
  </si>
  <si>
    <t>Podríamos utilizar un árbol avl, donde primero crearemos un nodo con el elemento y un contador de repeticiones, recorremos la lista por cada elemento. Luego agregamos el nodo al arbol, comparando sus repeticiones con el resto de nodos. Debido a la naturaleza de autobalance del arbol avl, los datos estarán ordenados, y recorriendo desde la raiz hacia el sub-arbol derecho, hasta llegar a null, habremos encontrado el elemento con mas repeticiones</t>
  </si>
  <si>
    <t>¿Cómo se puede utilizar un mapa para encontrar el número que más se repite en una lista? Describa un algoritmo.</t>
  </si>
  <si>
    <t>Te colocaría 2 ptos. Está bien la idea con algunas imrecisiones. Revisa la respuesta correcta.</t>
  </si>
  <si>
    <t>Para encontrar el sucesor de un nodo sin hijos en un árbol binario de búsqueda, se comienza en el nodo actual y se asciende hacia la raíz hasta encontrar un nodo que sea el hijo izquierdo de su padre. El padre de este nodo será el sucesor. Si tal nodo no se encuentra durante el recorrido, significa que se está buscando el sucesor de uno de los mayores elementos del árbol, y por lo tanto, no tiene sucesor.</t>
  </si>
  <si>
    <t>Suponiendo que nos encontramos sobre el nodo actual debemos subir por sus parents hasta encontrar uno que tenga una clave mayor a este, una vez lo encontramos preguntamos si este es su sucesor, si lo es hemos encontrado su next, en cambio si no lo es debemos recorrer el subárbol izquierdo de este nodo hasta el final, lugar donde encontraremos el next del actual</t>
  </si>
  <si>
    <t>Explique en palabras y paso a paso cómo encontrar el nodo sucesor o siguiente al 'actual' en un árbol binario de búsqueda. Considere que el nodo actual no tiene hijos.</t>
  </si>
  <si>
    <t>Falta detalle.. por qué se perdería el dato? El mapa no acepta claves repetidas, por lo que no tiene sentido "tratar de resolver el conflicto"</t>
  </si>
  <si>
    <t>Al intentar insertar un elemento con una clave que ya existe en un mapa, el comportamiento específico puede variar según la implementación del mapa. En muchos sistemas y lenguajes de programación, si se intenta insertar una clave que ya existe, el valor asociado a esa clave en el mapa será sobrescrito con el nuevo valor proporcionado. Esto se debe a que los mapas, por definición, **no permiten claves duplicadas**; cada clave puede estar asociada solo a un valor único en un momento dado. Sin embargo, algunas implementaciones pueden optar por arrojar una excepción o error si se intenta insertar una clave duplicada, especialmente en contextos donde la sobreescritura de datos no es deseable. También es importante destacar que claves duplicadas **no implican una colisión**, una colisión ocurre cuando **dos claves distintas tienen el mismo valor hash**.</t>
  </si>
  <si>
    <t>Puede que el elemento que ya existía se pierda, pero se podría intentar hacer un algoritmo de resolución de conflictos para lograr asignar ese dato en otro lado</t>
  </si>
  <si>
    <t>¿Qué puede ocurrir si se intenta insertar un elemento con una clave que ya existe en un mapa?</t>
  </si>
  <si>
    <t>No se entiende la idea. Eso no pasa en cualquie estructura? Que para buscar un dato tienes que saber lo que estás buscando?</t>
  </si>
  <si>
    <t>El acceso directo a un elemento específico en un arreglo es O(1) porque los arreglos en memoria son contiguos y cada elemento se puede acceder inmediatamente a través de su índice. Dado un índice, el cálculo de la dirección en memoria del elemento correspondiente es directo y no requiere recorrido adicional, permitiendo acceso instantáneo.</t>
  </si>
  <si>
    <t>Porque uno para encontrar un elemento especifico de un arreglo solo necesitas saber el dato que estas buscando</t>
  </si>
  <si>
    <t>¿Por qué el acceso a un elemento específico en un arreglo es O(1), es decir, no depende de la cantidad de datos?</t>
  </si>
  <si>
    <t>El estudiante muestra comprensión al explicar por qué una lista enlazada puede ser ineficiente para operaciones de búsqueda, pero debe corregir el error en la complejidad temporal mencionada. Se recomienda revisar el concepto de complejidad temporal y cómo se aplica a las estructuras de datos para mejorar la precisión en futuras respuestas.</t>
  </si>
  <si>
    <t>Una lista enlazada puede ser ineficiente para operaciones de búsqueda debido a que, en el peor caso, se debe recorrer la lista entera para localizar un elemento, resultando en una complejidad temporal de O(n). Este recorrido lineal se hace más costoso a medida que la lista crece en tamaño.</t>
  </si>
  <si>
    <t>Porque para buscar datos en una lista enlazada uno va recorriendo la lista enlazada dato a dato , teniendo que pasar por todos los nodos hasta encontrar el dato que estamos buscando, esta acción una complejidad de O(2log(n))</t>
  </si>
  <si>
    <t>¿Por qué una lista enlazada puede ser ineficiente para operaciones de búsqueda? Haga referencia a la complejidad temporal en su explicación.</t>
  </si>
  <si>
    <t>La explicación no es muy clara debido al maluso de algunos conceptos. Por ejemplo "Redirigir el nodo del elemento anterior" debería ser. "modificar el puntero siguiente del nodo anterior"</t>
  </si>
  <si>
    <t>Para insertar un elemento en una lista enlazada, se crea un nuevo nodo que contiene el elemento. Si la lista es simple, el nuevo nodo apunta al que antes era el primer nodo de la lista, y el puntero de cabeza de la lista se actualiza para apuntar al nuevo nodo. En una lista doblemente enlazada, además, se ajustan los punteros del nuevo nodo y del antiguo primer nodo para mantener las referencias en ambas direcciones.</t>
  </si>
  <si>
    <t>Asumiendo que es una lista enlazada doble, para insertar un elemento se necesita redirigir el nodo del elemento anterior, siendo su posterior al nodo nuevo, siendo este su nuevo nodo anterior, y en el elemento posterior, redirigir su nodo anterior al nodo posterior nuevo.</t>
  </si>
  <si>
    <t>¿Cómo se inserta un elemento en una lista enlazada? Explique paso a paso el procedimiento.</t>
  </si>
  <si>
    <t>Bien la respuesta, pero falta más detalle. Como se pasa un elemento de una pila a otra?</t>
  </si>
  <si>
    <t>Para implementar un historial de navegación web usando dos pilas, se puede seguir este método: Una pila almacena las páginas web visitadas en el orden de visita (pila "historial"). La segunda pila se usa para almacenar las páginas visitadas cuando el usuario navega hacia atrás en el historial (pila "adelante"). Al hacer clic en "atrás", se mueve la página desde la pila "historial" a la pila "adelante". Al hacer clic en "adelante", se mueve la página desde la pila "adelante" de vuelta a la pila "historial". Esto permite un manejo intuitivo y eficiente del historial de navegación.</t>
  </si>
  <si>
    <t>Para implementar un historial de navegación web usando dos pilas se haría con: Una pila de "adelante" y otra pila hacia "atrás". Si se quiere ir adelante entonces el elemento de la pila "Adelante" pasa a la pila de "Atrás" y viceversa.</t>
  </si>
  <si>
    <t>¿Cómo se podría implementar un historial de navegación web usando dos pilas? El historial debe permitir ir hacia atrás y adelante con las páginas previamente visitadas. Describa un algoritmo.</t>
  </si>
  <si>
    <t>El algoritmo no hace lo que se pide. Par qué se utiliza un contador?</t>
  </si>
  <si>
    <t>Para agrupar palabras por su primera letra usando un mapa, se inicia recorriendo la lista de palabras. Para cada palabra, se utiliza la primera letra de la palabra como clave en el mapa. Si la clave no está presente en el mapa, se crea una nueva lista con esa palabra y se añade al mapa. Si la clave ya está en el mapa, se añade la palabra a la lista existente asociada a esa clave. Este método organiza las palabras en grupos basados en su inicial, facilitando su búsqueda y manipulación posterior.</t>
  </si>
  <si>
    <t>Primero crearía un mapa donde el valor sería la palabra y su clave sería su primer letra, se va recorriendo la lista, si no existe la clave de la palabra ya ingresada, se crea un contador y se inicializa en uno, si ya existe el contador simplemente se agrega 1 a su valor, se recorre el mapa y se van retornando todos los elementos del mapa</t>
  </si>
  <si>
    <t>Suponga que tiene una lista de palabras. ¿Cómo usaría un mapa para agrupar palabras por su primer letra? Describa un algoritmo.</t>
  </si>
  <si>
    <t>La respuesta del estudiante es parcialmente correcta al mencionar la búsqueda de la siguiente posición válida/vacía, pero se equivoca al asociar el manejo de colisiones con listas enlazadas. Se sugiere revisar el concepto de direccionamiento abierto y cómo se implementa en una tabla hash para mejorar la comprensión.</t>
  </si>
  <si>
    <t>Para manejar colisiones mediante direccionamiento abierto en una tabla hash, se busca secuencialmente (ya sea linealmente, cuadráticamente o usando doble hash) un espacio vacío en la tabla donde se pueda insertar el nuevo elemento.</t>
  </si>
  <si>
    <t>No estoy seguro de los nombres pero se que hay dos maneras de manejar las colisiones en una tabla hash una con la lista enlazada o buscando la siguiente posicion valida/vacia que se pueda utilizar. Las colisiones usando direccionamiento abierto en una tabla hash se manejan usando una lista enlazada en donde todos los elementos se guardan en esta osea una misma clave, podra almacenar diferentes elementos por una lista enlazada.</t>
  </si>
  <si>
    <t>¿Cómo se manejan colisiones usando direccionamiento abierto en una tabla hash?</t>
  </si>
  <si>
    <t>La respuesta del estudiante es excelente. Demuestra un entendimiento profundo de las diferencias entre una tabla hash y un árbol binario de búsqueda, así como de las complejidades temporales asociadas. Se destaca la claridad y la completitud de la respuesta.</t>
  </si>
  <si>
    <t>Las tablas hash son más conveniente que los árboles binarios de búsqueda cuando la eficiencia en las operaciones de inserción, eliminación y búsqueda es más crítica que mantener los datos en un orden específico, dado que las tablas hash pueden realizar estas operaciones más rápidamente en promedio.</t>
  </si>
  <si>
    <t>La tabla hash es mucho más rápida en temas de búsqueda que el árbol binario, ya que al buscar se usa la función hash, lo cual da directamente con el valor a buscar, en cambio en el árbol, tengo que ir comparando el valor a buscar con el nodo actual e ir a sus hijos según si el valor es mayor o menor. En temas de complejidad, la tabla hash, tiene complejidad temporal O(1), ya que da con el valor directamente, en cambio el árbol binario tiene complejidad temporal NlogN.</t>
  </si>
  <si>
    <t>¿En qué situaciones es más conveniente usar una tabla hash que un árbol binario de búsqueda? ¿Por qué? Haga referencia a complejidades temporales en su explicación.</t>
  </si>
  <si>
    <t>2 ptos + bonus honestidad</t>
  </si>
  <si>
    <t>Una lista enlazada es preferible a un arreglo cuando se realizan inserciones y eliminaciones frecuentes entre medio de la estructura, ya que estas operaciones son O(1) en listas enlazadas, solo requiriendo ajustes en los punteros de los nodos. En los arreglos, por otro lado, estas operaciones pueden ser costosas (O(n)), ya que pueden requerir desplazar múltiples elementos para mantener la continuidad del arreglo.</t>
  </si>
  <si>
    <t>Es más conveniente usar una lista enlazada antes que un arreglo en el caso de que se quieran insertar una cantidad de elementos indefinida, ya que no se debe aumentar el tamaño de la estructura, tal como se hace en un arreglo al momento de estar lleno y se quiere insertar un elemento nuevo, en el caso de la lista enlazada, solo se crea el nuevo elemento, y se enlaza al ultimo nodo de este. En temas de complejidad temporal para insertar un elemento, en la lista enlazada es de O(n), ya que se recorre toda la estructura antes de insertar el elemento.</t>
  </si>
  <si>
    <t>¿Cuándo es más conveniente usar una lista enlazada que un arreglo? Haga referencia a complejidades temporales en su explicación.</t>
  </si>
  <si>
    <t>Creo que pusiste la N en vez de O de orden o no?</t>
  </si>
  <si>
    <t>Un árbol binario de búsqueda (ABB) balanceado tiene la ventaja sobre una lista enlazada en términos de búsqueda de elementos porque su estructura permite divisiones binarias del espacio de búsqueda, reduciendo así el tiempo necesario para encontrar un elemento a O(log n), en contraste con la búsqueda lineal O(n) de una lista enlazada.</t>
  </si>
  <si>
    <t>El árbol binario está compuesto de tipos de nodos, por un lado está la raíz, que no tiene nodo padre, y los otros nodos que son hijos de otros nodos. En esta estructura los datos se guardan de forma ordenada tal que los valores menores son hijos por la izquierda de un nodo padre, y los valores mayores son hijos por la derecha del mismo nodo padre. Por otro lado en una lista enlazada los datos no necesariamente tienen un orden, por lo que la complejidad temporal de búsqueda es de O(n) en el peor de los casos, ya que en este caso, habría que recorrer la lista de principio a fin. En cambio en el árbol binario, uno puede ir descartando la "mitad" de los datos sabiendo si el dato a buscar es mayor o menor que el nodo actual, por lo que la complejidad temporal es NlogN, lo cual es más eficiente.</t>
  </si>
  <si>
    <t>¿Qué ventajas tiene un árbol binario de búsqueda sobre una lista enlazada en términos de búsqueda de elementos? Haga referencia a la complejidad temporal en su explicación.</t>
  </si>
  <si>
    <t>No es clara la respuesta, todas las estructuras se guardan en memoria. Esto no implica que algunas haya que recorrerlas</t>
  </si>
  <si>
    <t>Esto es debido a que los datos de un arreglo se almacenan en la memoria junto con un valor, por lo que no es necesario recorrer todo el arreglo hasta encontrarlo.</t>
  </si>
  <si>
    <t>No es clara la respuesta, que quieres decir con "ordenar"?</t>
  </si>
  <si>
    <t>Para eliminar un nodo con dos hijos en un árbol binario de búsqueda, primero se identifica el predecesor inmediato del nodo a eliminar (generalmente, el nodo más grande del subárbol izquierdo). Se reemplaza la clave y cualquier dato asociado del nodo a eliminar por la clave y datos del predecesor. Luego, se procede a eliminar el predecesor, que ahora se encuentra duplicado. Dado que este predecesor no tendrá más de un hijo, su eliminación es más sencilla. **Como alternativa válida se puede utilizar el sucesor más pequeño.**</t>
  </si>
  <si>
    <t>Para poder eliminar un nodo que tiene dos hijos, se tiene que asignar el nodo siguiente del hijo derecho como el nodo raiz y ordenar. En el caso de que este sea NULL, se le debe asignar el nodo siguiente del hijo izquierdo como raiz y ordenar. En el caso de que ambos next sean null, se deben de mover y ordenar dependiendo de los valores del arbol y asignarle al nodo raiz original de estos NULL.</t>
  </si>
  <si>
    <t>Explique en palabras y paso a paso cómo eliminar un nodo con dos hijos de un árbol binario de búsqueda.</t>
  </si>
  <si>
    <t>Bien!</t>
  </si>
  <si>
    <t>Para eliminar un elemento en una tabla hash, primero se utiliza la función hash para localizar la posición de la clave en la tabla. Luego, se elimina el elemento de esa posición. En el caso de que se use encadenamiento para resolver colisiones, el elemento se elimina de la lista enlazada asociada a esa posición de la tabla.</t>
  </si>
  <si>
    <t>Mediante el uso de la función hash, ubicamos nuestro elemento dentro de la tabla. Si coincide el valor encontrado con el que se debe eliminar, el valor asociado de la tabla se deja en NULL para futuro uso. Si no llegase a coincidir, se debe buscar el elemento dentro de la tabla hasta encontrarlo o llegar a la conclusión de que no está.</t>
  </si>
  <si>
    <t>¿Cómo se elimina un elemento en una tabla hash? Explique el proceso paso a paso.</t>
  </si>
  <si>
    <t>Muy bien.</t>
  </si>
  <si>
    <t>Para realizar una búsqueda por rango en un árbol binario de búsqueda, inicialmente se busca el primer elemento del rango utilizando búsqueda estándar. Si este no está presente, se busca el sucesor más cercano dentro del árbol. Una vez encontrado el primer elemento, se recorren los nodos en orden ascendente (utilizando operaciones sucesor o siguiente) hasta llegar al último elemento del rango, recolectando todos los elementos que caen dentro del rango especificado.</t>
  </si>
  <si>
    <t>Cuando tenemos un rango definido, lo primero que debemos hacer es encontrar el menor de este rango, dependiendo de si es mayor o menor al nodo raíz deberemos ir por el sub árbol derecho o izquierdo respectivamente. Una vez tenemos el número más pequeño del rango, debemos ir aplicando la función de los arboles para encontrar el nodo sucesor al primero que encontramos, esto hasta llegar al rango designado. (Usamos la función Next)</t>
  </si>
  <si>
    <t>¿Cómo se puede realizar una búsqueda por rango utilizando un árbol binario de búsqueda? Describa un algoritmo.</t>
  </si>
  <si>
    <t>Los árboles autobalanceables, como los árboles AVL o Rojo-Negro, ofrecen una ventaja considerable sobre los ABB regulares al mantener un balance riguroso, lo que asegura que la altura del árbol se mantenga logarítmica respecto al número de nodos. Esto es crucial para garantizar que las operaciones de inserción, eliminación y búsqueda se realicen en tiempo logarítmico (O(log n)), evitando el riesgo de que el árbol se degrade en una estructura lineal y pierda eficiencia.</t>
  </si>
  <si>
    <t>La principal ventaja es que los arboles autobalanceables por su propiedad de que cada nodo tiene una diferencia máxima de 1 entre su sub árbol izquierdo con su sub árbol derecho, permite que el árbol siempre se encuentre en un estado eficiente teniendo una complejidad temporal de 0(log n) en el peor caso en sus 3 operaciones principales de búsqueda, eliminación e inserción, en cambio un árbol binario regular puede tener complejidad de 0(n) en el peor caso para cada una de sus 3 operaciones, ya que no se encuentra siempre ordenado.</t>
  </si>
  <si>
    <t>¿Cuáles son las principales ventajas de usar árboles autobalanceables sobre árboles binarios de búsqueda regulares? Haga referencia a complejidades temporales en su explicación.</t>
  </si>
  <si>
    <t>La respuesta del estudiante es buena, ya que demuestra comprensión del proceso de expansión de una tabla hash. Para mejorar, podría haber incluido más detalles sobre el proceso de rehashing de los elementos, explicando paso a paso cómo se reinsertan en la nueva tabla. En general, la respuesta es clara y muestra un buen entendimiento del tema.</t>
  </si>
  <si>
    <t>La expansión de una tabla hash se realiza cuando su factor de carga excede un umbral predefinido, por ejemplo 70%-80%, indicando que está demasiado llena. La tabla se redimensiona para aumentar su capacidad (usualmente duplicando el tamaño), y todos los elementos existentes se reinsertan en la nueva tabla. Esta rehashing es necesaria para distribuir adecuadamente los elementos según la nueva función de hash y mantener la eficiencia operativa.</t>
  </si>
  <si>
    <t>Se realiza la expansión cuando el factor de carga de la tabla hash es de un 70% , se crea una nueva tabla hash con el doble de tamaño que la anterior y se utiliza una nueva función hash para ir insertando los elementos de la anterior tabla hash a esta que es de mayor tamaño.</t>
  </si>
  <si>
    <t>¿Cuándo y cómo se realiza la expansión de una tabla hash? ¿Por qué es necesario reinsertar los elementos? Explique el proceso paso a paso.</t>
  </si>
  <si>
    <t>Está bien</t>
  </si>
  <si>
    <t>El factor de carga de una tabla hash, que es la relación entre el número de elementos y el tamaño de la tabla, afecta significativamente su rendimiento. Un factor de carga alto aumenta la probabilidad de colisiones, lo que a su vez puede reducir la eficiencia de las operaciones de búsqueda, inserción y eliminación. Por lo tanto, es común redimensionar la tabla hash—generalmente duplicando su tamaño—cuando el factor de carga alcanza un cierto umbral crítico (e.g., 70%), para dispersar los elementos más uniformemente y mantener un rendimiento óptimo.</t>
  </si>
  <si>
    <t>El factor de carga es la relación entre la cantidad de elementos ocupados en la tabla hash con la capacidad total de la tabla, la manera que afecta el factor de carga en el rendimiento de la tabla es que este determina si la tabla esta en un estado eficiente y optimo o no, si el valor del factor de carga es muy alto significa es muy probable que ocurran colisiones, en caso de que sea alto, se debe aumentar el tamaño de la tabla hash, creando una tabla de mayor tamaño y traspasando los elementos de la anterior.</t>
  </si>
  <si>
    <t>¿Qué es el factor de carga? ¿De qué manera afecta el factor de carga de una tabla hash en su rendimiento? ¿Qué ocurre cuando tiene un valor alto? ¿Qué debemos hacer?</t>
  </si>
  <si>
    <t>La respuesta del estudiante es excelente. Demuestra un buen entendimiento al explicar cómo se puede utilizar un mapa ordenado para mantener un registro de jugadores de un videojuego ordenado por sus puntajes. Se sugiere enfatizar más en cómo se realiza la actualización del mapa cuando se modifica un puntaje para mejorar la respuesta.</t>
  </si>
  <si>
    <t>Para mantener un registro de jugadores ordenados por sus puntajes usando un mapa ordenado, cada vez que un jugador obtiene un puntaje, se utiliza el puntaje como clave y se añade el nombre del jugador a la lista de nombres asociada con esa clave en el mapa. Si un puntaje no existe previamente en el mapa, se crea una nueva entrada con una lista que contiene el nombre del jugador.</t>
  </si>
  <si>
    <t>Para mantener un registro de jugadores de un videojuego ordenado por sus puntajes en un mapa ordenado, la clave seria el puntaje y el valor seria el jugador, cada vez que se actualice el puntaje de un jugador se reordenara el mapa, de tal manera que siempre el mapa se encuentre ordenado por los puntajes.</t>
  </si>
  <si>
    <t>¿Cómo se puede usar un mapa ordenado para mantener un registro de jugadores de un videojuego ordenado por sus puntajes? Describa un algoritmo.</t>
  </si>
  <si>
    <t>No es detallada la respuesta. Dices que se le aplica una serie de pasos, pero no queda claro a qué pasos te refieres. Hablas de "encontrarle" una posición, como si la función hash tuviera que darse el trabajo de buscar una posición. La función hash simplemente transforma la clave en un valor, no busca nada.</t>
  </si>
  <si>
    <t>Una función de hash es esencial en la implementación de una tabla hash porque determina cómo las claves son asignadas a las posiciones en la tabla. Una buena función de hash distribuye las claves de manera uniforme a lo largo de la tabla, minimizando las colisiones y, por lo tanto, maximizando el rendimiento de la tabla en las operaciones de búsqueda, inserción y eliminación.</t>
  </si>
  <si>
    <t>una función hash es una función que aplica una serie de pasos para encontrarle una posición, mediante el ingreso de una clave, a un elemento dentro de la tabla hash. Una buena función hash debería permitirme poder insertar un elemento correctamente dentro de la tabla hash.</t>
  </si>
  <si>
    <t>¿Qué es una función de hash? y ¿que debería hacer una buena función hash?</t>
  </si>
  <si>
    <t>El factor se mide con la diferencia de alturas, no con la cantidad de nodos.</t>
  </si>
  <si>
    <t>Para verificar si un árbol binario es balanceado debemos recorrerlo (es decir, pasar por todos sus nodos) y verificar que para cada nodo la altura de los subárboles izquierdo y derecho no difiera en más de uno.</t>
  </si>
  <si>
    <t>podemos verificar si el arbol binario esta balanceado haciendo una comparación entre los ultimos hijos de cada lado del arbol, se crea un contador y si se encuentra que en un lado hay mas hijos que en el otro, se suma al contador, y si al final este contador es menor a 1, el arbol esta balanceado, en otro caso el arbol esta desbalanceado</t>
  </si>
  <si>
    <t>Considerando que cada nodo del árbol binario almacena su altura, ¿cómo podemos verificar si el árbol se encuentra balanceado? Describa un algoritmo simple.</t>
  </si>
  <si>
    <t>De acuerdo con la baja de puntaje. (1 pto)</t>
  </si>
  <si>
    <t>Usando técnica de sondeo.</t>
  </si>
  <si>
    <t>La respuesta del estudiante es insatisfactoria. Para mejorar, se recomienda proporcionar una explicación más detallada y paso a paso del proceso de inserción en una lista enlazada. Es importante incluir cómo se crean nuevos nodos, cómo se ajustan los punteros y cómo se actualiza la estructura de la lista para reflejar la inserción del nuevo elemento.</t>
  </si>
  <si>
    <t>Para insertar un elemento en una lista enlazada, lo que haremos será crear un auxiliar, y traspasarle los datos a este auxiliar. Luego de esto, recorreremos la lista para insertarlo en la posición que deseamos. Posterior a esto, actualizaremos los punteros de los datos correspondientes, para que la lista quede con el funcionamiento deseado.</t>
  </si>
  <si>
    <t>Falta clardidad, pero se puede entender la idea</t>
  </si>
  <si>
    <t>Para identificar palabras en una lista que tienen las mismas letras pero en diferente orden, se puede utilizar un mapa donde cada clave es una cadena que representa las letras de una palabra ordenadas alfabéticamente. Cada palabra se procesa ordenando sus letras, y esta cadena ordenada se usa como clave. Si la clave ya existe en el mapa, se añade la palabra a la lista asociada con esa clave. Las listas que contengan más de una palabra indican que esas palabras están compuestas por las mismas letras.</t>
  </si>
  <si>
    <t>Primero se ordenan las palabras se ordenan alfabéticamente, después en el mapa se agrega como clave la letra por entonces , si la palabra no esta se agrega un valor de 1, pero si la palabra se repite entonces se suma uno, para ver si la palabra se repite el valor de la clave se debe repetir el doble de lo que se ingreso de la primera palabra</t>
  </si>
  <si>
    <t>¿Cómo se puede usar un mapa para identificar las palabras de una lista que tienen las mismas letras pero en diferente orden? Describa un algoritmo.</t>
  </si>
  <si>
    <t>La respuesta del estudiante es parcialmente correcta. Para mejorar, es importante agregar que una vez que se localiza el elemento con la función hash, se debe eliminar de la tabla hash, ya sea marcándolo como eliminado o reorganizando la estructura de datos para excluirlo. Esto asegura que la tabla hash siga siendo válida y eficiente.</t>
  </si>
  <si>
    <t>Para eliminar un elemento en una tabla hash, primero debemos buscar el elemento a eliminar con la función hash, una vez ya encontrado, simplemente a su valor le asignamos NULL, de esta manera, eliminamos el elemento.</t>
  </si>
  <si>
    <t>No es correcta la respuesta. Un autobalanceable se caracteriza por reorganizarse automáticamente para mantener una baja altura. Esto garantiza tiempos logarítmicos en sus operaciones.</t>
  </si>
  <si>
    <t>La principal característica que define a un árbol como 'autobalanceable' es su capacidad para automáticamente reorganizar su estructura de manera que se mantenga balanceado después de cada operación de inserción o eliminación. Esto garantiza que la altura del árbol permanezca aproximadamente logarítmica respecto al número de nodos, optimizando así el tiempo de ejecución de las operaciones de búsqueda, inserción y eliminación, y evitando que el árbol se degrade en rendimiento como podría suceder si se transformara en una estructura lineal similar a una lista enlazada.</t>
  </si>
  <si>
    <t>Para que un árbol sea autobalanceable, desde la base (nodo raíz) debe tener para ambos lados la misma cantidad de nodos , ya sea hacia la izquierda o derecha y que los subnodos de estos igual se encuentren en balance. Esto nos beneficia dando orden y más facilidad a la hora de buscar elementos dentro del mismo árbol al estar bien estructurado.</t>
  </si>
  <si>
    <t>¿Cuál es la principal característica que hace que un árbol sea 'autobalanceable'? ¿qué garantiza este 'autobalanceo'? y ¿en qué sentido es beneficioso?</t>
  </si>
  <si>
    <t>No es correcta la respuesta. Revisar respuesta correcta.</t>
  </si>
  <si>
    <t>Comparando un ABB y un árbol autobalanceable, como un AVL o un árbol rojo-negro, las complejidades temporales difieren significativamente bajo ciertas condiciones. Mientras que un ABB puede degenerarse hasta tener una complejidad de O(n) en el peor de los casos (cuando el árbol se convierte en una lista lineal debido a inserciones desbalanceadas), un árbol autobalanceable mantiene siempre una complejidad de búsqueda e inserción de O(log n) gracias a sus mecanismos de auto-balanceo.</t>
  </si>
  <si>
    <t>Sus complejidades temporales en operaciones de inserción y búsqueda difieren en que al insertar un elemento en un árbol autobalanceable este busca si el elemento agregado es mayor o menor y lo mueve por los nodos del árbol hasta llegar a su posición debida, y en el árbol binario de búsqueda tiene complejidad logarítmica, donde cada elemento que buscamos hace que se elimine la mitad del árbol</t>
  </si>
  <si>
    <t>Al comparar un árbol binario de búsqueda y un árbol autobalanceable, ¿cómo difieren sus complejidades temporales en operaciones de inserción y búsqueda?</t>
  </si>
  <si>
    <t>Incompleta, deberías combinarla con tu primera respuesta. Faltá indicar cómo se irían almacenando los elementos en el mapa.</t>
  </si>
  <si>
    <t>Para encontrar el k-ésimo elemento más grande de una lista usando un mapa ordenado, se insertan todos los elementos de la lista en el mapa, que mantiene los elementos ordenados por clave. Después, se recorren los elementos uno por uno hasta alcanzar el k-ésimo elemento. Este elemento será el k-ésimo más grande, considerando la ordenación del mapa.</t>
  </si>
  <si>
    <t>Se puede usar un mapa ordenado si es que se insertaren el mapa el inicio de la lista, recorriendo así hasta del tamaño del k-ésimo elemento, qué en este caso el buscado es el más grande</t>
  </si>
  <si>
    <t>¿Cómo se puede usar un mapa ordenado para encontrar el k-ésimo número más grande de una lista? Describa un algoritmo.</t>
  </si>
  <si>
    <t>No se responde de manera detallad la pregunta, faltó especificar como se almacenan los datos en el mapa, cuál sería la clave y que se trata de un mapa de listas. Que pasa con los puntajes repetidos? Lo del k-ésimo elemento no tenía que ver con la pregunta.</t>
  </si>
  <si>
    <t>Se puede emplear clasificando los elementos según su valor, se insertan los elementos del conjunto en el mapa ordenado, para luego acceder al k-ésimo elemento desde el final del mapa que sería el k-ésimo elemento más grande</t>
  </si>
  <si>
    <t>Si bien es correcto que inserción y eliminación son más eficientes en un rojo-negro, la explicación de las razones no lo es. Te sugiero que revises la respuesta correcta que se propone en el aula.</t>
  </si>
  <si>
    <t>Los árboles Rojo-Negro pueden ser más adecuados que los árboles AVL en escenarios donde las operaciones de inserción y eliminación son frecuentes. Los árboles Rojo-Negro proporcionan un balanceo más flexible y menos estricto que los AVL, lo que puede resultar en menos reorganizaciones y, por tanto, en un rendimiento más rápido en estas operaciones.</t>
  </si>
  <si>
    <t>Al momento de insertar u eliminar datos, ya que la forma escalonada con un nivel rojo y otro negro y así sucesivamente, nos asegura un ordenamiento mas parejo del árbol, por lo que a la hora de insertar un dato o eliminarlo basta con ajustar una cantidad pequeña nodos facilitando la tarea en comparación a un AVL, el cual es preferible a la hora de hacer búsqueda de datos.</t>
  </si>
  <si>
    <t>¿En qué escenarios un árbol rojo-negro es preferible a un árbol AVL? ¿Por qué?</t>
  </si>
  <si>
    <t>No explicas por qué en la inserción pueden ser ineficientes. Y por qué o en otra como la eliminación o búsqueda por ejemplo?</t>
  </si>
  <si>
    <t>Los árboles splay pueden ser ineficientes en situaciones donde las secuencias de búsqueda no siguen un patrón de acceso localizado a elementos específicos y en lugar de eso acceden a una variedad amplia y aleatoria de elementos. En tales casos, el mecanismo de "splaying" (moviendo el elemento accedido a la raíz) puede llevar a un desbalance significativo del árbol, ya que elementos menos frecuentemente accedidos pueden terminar cerca de la raíz, aumentando el tiempo promedio de búsqueda.</t>
  </si>
  <si>
    <t>Los arboles splay o biselados suelen ser ineficientes al momento de insertar datos , para esto seria mejor utilizar un árbol rojo-negro el cual facilita esta tarea, y esto es debido a la composición que siguen y a su estructura, la cual facilita mejor la búsqueda de datos mas que la inserción.</t>
  </si>
  <si>
    <t>¿En qué situaciones los árboles splay pueden ser ineficientes? ¿Por qué?</t>
  </si>
  <si>
    <t>No es clara la respuesta, se habla de lista enlazada y del TDA cola, siendo que se pide explicar como usar una Lista (TDA).</t>
  </si>
  <si>
    <t>Una cola de impresión puede implementarse eficientemente utilizando una lista, en la cual los documentos para imprimir se agregan al final de la lista. Cuando llega el momento de procesar los documentos para imprimir, estos se extraen desde el inicio de la lista, asegurando así un procesamiento en el orden en que fueron agregados.</t>
  </si>
  <si>
    <t>Se podría usar una lista para implementar una cola de impresión dado que la cola ocupa el principio de primero en llegar es el primero en salir, se podría almacenar los datos en una lista enlazada simple y utilizar el TDA cola para que a medida que se agreguen datos a la lista estos se vayan imprimiendo</t>
  </si>
  <si>
    <t>¿Cómo se podría usar una lista para implementar una cola de impresión? Describa un algoritmo.</t>
  </si>
  <si>
    <t>No es correcto decir que se deban restar los "nodos", son las alturas las que se comparan. Falto describir el algoritmo que se pedía</t>
  </si>
  <si>
    <t>Para verificar si un árbol se encuentra balanceado se debe restar los nodos del lado izquierdo con los nodos del lado derecho, esta diferencia debe dar una altura máxima de 1 en valor absoluto. De esta manera se podrá saber si el árbol binario está balanceado.</t>
  </si>
  <si>
    <t>gpts no se ponen de acuerdo con el puntaje (revisará el profe)</t>
  </si>
  <si>
    <t>Un árbol binario de búsqueda (ABB) es un tipo de árbol binario donde cada nodo tiene una clave y todos los nodos en el subárbol izquierdo de un nodo tienen claves menores que el nodo y todos los nodos en el subárbol derecho tienen claves mayores. Esto difiere de un árbol binario regular que no tiene restricciones específicas sobre cómo los nodos deben ser organizados respecto a sus valores.</t>
  </si>
  <si>
    <t>El árbol binario regular se centra en el ordenamiento de datos, para su fácil acceso, mientras que el árbol binario de búsqueda se centra en la búsqueda de datos mas rápida y eficiente manteniendo el árbol equilibrado y con la menor altura posible</t>
  </si>
  <si>
    <t>¿Qué es un árbol binario de búsqueda y cómo difiere de un árbol binario regular?</t>
  </si>
  <si>
    <t>Se preguntar por el rojo-negro en específico y no se dice nada relacionado a este árbol.</t>
  </si>
  <si>
    <t>Un árbol rojo-negro garantiza una complejidad temporal de O(log n) para inserciones, eliminaciones y búsquedas porque las reglas de balanceo y coloración que sigue evitan que el árbol se desequilibre de manera significativa. Aunque no está perfectamente balanceado como un AVL, las restricciones impuestas son suficientes para mantener la altura máxima del árbol proporcional al logaritmo del número de nodos.</t>
  </si>
  <si>
    <t>Esa propiedad es de los arboles binarios, pues cuando se quiere buscar un valor especifico se comprueba si es mayor o menor al nodo raíz y dependiendo del caso se "elimina" la mitad no seleccionada y así sucesivamente hasta llegar al valor requerido</t>
  </si>
  <si>
    <t>¿Por qué un árbol rojo-negro garantiza una complejidad temporal de O(log n) para operaciones de inserción, eliminación y búsqueda?</t>
  </si>
  <si>
    <t>Es incorrecta la respuesta. No se explica como pasar por todos los nodos del árbol. Es incorrecto que si la diferencia es distinta de 0 esté desbalanceado.</t>
  </si>
  <si>
    <t>Se usa un árbol AVL, y para cada nodo se calcula la altura de sus nodos hijos y se restan, así con cada nodo hasta llegar al nodo raíz que si la resta de distinto de 0 significa que el árbol esta desbalanceado</t>
  </si>
  <si>
    <t>Falta claridad y precisión en la respuesta. Un árbol balanceado no necesariamente tiene todos los nodos en cada nivel, puede tener nodos en un nivel 4 y algunos faltantes en el nivel 2 por ejemplo.</t>
  </si>
  <si>
    <t>la característica principal de el árbol autobalanceable, es el echo de que el mismo arbol se logra ordenar por si mismo ayudando a los métodos de búsqueda en ellos se garantiza cuando no exista ningún nodo menor al nivel establecido por ejemplo 1 nivel 2 nivel 3 nivel si en el 3cer nivel se encuentra un nodo que tenga mas hijos para el 4to nivel se reajustara para que se mantenga el nivel, ayuda a que se mantenga la complejidad Log N y además los métodos de búsqueda sean menos complejos</t>
  </si>
  <si>
    <t>No es un método de ordenamiento, sino que de "organización". Hay 4 tipos y no dos. No se entiende lo del rango, "valor de subnodos"?</t>
  </si>
  <si>
    <t>En los árboles AVL, las rotaciones son operaciones críticas que ayudan a mantener el árbol balanceado. Hay cuatro tipos de rotaciones básicas: rotación a la derecha, rotación a la izquierda y rotaciones dobles (que son combinaciones de las dos primeras). Estas rotaciones se aplican de manera específica en casos donde las inserciones o eliminaciones desequilibran el árbol, afectando su factor de equilibrio (la diferencia de altura entre los subárboles izquierdo y derecho de un nodo, que debe ser -1, 0 o 1 en un AVL).</t>
  </si>
  <si>
    <t>las rotaciones avl es un meto de ordenamiento para lograr nivelar el árbol , esta la rotación simple y doble y se realizan cuando el nodo tiene un valor de sub nodos no tienen el rango de 1 a 0 , entonces si tienes un sub árbol que no esta a la altura de el otro lado se igualaran de manera que todos tengan la misma altura</t>
  </si>
  <si>
    <t>¿Qué son las rotaciones en un árbol AVL? ¿cuántos tipos hay? y ¿cuándo se realizan?</t>
  </si>
  <si>
    <t>No entiendo el algoritmo</t>
  </si>
  <si>
    <t>inicializamos el mapa y se ingresa una key con la palabra que se repetira, luego igualamos la key a la palabra caracter por caracter si coinciden se ingresa en la posición de esa key</t>
  </si>
  <si>
    <t>Más que ingresar datos ordenados, el problema es con mantener datos ordenados. Pero bien en general.</t>
  </si>
  <si>
    <t>Una tabla hash puede ser menos adecuada que un árbol AVL cuando se requiere mantener un orden específico de los elementos almacenados. Los árboles AVL, al ser árboles binarios de búsqueda autobalanceables, mantienen los elementos en un orden determinado (menor a mayor, por ejemplo), lo que permite realizar recorridos en orden de forma eficiente.</t>
  </si>
  <si>
    <t>Una tabla hash es menos adecuada que un arbol AVL, en caso de que se ingresen datos en un orden predeterminado y no al azahar. Esto es por que el arbol lo usamos para mantener los elementos ordenados, mientras que en una tabla hash los elementos son guardados de manera aleatoria en la tabla. Tambien en caso de que queramos mostrar de manera ordenada, es mejor usar un arbol AVL, ya que como antes escribi este arbol esta ya ordenado, en cambio la tabla hash no.</t>
  </si>
  <si>
    <t>¿Cuándo una tabla hash es menos adecuada que un árbol AVL? ¿Por qué?</t>
  </si>
  <si>
    <t>Ya que tenemos la posición exacta a la que demos acceder, donde esta el elemento, podemos acceder inmediatamente a esta posición, por esto es O(1). No debemos recorrer todo el arreglo hasta encontrar el elemento, si no que simplemente indexar la posición y acceder al elemento.</t>
  </si>
  <si>
    <t>Bien, sin embargo no basta con liberar la memoria del nodo encontrado. Tenemos que eliminarlo considerando que puede tener un hijo.</t>
  </si>
  <si>
    <t>Se accede al subarbol izquierdo del nodo a eliminar y de ahi se comienza a buscar el nodo mayor de ese lado, cuando se encuentra, se reemplazan los datos del nodo a eliminar por los datos del nodo encontrado y se libera la memoria del nodo encontrado.</t>
  </si>
  <si>
    <t>No se usan los colores para la búsqueda en un árbol rojo-negro</t>
  </si>
  <si>
    <t>En un árbol rojo-negro, la búsqueda de un valor se realiza de la misma manera que en cualquier árbol binario de búsqueda: se compara el valor con el de la raíz, y según sea mayor o menor, se continúa la búsqueda por el subárbol derecho o izquierdo, respectivamente. Las propiedades de coloración del árbol rojo-negro no afectan la búsqueda.</t>
  </si>
  <si>
    <t>Primero empezamos desde el nodo raíz, que es de color negro, mientras vamos descendiendo el color cambia a rojo y después nuevamente al negro, el valor se puede buscar mediante el color, sino hace una búsqueda empezando por el valor si es mayor o menor.</t>
  </si>
  <si>
    <t>¿Cómo se busca un valor en un árbol rojo-negro? Explique el proceso paso a paso.</t>
  </si>
  <si>
    <t>No queda claro por qué no sería necesario iterar en la lista enlazada. Qué tienen que ver los 3 punteros que mencionan?</t>
  </si>
  <si>
    <t>La inserción al principio de una lista enlazada tiene una complejidad de O(1) porque simplemente involucra crear un nuevo nodo y ajustar los punteros para que el nuevo nodo se convierta en la cabeza de la lista. Este proceso es independiente del tamaño de la lista, ya que no requiere recorrer ni mover otros elementos, solo el ajuste de un par de punteros.</t>
  </si>
  <si>
    <t>En este caso, la lista contiene 3 secciones, el head, el current y el tail. Por lo tanto no es necesario iterar, ya que solo ocupamos el head que es el principio de la lista, por eso su complejidad es O(1).</t>
  </si>
  <si>
    <t>¿Por qué la inserción en una lista enlazada al principio tiene una complejidad de O(1)? Expliqe las razones de esta complejidad.</t>
  </si>
  <si>
    <t>La respuesta dice que ambos árboles tienen la misma complejidad? Ambos árboles son autobalanceables por lo que no se xplica la diferencia.</t>
  </si>
  <si>
    <t>Los árboles AVL son considerados más rápidos que los árboles rojo-negro en términos de búsqueda debido a su balance más estricto. Un árbol AVL mantiene un factor de balanceo de -1, 0 o +1 en todos los nodos, lo que significa que el árbol es más plano en comparación con los árboles rojo-negro. Esta rigurosidad en el balance asegura que la distancia máxima desde la raíz hasta cualquier hoja (la altura del árbol) sea mínima e igual a 1.44 log n, lo que puede resultar en búsquedas más rápidas, especialmente cuando se realizan muchas operaciones de búsqueda.</t>
  </si>
  <si>
    <t>porque los arboles AVL siempre trataran de mantenerse en la complejidad O(log n) balanceándose cada vez que se desequilibra, en cambio los arboles rojo-negro son mas diferentes y se balancean menos y son de complejidad O(log n)</t>
  </si>
  <si>
    <t>¿Por qué se dice que los árboles AVL son más rápidos que los árboles rojo-negro en términos de búsqueda? Explique en profundidad.</t>
  </si>
  <si>
    <t>Se entiende la idea, pero la respuesta está muy mal redactada y le faltan detalles para que se pueda entender. Primero que nada la pregunta empieza con Qué es... La repuesta debería empezar diciendo: "La resolución de colisiones por encadenamiento es..." O simplemente "Es...". Hablas de que haría que implementar una lista enlazada... para qué? para reemplazar la tabla hash? Luego dice que se "agrega el dato que ya tenemos"... a qué dato te refieres?</t>
  </si>
  <si>
    <t>La resolución de colisiones por encadenamiento en una tabla hash implica usar listas enlazadas en cada celda de la tabla. Cuando varios elementos resultan en el mismo hash y colisionan, se añaden a la lista enlazada correspondiente a esa posición en la tabla. Esto permite que múltiples elementos ocupen el mismo espacio de hash sin reemplazo.</t>
  </si>
  <si>
    <t>En este caso tendríamos que implementar una lista enlazada, para en este caso poder así agregar el dato que ya tenemos, y los posibles datos que puedan ocurrir debido a las colisiones</t>
  </si>
  <si>
    <t>¿Qué es la resolución de colisiones por encadenamiento en una tabla hash?</t>
  </si>
  <si>
    <t>Falta claridad pero bien.</t>
  </si>
  <si>
    <t>El factor de carga en una tabla hash, que es la relación entre el número de elementos almacenados y la capacidad total de la tabla, influye significativamente en la complejidad temporal de búsqueda. A medida que el factor de carga aumenta, el número de colisiones típicamente aumenta también, lo que puede degradar la complejidad temporal de búsqueda de O(1) a O(n) en el peor de los casos. Esto ocurre porque se acumulan más elementos en las mismas ubicaciones de la tabla, requiriendo más tiempo para recorrer estos agrupamientos durante las búsquedas.</t>
  </si>
  <si>
    <t>este es el que define si es una carga pesada o liviana para los recursos. En el caso de la complejidad temporal de la tabla hash todo va a depender de esta carga ya que al tener mas carga, ya que es mas probable que ocurran colisiones, por lo tanto al tener factor alto haria que la tabla hash tenga de complejidad O(n), en caso contrario seria complejidad O(1) ya que es constante.</t>
  </si>
  <si>
    <t>¿Qué es el factor de carga? ¿Cómo afecta el factor de carga en la complejidad temporal de búsqueda en una tabla hash? ¿Qué ocurre cuando este factor aumenta?</t>
  </si>
  <si>
    <t>La respuesta del estudiante es adecuada en términos generales, pero sería más efectiva si incluyera más detalles sobre cómo se manejan las claves y listas en el mapa. Se recomienda expandir la explicación para brindar una comprensión más completa del algoritmo propuesto.</t>
  </si>
  <si>
    <t>primero seria recorrer la lista de caracteres para asi obtener la primera letra, y luego preguntar si no esta en el mapa, en este caso se agregaria como primer dato en una nueva lista dejandolo como primer elemento, en caso contrario habria que agregarlo a la lista que la letra que corresponda</t>
  </si>
  <si>
    <t>No se recorre la tabla hash buscando la clave, la función hash indica la posición directamente!</t>
  </si>
  <si>
    <t>Se obtiene la clave, y se recorre la tabla buscando la clave. Si se encuentra, se elimina el objeto. En caso de colisión, hay que reajustar el método de colisión según corresponda y eliminar el objeto.</t>
  </si>
  <si>
    <t>La pregunta era justamente lo que no explicaste</t>
  </si>
  <si>
    <t>La relación entre las colisiones en una tabla hash y su complejidad temporal es directa; a mayor número de colisiones, mayor es el tiempo que puede tomar buscar un elemento debido a que el proceso de búsqueda puede degradarse a un escenario similar al de buscar en una lista enlazada, aumentando así la complejidad temporal de O(1) a O(n) en el peor de los casos. Una buena función hash y una adecuada gestión del factor de carga son críticos para minimizar las colisiones y mantener la eficiencia de la tabla hash.</t>
  </si>
  <si>
    <t>Esto tiene una relación directa, puesto que las colisiones harán que el programa tenga que realizar más procesos a la hora de inserción, eliminación o búsqueda de un objeto. Por ejemplo, al buscar un elemento en un espacio con colisión, si usamos listas enlazadas habría que buscar el objeto en la lista después de buscar la clave.</t>
  </si>
  <si>
    <t>¿Que relación existe entre las colisiones en una tabla hash y su complejidad temporal? Haga referencia a la complejidad temporal en su explicación.</t>
  </si>
  <si>
    <t>No es correcto añadirlas al map con clave=palabra. Eso no te sirve para buscarlas después. Deberías ordenar los caracteres alfabéticamente antes de agregarlas al mapa.</t>
  </si>
  <si>
    <t>Crea un mapa, y luego añade las palabras como claves a esta. Luego recorre el mapa y verifica en cada espacio si la palabra que se está procesando coincide en cantidad de letras por letra con la clave. Si es verdadero, la palabra se añade al espacio correspondiente.</t>
  </si>
  <si>
    <t>Respuesta incompleta, falta detalle. Que pasos realizar para volver atrás?</t>
  </si>
  <si>
    <t>Usando una pila de "atrás" y una pila de "actual", de esta forma vas almacenando las páginas que navegaste en la pila "atrás" y en la que estás en el momento en la "actual", así se puede navegar a través de todo el historial de búsqueda.</t>
  </si>
  <si>
    <t>No es correcta la respuesta. Revisar erspuesta correcta.</t>
  </si>
  <si>
    <t>Los árboles AVL son más rápidos que los árboles rojo-negro en términos de búsqueda, ya que los AVL solamente permite que su altura máxima sea 1. En su lugar, los árboles rojo-negro permiten que su altura sea máximo 2, lo cual hace que sea menos eficiente al momento de realizar búsquedas, ya que tiene más contenido que recorrer.</t>
  </si>
  <si>
    <t>La respuesta del estudiante es parcialmente correcta, pero necesita más detalles sobre cómo se añaden las palabras a la lista asociada con la clave existente en el mapa. Es importante explicar este paso para completar el algoritmo de manera efectiva.</t>
  </si>
  <si>
    <t>Para utilizar un mapa para identificar las palabras de una lista que tienen las mismas letras pero en diferente orden se debe utilizar la palabra en orden alfabético como clave y si no existe en el mapa la palabra se debe inicializar el dato a 1.</t>
  </si>
  <si>
    <t>La respuesta  menciona algunos aspectos clave como la función hash y la resolución de colisiones. Sin embargo, la explicación es confusa y podría mejorarse al proporcionar más detalles y claridad en cada paso del proceso. Como obtiene el valor la función hash? Si dicho valor es igual a qué? Cómo se elimina finalmente el dato? Se deja en NULL?</t>
  </si>
  <si>
    <t>llamamos a la función hash para que no retorne un valor el cual podremos indexar si dicho valor es igual se elimina si no llamaremos a la función de resolución de colisiones el cual entregara un valor que también se podrá indexar y si es igual al valor a eliminar, lo eliminamos</t>
  </si>
  <si>
    <t>La respuesta del estudiante es parcialmente correcta. Para mejorar, se sugiere agregar información sobre cómo se realizan las rotaciones en un árbol splay para llevar el nodo encontrado a la raíz. Esto proporcionaría una comprensión más profunda del proceso de búsqueda en este tipo de estructura.</t>
  </si>
  <si>
    <t>En un árbol splay, la búsqueda no solo localiza un elemento sino que también lo mueve a la raíz mediante una serie de rotaciones, lo cual optimiza búsquedas subsecuentes de ese mismo elemento. Esta característica hace que los árboles splay sean ideales para aplicaciones donde algunos elementos son accedidos mucho más frecuentemente que otros.</t>
  </si>
  <si>
    <t>para realizar una búsqueda en un árbol biselado partimos del nodo raíz, luego a partir de aquí recorremos los nodos por la izquierda o la derecha dependiendo si es mayor o menor al nodo raíz el dato que queremos encontrar hasta que sea localizado.</t>
  </si>
  <si>
    <t>¿Cómo se realiza la búsqueda en un árbol splay? Explique el procedimiento paso a paso.</t>
  </si>
  <si>
    <t>La respuesta del estudiante es parcialmente correcta, pero necesita más detalles y claridad en la explicación. Se sugiere proporcionar ejemplos concretos de cómo se agregarían los caracteres al HashMap y cómo se actualizarían las frecuencias. Además, sería útil explicar cómo se manejarían los casos de caracteres repetidos y cómo se accedería a la frecuencia de un carácter específico en el HashMap.</t>
  </si>
  <si>
    <t>Para contar las ocurrencias de cada carácter en una cadena usando un mapa, se recorre cada carácter de la cadena y se utiliza como clave en el mapa. Si el carácter ya está en el mapa, se incrementa el valor asociado con esa clave. Si no está, se añade al mapa con un valor inicial de 1. Al final, el mapa contendrá cada carácter junto con su frecuencia de aparición en la cadena.</t>
  </si>
  <si>
    <t>creamos una estructura HashMap que tendrá una lista de punteros (caracteres de la cadena) y su frecuencia (ocurrencia). Aplicamos función hash a cada carácter de la cadena, luego iteramos en todos los caracteres de la cadena y si se repite el carácter ira aumentando en 1 su frecuencia por cada ocurrencia.</t>
  </si>
  <si>
    <t>¿Cómo se puede usar un mapa para contar las ocurrencias de cada carácter en una cadena? Describa un algoritmo.</t>
  </si>
  <si>
    <t>Bien, ojo que lo recomendado es entre 30 y 60 palabras, el máximo indiqué que podían ser hasta 100, así que es preferible que te explayes un poco más si sientes que falta detalle a tu respuesta.</t>
  </si>
  <si>
    <t>Para crear un mapa B que invierta las relaciones clave-valor de un mapa A, se recorre cada entrada en el mapa A y se toma cada par clave-valor. En el nuevo mapa B, se utiliza el valor del mapa A como clave en B, y la clave del mapa A como parte de una lista de valores en B. Si la clave ya existe en B, simplemente se añade la nueva entrada a la lista de valores ya existente. Es importante notar que en el mapa B, el valor corresponde a una **lista de claves del mapa A**.</t>
  </si>
  <si>
    <t>Para realizar este algoritmo crearemos un mapa B el cual recorrera cada elemento de A, cada vez que B encuentre un valor el cual no poseia como clave, lo utilizara como key y guardara la clave de A como valor en B. Si esta, añadir dicha clave e A a la lista de valores de B</t>
  </si>
  <si>
    <t>Explique en palabras un algoritmo para crear un mapa B que invierta las relaciones clave-valor de un mapa A.</t>
  </si>
  <si>
    <t>La respuesta no es correcta. Revisa la respuesta correcta para entender el proceso</t>
  </si>
  <si>
    <t>para poder encontrar el nodo sucesor en un árbol binario de búsqueda, primero se verifica si el nodo buscado es mayor o menor al del nodo padre, si es mayor pasaria hacia la derecha, y es menor pasaría hacia la izquierda.</t>
  </si>
  <si>
    <t>No se explica como se comparan los dos recorridos. Tampoco se explica como se utiliza la lista.</t>
  </si>
  <si>
    <t>Para determinar si una palabra es un palíndromo usando una **lista**, primero se añaden todos los caracteres de la palabra a la lista. Luego, se compara y se elimina el primer y el último elemento de la lista repetidamente hasta que la lista esté vacía o se encuentre una discrepancia entre los caracteres. Si todos los caracteres coinciden en este proceso, la palabra es un palíndromo.</t>
  </si>
  <si>
    <t>para determinar si en una lista es palíndromo, primero se recorre la palabra en un ciclo, para después volver a recorrerla pero de atrás hacia adelante y se comparan para verificar si efectivamente es un palíndromo. Si son igual es, si no, no.</t>
  </si>
  <si>
    <t>Explique en palabras un algoritmo que use una lista para determinar si una palabra es un palíndromo (ejemplo: oso, radar, sometemos)</t>
  </si>
  <si>
    <t>Por la extraña complejidad que colocaste tendrías 2 ptos efectivamente. Se baja a 2,5 (bonus por honestidad).</t>
  </si>
  <si>
    <t>Es mas conveniente usar una lista enlazada por sobre un arreglo en distintas ocasiones, en primer lugar, cuando no se conoce el total de elementos, esto se debe a que si el arreglo llega a su limite de espacio, habrá que expandir su capacidad, por ende la complejidad de inserción aumentará a O(n log(n)), y en una lista la complejidad de insercion es de O(n) en el peor caso. Por otro lado, es mas conveniente usar una lista cuando habrá que realizar inserciones en posiciones intermedias (no al final, ni al principio), ya que para hacer una inserción en posiciones intermedias en una lista la complejidad es O(n), en cambio, cuando se hace esto en un arreglo hay que mover los datos antes de agregar, por lo que la complejidad es de O(n log(n)).</t>
  </si>
  <si>
    <t>Se deja igual, se entiende la idea</t>
  </si>
  <si>
    <t>La resolución de colisiones por encadenamiento en una tabla hash corresponde a cuando se resuelve una colisión usando un mapa que tenga como valor una lista de elementos, entonces, cuando ocurre una colisión, el método de encadenamiento consiste en agregar el nuevo dato en la misma posición, ya que a esta clave estará asociada una lista de elementos.</t>
  </si>
  <si>
    <t>Bien en general. Sin embargo la explicaicón de por qué reinsertar los elementos no es correcta.</t>
  </si>
  <si>
    <t>Una expansión en una tabla hash se realiza cuando esta alcanzó el factor de carga que se le haya determinado. Para realizar una expansión debemos crear una tabla hash con un arreglo con mayor capacidad y reinsertar los elementos. Es necesario reinsertar lo elementos debido a que se debe mantener los datos previamente colocados y además el factor de carga debe mantenerse en el rango adecuado.</t>
  </si>
  <si>
    <t>El árbol splay es ordenado igual que AVL y rojo-negro</t>
  </si>
  <si>
    <t>Son ineficientes cuando quiere buscar o imprimir datos de manera ordenada, ya que el árbol splay/biselado se especializa en tener los datos mas usados cerca de la raíz haciendo que no estén ordenados como si lo podrían estar otros arboles como el AVL o el Negro-Rojo.</t>
  </si>
  <si>
    <t>No es correcta la respuesta</t>
  </si>
  <si>
    <t>La resolución por encadenamiento lo que hace es que cuando se encuentra una colisión aplica a la key del dato que se quiere guardar un método de encriptamiento distinto al del primer hash provocando que le de una posición distinta a la previamente asignada.</t>
  </si>
  <si>
    <t>No entiendo el proceso explicado. No se parece al que vimos en clases.</t>
  </si>
  <si>
    <t>Para eliminar a un nodo con dos hijos se toman los valores del nodo hijo de la izquierda y se inserta en el lugar del padre, el nodo derecho se le cambia el valor al cual apunta como nodo padre por el actual nodo padre (antiguo nodo hijo izquierda) y se asegura que no queden nada en el lugar del anterior nodo hijo izquierda</t>
  </si>
  <si>
    <t>La respuesta del estudiante es precisa y completa. Se destaca la comprensión de las diferencias entre las tablas hash y los árboles binarios de búsqueda, así como la explicación de las complejidades temporales involucradas en cada caso. Sigue así, asegurándote de proporcionar ejemplos concretos para reforzar tu argumento.</t>
  </si>
  <si>
    <t>Es más conveniente usar una tabla hash cuando no necesitamos buscar un dato necesariamente ordenado, pues en caso de buscarlo en la tabla hash es solo acceder con la key a ese valor o puntero, O(1), en cambio un árbol binario e búsqueda al tener complejidad O(log n) es una búsqueda más tardada pues debe iterar cuantas veces sea necesario hasta encontrar el valor, O (log n).</t>
  </si>
  <si>
    <t>Se habla de la propiedad principal de cualquier árbol binario de búsqueda (elementos menores a la izquierda y mayores a la derecha). Sólo la última frase menciona algo que tiene relación con la pregunta.</t>
  </si>
  <si>
    <t>Los árboles AVL siempre mantienen el menor valor en los sub lados izquierdos y el mayor valor al lado derecho, por ende al querer hacer una búsqueda por valores ordenados puede ser más eficiente en un árbol AVL, pues se puede acceder al antecesor o sucesor del valor más fácilmente, logrando una búsqueda mucho más efectiva. Y por sus estrictas exigencias se logra una estabilidad en la complejidad temporal.</t>
  </si>
  <si>
    <t>La respuesta del estudiante es correcta en cuanto a la definición de colisiones y su impacto en el rendimiento de una tabla hash. Se sugiere expandir un poco más en cómo exactamente las colisiones aumentan la complejidad temporal a O(n), brindando ejemplos o detalles adicionales para una mayor claridad. Ojo que las colisiones no se aplican a un valor, sino que a una clave.</t>
  </si>
  <si>
    <t>Las colisiones en una tabla hash afectan negativamente el rendimiento porque incrementan la cantidad de comparaciones o el manejo adicional necesario para resolver estas colisiones. Esto puede ralentizar significativamente las operaciones de búsqueda, inserción y eliminación, particularmente a medida que el factor de carga de la tabla aumenta.</t>
  </si>
  <si>
    <t>Las colisiones son cuando se aplica a un valor la función hash y este retorna un puntero a una posición que no es nula, es decir, que otro valor ya contiene esa dirección de memoria (posición). Afecta negativamente ya que al existir colisiones se debe volver a iterar el algoritmo, por ende aumenta la complejidad temporal a o(n) y por ende se vuelve mas lento.</t>
  </si>
  <si>
    <t>¿Qué son las colisiones? y ¿por qué pueden afectar negativamente el rendimiento de una tabla hash?</t>
  </si>
  <si>
    <t>Se que existe el re-hashing, pero no se como funciona. Su respuesta no me aclaró la idea. Que quiere decir aumentar el puntero?</t>
  </si>
  <si>
    <t>Para manejar colisiones hay diversos métodos, uno es el "re-hashing" donde se amplifica la búsqueda aumentando el puntero, por ende se logra otra posición libre para "eliminar" esta colisión.</t>
  </si>
  <si>
    <t>No es clara la respuesta. Que quieres decir con que los nodos tienen dos hijos a escoger?</t>
  </si>
  <si>
    <t>El árbol rojo-negro logra mantener una estabilidad de complejidad temporal predecible, es decir, la característica principal es que este se ordena (se autobalancea) de modo que siempre tiene dos opciones (hijos) a escoger. Siendo un gran beneficio para insertar, eliminar o buscar, pues al solo haber 2 opciones para escoger, logra una eficiencia inmediata en las 3 operaciones.</t>
  </si>
  <si>
    <t>La respuesta del estudiante es precisa y detallada, demostrando un buen entendimiento del concepto de factor de carga en tablas hash. Se sugiere mejorar la redacción para mayor claridad, pero en general la respuesta es sólida y bien fundamentada.</t>
  </si>
  <si>
    <t>El factor de carga es la cantidad de datos de ingreso en la tabla hash, afecta drásticamente pues en caso de que se exceda el limite establecido como el 70% pueden aumentar las colisiones, y por ende la complejidad temporal aumente en el peor de los casos a O(n), ya que debería iterar más veces para evitar las colisiones, dejando una búsqueda menos eficiente.</t>
  </si>
  <si>
    <t>Está bien la idea, pero no se explica claramente. Dices que el mapa estará ordenado "alfabéticamente" esto no es necesariamente correcto ya que no se habla de mapa ordenado.</t>
  </si>
  <si>
    <t>Para ver las mismas letras pero en diferente orden primero deberíamos recorrer la lista para obtener las palabras y luego ordenar alfabéticamente, de modo que cada letra sea como el identificador o key, luego cada una se añade al mapa y como van a estar ordenadas alfabéticamente se logrará identificar qué palabra tienen las mismas letras en diferente orden.</t>
  </si>
  <si>
    <t>En la respuesta no mencionas ningún mapa</t>
  </si>
  <si>
    <t>Para detectar si hay repeticiones en una lista de elementos usando un mapa, se inserta cada elemento en el mapa. Antes de insertar cada nuevo elemento, lo buscamos en el mapa, si el elemento está presente, indicaría que se encuentra repetido en la lista.</t>
  </si>
  <si>
    <t>Para detectar si en una lista hay repeticiones, primero debemos recorrer la lista, ponemos el valor igualado a la key o clave y si este valor es igual al elemento buscado deberíamos retornar que existen repeticiones</t>
  </si>
  <si>
    <t>¿Cómo se puede usar un mapa para detectar si en una lista de elementos existen repeticiones? Describa un algoritmo.</t>
  </si>
  <si>
    <t>Falta mucho detalle en la explicación, pero se puede apreciar que entiende</t>
  </si>
  <si>
    <t>ya que el mapa esta ordenado, el ultimo dato va a ser el mas grande por ende solo habria que recorrer desde el el ultimo dato hacia atras para asi encontrar el k-esimo dato mas grande</t>
  </si>
  <si>
    <t>Bien, pero faltó explicar lo que ocurre en caso de colisiones.</t>
  </si>
  <si>
    <t>La eliminación de un elemento en una tabla hash es similar a la búsqueda. Se debe aplicar la función hash para determinar la posición del elemento a eliminar, y luego se debe asignar NULL a su clave y su valor. En caso de existir colisiones se debe implementar un método de resolución de estas.</t>
  </si>
  <si>
    <t>No se explican razones.</t>
  </si>
  <si>
    <t>un árbol rojo/negro es preferible por que facilita la inserción y eliminación de los elementos , por que gracias a la funcionalidad de este lo hace mas eficiente a la hora de eliminar y agregar.</t>
  </si>
  <si>
    <t>La respuesta del estudiante es parcialmente correcta, pero necesita mayor profundidad y detalles específicos para respaldar sus afirmaciones. Se recomienda proporcionar ejemplos concretos de situaciones en las que una tabla hash sería más eficiente que un árbol binario de búsqueda, así como explicar las complejidades temporales involucradas en cada estructura de datos.</t>
  </si>
  <si>
    <t>en situaciones donde se requiera la eficacia de la tabla hash ya que esta serviría mas que el árbol binario por lo que seria mas conveniente usarla , ya que las complejidades son por que en el árbol tendría que recorrerse, lo que no tendría la misma complejidad que la tabla hash ya que vas directamente al resultado o en peores casos tendría que avanzar .</t>
  </si>
  <si>
    <t>Incorrecto</t>
  </si>
  <si>
    <t>primero tomas la posición luego vez en donde se debería ingresar , vez que no haya nada y si no hay nada lo ingresas</t>
  </si>
  <si>
    <t>Respuesta superficial, no demuestras dominio de los contenidos. No se explica por qué afecta negativamente al desempeño.</t>
  </si>
  <si>
    <t>las colisiones son cuando se intenta guardar un dato en lugar ya ocupado , y esto afecta negativamente por que hace que deje de ser tan eficiente como debería serlo.</t>
  </si>
  <si>
    <t>La respuesta del estudiante es precisa y completa. Se destaca la comprensión del concepto y la explicación clara de la complejidad temporal asociada con las listas enlazadas. Se sugiere seguir profundizando en ejemplos o aplicaciones prácticas para enriquecer aún más la respuesta.</t>
  </si>
  <si>
    <t>debido a que debes recorrer la lista nodo por nodo y siendo el peor caso que este en la ultima posición, haciendo que recorra toda la lista con una complejidad O(n)</t>
  </si>
  <si>
    <t>El arreglo se recorre sólo una vez. Igualmente falta mejorar la claridad de la respuesta.</t>
  </si>
  <si>
    <t>La búsqueda en un arreglo tiene una complejidad de O(n) porque, en el peor de los casos, puede ser necesario examinar cada elemento del arreglo para encontrar el elemento deseado o confirmar que no está presente. Esta necesidad de potencialmente recorrer todo el arreglo hace que la búsqueda sea lineal en relación con su tamaño.</t>
  </si>
  <si>
    <t>por la cantidad de veces que tiene que recorrer para encontrarlo ya que tiene que buscar una cantidad de veces según el numero que sea n , a veces hay que recorrer el arreglo completo para poder encontrarlo .</t>
  </si>
  <si>
    <t>¿Por qué la búsqueda en un arreglo tiene complejidad O(n)? Expliqe las razones de esta complejidad.</t>
  </si>
  <si>
    <t>No es claro el algoritmo</t>
  </si>
  <si>
    <t>se le asigna un contador a cada numero que ingrese en un la lista , haciendo que cada que un numero igual entre se le agregue uno , una vez termina de agregarse podemos ver la cantidad de repeticiones de cada numero , así viendo cual es el numero que más se repite</t>
  </si>
  <si>
    <t>Respuesta incompleta, falta detalle.</t>
  </si>
  <si>
    <t>se usa un mapa ordenado , entonces cada que ingresa un dato se actualiza y el registro quedaría en orden por el tamaño del puntaje.</t>
  </si>
  <si>
    <t>se usaria una pila "atras" en la cual se irian agregando los datos al ser una pila tiene la propiedad LIFO por lo que cuando quieran ir hacia atras se devolveria el ultimo valor de la pila "atras" y ese valor devuelto se almacenaria en una pila llamada "adelante" en la cual si se quiere ir hacia adelante se llamaria de igual forma al ultimo elemento almacenado en la pila "adelante"</t>
  </si>
  <si>
    <t>Falta un poco de claridad pero la idea está bien.</t>
  </si>
  <si>
    <t>Se inicializa el mapa y se inserta los elementos de la lista,  siendo el numero la clave y el valor sus frecuencias, si al recorrer la lista, se van ingresando los números y si el numero no se repite, se deja en un valor 0, y si esta, se deja en 1, indicando que el numero se repite en la lista. </t>
  </si>
  <si>
    <t>Si almacenas la palabra como clave y los caracteres como valor.. Donde almacenas la frecuencia entonces?</t>
  </si>
  <si>
    <t>Se crea un mapa, y se almacena la cadena como clave y el valor los caracteres, al recorrer el mapa si el caracter no esta, se agrega al mapa con frecuencia 1 y si ya esta, se le suma 1 a su frecuencia.</t>
  </si>
  <si>
    <t>Superficial la respuesta, por qué dices que tiene un sistema de balance más eficaz? No es cierto que se puede recorrer más rápido. Y que tenga menos restricciones no afecta la búsqueda.</t>
  </si>
  <si>
    <t>Porque los arboles AVL tienen un sistema de ordenamiento (balance) que funciona de manera mas eficaz, y se puede recorrer más facil que un arbol rojo-negro, y este mismo posee menos restricciones a diferencia del otro</t>
  </si>
  <si>
    <t>La explicación tiene incorrectitudes importantes, dices que los valores más importantes se encuentran arriba. ¿En qué sentido importantes? ¿Cuál es finalmente la diferencia en relación alos árboles binarios regulares?</t>
  </si>
  <si>
    <t>Un arbol binario de busqueda es una estructura ordenada de manera secuencial, desde un inicio para luego seguir con sus "hijos", estos están ordenados de forma "jerarquica", desde los valores mas grandes/importantes se encuentran mas arriba, y sus divisiones son por numeros inferiores, con el factor minimo siempre  la izquierda </t>
  </si>
  <si>
    <t xml:space="preserve">Bien en general. Faltan detalles en la explicación, dices que según sea mayor o menos se continua por el nodo correspondiente... ¿cuál sería ese nodo? </t>
  </si>
  <si>
    <t>primero consigues el numero que necesitas buscar en una variable, despues compara el numero deseado con la raiz del arbol y comprueba si es mayor o menor, despues avanza al nodo que le corresponde y sigue comparando y avanzando hasta encontrar el numero deseado, no afecta las reglas del arbol rojo y negro ya que solo busca un numero y no lo inserta.</t>
  </si>
  <si>
    <t>Incorrecta</t>
  </si>
  <si>
    <t>Los arreglos ofrecen el beneficio del acceso directo a sus elementos a través de índices, lo que permite un acceso a tiempo constante (O(1)) a cualquier elemento. Esto es especialmente útil en aplicaciones que requieren lectura frecuente de datos sin cambios en la estructura del arreglo. Por el contrario, en una lista enlazada, encontrar un elemento requiere recorrer la lista desde el comienzo hasta el elemento deseado, lo que implica un tiempo de acceso proporcional al tamaño de la lista (O(n)).</t>
  </si>
  <si>
    <t>es mejor usar arreglos cuando no sabes la cantidad de datos o mas bien la longitud </t>
  </si>
  <si>
    <t>¿Cuando se recomienda utilizar arreglos en vez de listas enlazadas? Haga referencia a complejidades temporales en su explicación.</t>
  </si>
  <si>
    <t>No es correcta la respuesta, ambos árboles son autobalnceables</t>
  </si>
  <si>
    <t>Son mas rápidos ya que en el árbol AVL esta balanceado haciendo que la búsqueda sea mas eficiente a comparación del árbol rojo-negro, ya que este tiene que mas requisitos(operaciones) para realizar la búsqueda </t>
  </si>
  <si>
    <t>Revisar respuesta correcta</t>
  </si>
  <si>
    <t>Una resolución de colisiones de una tabla hash es cuando se encuentra un dato en donde queremos ingresarlo y esto produciría una colisión , para esto esta el sistema de resolucion de coliciones</t>
  </si>
  <si>
    <t>Solo respondes la primer pregunta y de manera demasiado superficial. Nuevamente no demuestras mucho dominio.</t>
  </si>
  <si>
    <t>La función hash se dedica a transforma sus llaves en posiciones, esto nos ayudara para saber donde ingresar un dato </t>
  </si>
  <si>
    <t>No es correcto.</t>
  </si>
  <si>
    <t>La complejidad de búsqueda en un árbol binario de búsqueda (ABB) no balanceado está determinada principalmente por la altura del árbol. En casos ideales, un ABB tiene una estructura balanceada y su altura es logarítmica con respecto al número de nodos, resultando en una complejidad de búsqueda de O(log n). Sin embargo, si el árbol se degenera y se asemeja más a una lista enlazada (esto ocurre, por ejemplo, cuando los elementos se insertan en un orden estrictamente ascendente o descendente), la altura puede llegar a ser lineal (n) y la complejidad de búsqueda crece hasta O(n).</t>
  </si>
  <si>
    <t>La suma de subárbol derecho y subárbol izquierdo tiene que estar dentro de un intervalo de -1 y 1 para saber su complejidad temporal</t>
  </si>
  <si>
    <t>En un árbol binario de búsqueda no balanceado, ¿qué factor determina su complejidad temporal de búsqueda? Explique.</t>
  </si>
  <si>
    <t>Muy superficial la respuesta. No demuetras dominio del tema</t>
  </si>
  <si>
    <t>La tabla hash mientras mas colisiones tenga, mas difícil serán hacer operaciones en ella </t>
  </si>
  <si>
    <t>para eliminar el nodo hay que remplazar el nodo que queremos eliminar por unos de sus hijos, luego conectar los nodos de los hijos al nodo anterior.</t>
  </si>
  <si>
    <t>Para realizar una búsqueda por rango tenemos que ingresar el dato que queremos saber su rango, este ira recorriendo cada valor del árbol binario que hemos ingresado</t>
  </si>
  <si>
    <t>No haces referencia a complejidades, ¿que quiere decir que una tabla esté "mal usada"?, nunca se ha hablado de un concepto similar en clases.</t>
  </si>
  <si>
    <t>la relacion que existe es que cuando la tabla hash esta mal usada, pueden haber muchas colisiones haciendo que el proceso sera menos eficiente, en cambio cuando esta bien usada va todo mas rapido y sirve harto</t>
  </si>
  <si>
    <t>No entiendo, y el chat no decía que estaba correcta, sino que tenía "elementos" correctos (y creo que tampoco entendió). El algoritmo me parece que es una mezcla de ideas. Revisa la respuesta correcta y la guía, en ningún caso se menciona al padre. Tampoco es necesario recorrer el árbol.</t>
  </si>
  <si>
    <t>se empieza de la raiz y se recorre el arbol binario hasta encontrar el nodo que se desea eliminar, vemos si el nodo padre mayor o menor que el, si el nodo a eliminar es menor a su nodo padre entonces el nodo sucesor izquierdo al nodo que eliminaremos , estara en la posicion que estaba el nodo a eliminar y su hijo derecho sera hijo del nodo que era sucesor del nodo a eliminar. en caso que el nodo a eliminar sea mayor a su padre, entonces el sucesor derecho del nodo a eliminar sera hijo del padre del nodo que eliminamos, y el nodo que era sucesor derecho tendra de hijo al que era sucesor izquierdo</t>
  </si>
  <si>
    <t>Esta un poco difícil de entender la repuesta. Lo primero que dices sobre los datos frecuentemente accedidos es correcto. Sin embargo la información sobre AVL y rojo-negro no queda clara, te pondría 2 ptos.</t>
  </si>
  <si>
    <t>Sabiendo el funcionamiento que tienen y su manera de reordenamiento frecuente de los arboles splay, para situaciones donde no sea necesario acceder con frecuencia a los datos de los nodos, un arbol splay seria ineficiente, en los cuales herramientas como el arbol AVL, o el arbol rojo-negro tengan una ventaja por sus reglas que ayudan a tener un orden pero sin modificar el espacio (por asi decirlo) de los nodos</t>
  </si>
  <si>
    <t>La idea está bien, pero no es correcto decir que se quiere tener un arreglo ordenado. Si quisiéramos tener un arreglo ordenado, pues eso es lo que tendríamos un arreglo ordenado y no un árbol. Un arreglo ordenado es útil par realizar búsquedas y mantener elementos ordenados, por lo que ya no necesitaríamos el AVL.</t>
  </si>
  <si>
    <t>cuando queremos tener un arreglo ordenado y además buscar elementos en el arreglo, esto se debe a que a que la complejidad de la tabla hash que es 0(1) sin embargo el árbol binario tiene log (n),pero si importa el orden las ocas cambian ya que en la tabla hash va a ser totalmente diferente a comparación de que en un árbol binario ya que esto están hecho para que se construyan ordenados bajo algún criterio  </t>
  </si>
  <si>
    <t>La respuesta no es clara. Menciona idea pero no se entiende</t>
  </si>
  <si>
    <t>calculamos la profundidad  del nodo del arbol y la restamos entre si, el valor debe de oscilar entre -1 y 1, si la profundidad del árbol se encuentra fuera de ese rango hay que aplicar una funcion para balancear el árbol </t>
  </si>
  <si>
    <t>No entiendo la respuesta</t>
  </si>
  <si>
    <t>usamos la funcion para crear un mapa a es mapa accedemos al key y al value creamos una variable auxiliar para poder guardar el primer valor (la variable definida como char) y ocupamos la funcion strcpy de c y en el caso de value ocupamos la funcion atol si es que es necesario  </t>
  </si>
  <si>
    <t>Está bien la respuesta, importante es que el árbol no balanceable igual es más lento generalmente en inserciones/eliminaciones ya que tiene una altura mayor. Aunque si no está muy desbalnceado podría ser máss rápido como indicas. Tendrías 2 ptos, pero te dejaré los 3.</t>
  </si>
  <si>
    <t>La operacion de insercion en el arbol autobalanceable, es mas lenta debido que para insertar un nuevo elemento, el arbol tiene que balancearse, a diferencia del binario de busqueda, que solo se inserta, sin embargo este mismo fenomeno hace que la operacion de busqueda en el arbol autobalanceable sea mas rapida debido a que tiene una altura estable, a diferencia del árbol binario de búsqueda.</t>
  </si>
  <si>
    <t>No se recorre el árbol, simplemente se busca el primer elemento o el inmediatamente superior al primero y se va acanzando desde ahí</t>
  </si>
  <si>
    <t>Siendo el rango [A,B] siendo A &lt;= B, se recorre el árbol binario hasta encontrar un numero mayor o igual que A y menor o igual que B, una vez se encuentra se va guardando en una lista y se sigue recorriendo, si no se encuentra ningún numero retorna NULL</t>
  </si>
  <si>
    <t>La respuesta no explica con claridad lo que significa autobalancear, ni como beneficia las operaciones del árbol</t>
  </si>
  <si>
    <t>Lo que garantiza que el árbol se auto balancee es que cada vez que se agregue un nuevo nodo este se vaya ordenando desde los hijos hasta la raíz</t>
  </si>
  <si>
    <t>Es incorrecta la respuesta y la complejidad también</t>
  </si>
  <si>
    <t>la búsqueda en un árbol binario tendría ventaja por sobre una lista solo si este no tiene una cantidad muy grandes de elementos, como en un árbol los elementos se ordenan según la clave, podría ser mas fácil llegar al elemento y su complejidad seria de O(1)</t>
  </si>
  <si>
    <t>Bien</t>
  </si>
  <si>
    <t>se busca igual que en la mayoría de arboles, tendrías que ir viendo desde la raíz preguntando si es menor o mayor y en caso de que sea menor iríamos al subárbol izquierdo y en caso contrario iríamos al subárbol derecho y así hasta encontrar el elemento deseado</t>
  </si>
  <si>
    <t>Para esta pregunta, el chat no pide más detalles, sino que mejorar la claridad de la respuesta, en lo que estoy de acuerdo. 
En vez de usar una lista enlazada deberías ocupar una Lista.</t>
  </si>
  <si>
    <t>para hacer este algoritmo tendriamos que para empezar crear el mapa y para la key usar los puntajes, y para el dato una lista enlazada que vaya almacenando a los jugadores cuando salga uno con ese puntaje, iriamos viendo cada vez que entre un jugador ver si su key ya estaba en el mapa y si no introducirlo con esa key y agregarlo a la lista que va en par con esa key</t>
  </si>
  <si>
    <t>Estas usando un mapa para comparar letras de dos palabras, sin embargo se pedía usar para una lista de palabras.</t>
  </si>
  <si>
    <t>Se agregaría cada letra de la palabra que queremos identificar al mapa, y luego se recorrería el mapa buscando letra por letra de la palabra que queremos comparar, creamos un auxiliar del mapa, si se encuentra una letra en el mapa, se le suma a un contador y luego se elimina del mapa para seguir comparando y que no se repitan letras, si tenemos un mapa vacío y el contador es igual al largo de la palabra a identificar entonces  tiene las mismas letras pero en diferente orden.</t>
  </si>
  <si>
    <t>No es correcta la respuesta, la altura es el factor, que no es lo mismo que el factor de equilibrio de los árboles AVL.</t>
  </si>
  <si>
    <t>un factor que se saca con la altura del nodo en el lado derecho menos la altura del nodo en el lado izquierdo, donde el rango que debe ser este numero es de -1,0, y 1. esto hacer las operaciones de búsqueda sean mas lenta debido a que tiene que recorrer mas terreno de que debería </t>
  </si>
  <si>
    <t>No es correcta la respuesta, la lista no necesariamente estará vacía al insertar al principio</t>
  </si>
  <si>
    <t>porque al insertar en una lista enlazada, al principio esta vacía, debido a esto para llegarlo solo tenemos que declarar que el nodo que se ingresa es la cabeza por ser el primero al ingresar </t>
  </si>
  <si>
    <t>Feedback</t>
  </si>
  <si>
    <t>EvalProfe</t>
  </si>
  <si>
    <t>EvalGPT</t>
  </si>
  <si>
    <t>PointsGPT</t>
  </si>
  <si>
    <t>Contexto</t>
  </si>
  <si>
    <t>Respuesta</t>
  </si>
  <si>
    <t>Pregunta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</si>
</sst>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0"/>
  </numFmts>
  <fonts count="11" x14ac:knownFonts="1">
    <font>
      <sz val="10"/>
      <color rgb="FF000000"/>
      <name val="Calibri"/>
      <scheme val="minor"/>
    </font>
    <font>
      <sz val="10"/>
      <color theme="1"/>
      <name val="Calibri"/>
      <scheme val="minor"/>
    </font>
    <font>
      <sz val="11"/>
      <color rgb="FFFF0000"/>
      <name val="Calibri"/>
    </font>
    <font>
      <sz val="10"/>
      <color theme="1"/>
      <name val="Calibri"/>
    </font>
    <font>
      <sz val="15"/>
      <color theme="1"/>
      <name val="Calibri"/>
    </font>
    <font>
      <sz val="11"/>
      <color theme="1"/>
      <name val="Calibri"/>
    </font>
    <font>
      <sz val="15"/>
      <color rgb="FFFF0000"/>
      <name val="Calibri"/>
    </font>
    <font>
      <sz val="10"/>
      <color rgb="FFFF0000"/>
      <name val="Calibri"/>
    </font>
    <font>
      <b/>
      <sz val="10"/>
      <color theme="1"/>
      <name val="Calibri"/>
      <scheme val="minor"/>
    </font>
    <font>
      <b/>
      <sz val="15"/>
      <color theme="1"/>
      <name val="Georgia"/>
    </font>
    <font>
      <b/>
      <sz val="18"/>
      <color theme="1"/>
      <name val="Georgia"/>
    </font>
  </fonts>
  <fills count="3">
    <fill>
      <patternFill patternType="none"/>
    </fill>
    <fill>
      <patternFill patternType="gray125"/>
    </fill>
    <fill>
      <patternFill patternType="solid">
        <fgColor rgb="FFB7E1CD"/>
        <bgColor rgb="FFB7E1CD"/>
      </patternFill>
    </fill>
  </fills>
  <borders count="2">
    <border>
      <left/>
      <right/>
      <top/>
      <bottom/>
      <diagonal/>
    </border>
    <border>
      <left/>
      <right/>
      <top style="thin">
        <color rgb="FF000000"/>
      </top>
      <bottom/>
      <diagonal/>
    </border>
  </borders>
  <cellStyleXfs count="1">
    <xf numFmtId="0" fontId="0" fillId="0" borderId="0"/>
  </cellStyleXfs>
  <cellXfs count="23">
    <xf numFmtId="0" fontId="0" fillId="0" borderId="0" xfId="0"/>
    <xf numFmtId="164" fontId="1" fillId="0" borderId="0" xfId="0" applyNumberFormat="1" applyFont="1"/>
    <xf numFmtId="0" fontId="2" fillId="2" borderId="0" xfId="0" applyFont="1" applyFill="1"/>
    <xf numFmtId="0" fontId="2" fillId="2" borderId="0" xfId="0" applyFont="1" applyFill="1" applyAlignment="1">
      <alignment horizontal="right"/>
    </xf>
    <xf numFmtId="1" fontId="3" fillId="2" borderId="0" xfId="0" applyNumberFormat="1" applyFont="1" applyFill="1"/>
    <xf numFmtId="0" fontId="4" fillId="2" borderId="0" xfId="0" applyFont="1" applyFill="1"/>
    <xf numFmtId="0" fontId="5" fillId="0" borderId="0" xfId="0" applyFont="1"/>
    <xf numFmtId="1" fontId="2" fillId="2" borderId="0" xfId="0" applyNumberFormat="1" applyFont="1" applyFill="1" applyAlignment="1">
      <alignment horizontal="right"/>
    </xf>
    <xf numFmtId="0" fontId="6" fillId="2" borderId="0" xfId="0" applyFont="1" applyFill="1" applyAlignment="1">
      <alignment horizontal="right"/>
    </xf>
    <xf numFmtId="0" fontId="5" fillId="0" borderId="0" xfId="0" applyFont="1" applyAlignment="1">
      <alignment horizontal="right"/>
    </xf>
    <xf numFmtId="0" fontId="7" fillId="2" borderId="0" xfId="0" applyFont="1" applyFill="1"/>
    <xf numFmtId="0" fontId="7" fillId="2" borderId="0" xfId="0" applyFont="1" applyFill="1" applyAlignment="1">
      <alignment horizontal="right"/>
    </xf>
    <xf numFmtId="0" fontId="3" fillId="0" borderId="0" xfId="0" applyFont="1"/>
    <xf numFmtId="1" fontId="7" fillId="2" borderId="0" xfId="0" applyNumberFormat="1" applyFont="1" applyFill="1" applyAlignment="1">
      <alignment horizontal="right"/>
    </xf>
    <xf numFmtId="0" fontId="1" fillId="0" borderId="0" xfId="0" applyFont="1"/>
    <xf numFmtId="0" fontId="8" fillId="0" borderId="0" xfId="0" applyFont="1"/>
    <xf numFmtId="0" fontId="7" fillId="2" borderId="1" xfId="0" applyFont="1" applyFill="1" applyBorder="1"/>
    <xf numFmtId="0" fontId="7" fillId="2" borderId="1" xfId="0" applyFont="1" applyFill="1" applyBorder="1" applyAlignment="1">
      <alignment horizontal="right"/>
    </xf>
    <xf numFmtId="0" fontId="3" fillId="0" borderId="1" xfId="0" applyFont="1" applyBorder="1"/>
    <xf numFmtId="0" fontId="9" fillId="0" borderId="0" xfId="0" applyFont="1" applyAlignment="1">
      <alignment vertical="top" wrapText="1"/>
    </xf>
    <xf numFmtId="1" fontId="10" fillId="0" borderId="0" xfId="0" applyNumberFormat="1" applyFont="1" applyAlignment="1">
      <alignment vertical="top" wrapText="1"/>
    </xf>
    <xf numFmtId="0" fontId="10" fillId="0" borderId="0" xfId="0" applyFont="1" applyAlignment="1">
      <alignment vertical="top"/>
    </xf>
    <xf numFmtId="0" fontId="10"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C3187-1B84-420A-BBA9-06099597C96B}">
  <sheetPr>
    <outlinePr summaryBelow="0" summaryRight="0"/>
  </sheetPr>
  <dimension ref="A1:J115"/>
  <sheetViews>
    <sheetView tabSelected="1" workbookViewId="0"/>
  </sheetViews>
  <sheetFormatPr baseColWidth="10" defaultColWidth="13.8984375" defaultRowHeight="15" customHeight="1" x14ac:dyDescent="0.3"/>
  <cols>
    <col min="1" max="3" width="36.19921875" customWidth="1"/>
    <col min="4" max="4" width="17.69921875" customWidth="1"/>
    <col min="5" max="5" width="16.09765625" customWidth="1"/>
    <col min="6" max="6" width="16.19921875" customWidth="1"/>
    <col min="7" max="7" width="25.796875" customWidth="1"/>
    <col min="8" max="8" width="6.296875" customWidth="1"/>
    <col min="9" max="9" width="5.59765625" customWidth="1"/>
  </cols>
  <sheetData>
    <row r="1" spans="1:10" ht="15" customHeight="1" x14ac:dyDescent="0.3">
      <c r="A1" s="22" t="s">
        <v>323</v>
      </c>
      <c r="B1" s="21" t="s">
        <v>322</v>
      </c>
      <c r="C1" s="21" t="s">
        <v>321</v>
      </c>
      <c r="D1" s="19" t="s">
        <v>320</v>
      </c>
      <c r="E1" s="20" t="s">
        <v>319</v>
      </c>
      <c r="F1" s="19" t="s">
        <v>318</v>
      </c>
      <c r="G1" s="14" t="s">
        <v>317</v>
      </c>
      <c r="I1" s="1"/>
    </row>
    <row r="2" spans="1:10" ht="15" customHeight="1" x14ac:dyDescent="0.45">
      <c r="A2" s="18" t="s">
        <v>155</v>
      </c>
      <c r="B2" s="18" t="s">
        <v>316</v>
      </c>
      <c r="C2" s="18" t="s">
        <v>153</v>
      </c>
      <c r="D2" s="5">
        <v>4</v>
      </c>
      <c r="E2" s="4">
        <f>IF(D2&gt;=7.5,3,IF(D2&gt;=5.5,2,IF(D2&gt;=3.5,1,0)))</f>
        <v>1</v>
      </c>
      <c r="F2" s="17">
        <v>0</v>
      </c>
      <c r="G2" s="16" t="s">
        <v>315</v>
      </c>
      <c r="H2" s="14">
        <f>COUNTIF(F2:F115,3)</f>
        <v>15</v>
      </c>
      <c r="I2" s="1">
        <f>F2-E2</f>
        <v>-1</v>
      </c>
      <c r="J2" s="15">
        <f>COUNTIF(I2:I115,"&gt;=1")</f>
        <v>34</v>
      </c>
    </row>
    <row r="3" spans="1:10" ht="15" customHeight="1" x14ac:dyDescent="0.45">
      <c r="A3" s="12" t="s">
        <v>282</v>
      </c>
      <c r="B3" s="12" t="s">
        <v>314</v>
      </c>
      <c r="C3" s="12" t="s">
        <v>280</v>
      </c>
      <c r="D3" s="5">
        <v>3</v>
      </c>
      <c r="E3" s="4">
        <f>IF(D3&gt;=7.5,3,IF(D3&gt;=5.5,2,IF(D3&gt;=3.5,1,0)))</f>
        <v>0</v>
      </c>
      <c r="F3" s="11">
        <v>0</v>
      </c>
      <c r="G3" s="10" t="s">
        <v>313</v>
      </c>
      <c r="H3" s="14">
        <f>COUNTIF(F2:F115,2)</f>
        <v>26</v>
      </c>
      <c r="I3" s="1">
        <f>F3-E3</f>
        <v>0</v>
      </c>
      <c r="J3" s="14">
        <f>COUNTIF(I2:I115,0)</f>
        <v>59</v>
      </c>
    </row>
    <row r="4" spans="1:10" ht="15" customHeight="1" x14ac:dyDescent="0.45">
      <c r="A4" s="12" t="s">
        <v>92</v>
      </c>
      <c r="B4" s="12" t="s">
        <v>312</v>
      </c>
      <c r="C4" s="12" t="s">
        <v>90</v>
      </c>
      <c r="D4" s="5">
        <v>2</v>
      </c>
      <c r="E4" s="4">
        <f>IF(D4&gt;=7.5,3,IF(D4&gt;=5.5,2,IF(D4&gt;=3.5,1,0)))</f>
        <v>0</v>
      </c>
      <c r="F4" s="11">
        <v>2</v>
      </c>
      <c r="G4" s="10" t="s">
        <v>311</v>
      </c>
      <c r="H4" s="14">
        <f>COUNTIF(F2:F115,1)</f>
        <v>26</v>
      </c>
      <c r="I4" s="1">
        <f>F4-E4</f>
        <v>2</v>
      </c>
      <c r="J4" s="14">
        <f>COUNTIF(I2:I115,"&lt;=-1")</f>
        <v>19</v>
      </c>
    </row>
    <row r="5" spans="1:10" ht="15" customHeight="1" x14ac:dyDescent="0.45">
      <c r="A5" s="12" t="s">
        <v>76</v>
      </c>
      <c r="B5" s="12" t="s">
        <v>310</v>
      </c>
      <c r="C5" s="12" t="s">
        <v>74</v>
      </c>
      <c r="D5" s="5">
        <v>6.5</v>
      </c>
      <c r="E5" s="4">
        <f>IF(D5&gt;=7.5,3,IF(D5&gt;=5.5,2,IF(D5&gt;=3.5,1,0)))</f>
        <v>2</v>
      </c>
      <c r="F5" s="11">
        <v>2</v>
      </c>
      <c r="G5" s="10" t="s">
        <v>309</v>
      </c>
      <c r="H5" s="14">
        <f>COUNTIF(F2:F115,0)</f>
        <v>47</v>
      </c>
      <c r="I5" s="1">
        <f>F5-E5</f>
        <v>0</v>
      </c>
    </row>
    <row r="6" spans="1:10" ht="15" customHeight="1" x14ac:dyDescent="0.45">
      <c r="A6" s="12" t="s">
        <v>151</v>
      </c>
      <c r="B6" s="12" t="s">
        <v>308</v>
      </c>
      <c r="C6" s="12" t="s">
        <v>149</v>
      </c>
      <c r="D6" s="5">
        <v>6.5</v>
      </c>
      <c r="E6" s="4">
        <f>IF(D6&gt;=7.5,3,IF(D6&gt;=5.5,2,IF(D6&gt;=3.5,1,0)))</f>
        <v>2</v>
      </c>
      <c r="F6" s="11">
        <v>3</v>
      </c>
      <c r="G6" s="10" t="s">
        <v>307</v>
      </c>
      <c r="I6" s="1">
        <f>F6-E6</f>
        <v>1</v>
      </c>
    </row>
    <row r="7" spans="1:10" ht="15" customHeight="1" x14ac:dyDescent="0.45">
      <c r="A7" s="12" t="s">
        <v>47</v>
      </c>
      <c r="B7" s="12" t="s">
        <v>306</v>
      </c>
      <c r="C7" s="12" t="s">
        <v>45</v>
      </c>
      <c r="D7" s="5">
        <v>5.5</v>
      </c>
      <c r="E7" s="4">
        <f>IF(D7&gt;=7.5,3,IF(D7&gt;=5.5,2,IF(D7&gt;=3.5,1,0)))</f>
        <v>2</v>
      </c>
      <c r="F7" s="11">
        <v>0</v>
      </c>
      <c r="G7" s="10" t="s">
        <v>305</v>
      </c>
      <c r="I7" s="1">
        <f>F7-E7</f>
        <v>-2</v>
      </c>
    </row>
    <row r="8" spans="1:10" ht="15" customHeight="1" x14ac:dyDescent="0.45">
      <c r="A8" s="12" t="s">
        <v>98</v>
      </c>
      <c r="B8" s="12" t="s">
        <v>304</v>
      </c>
      <c r="C8" s="12" t="s">
        <v>96</v>
      </c>
      <c r="D8" s="5">
        <v>3</v>
      </c>
      <c r="E8" s="4">
        <f>IF(D8&gt;=7.5,3,IF(D8&gt;=5.5,2,IF(D8&gt;=3.5,1,0)))</f>
        <v>0</v>
      </c>
      <c r="F8" s="11">
        <v>0</v>
      </c>
      <c r="G8" s="10" t="s">
        <v>303</v>
      </c>
      <c r="I8" s="1">
        <f>F8-E8</f>
        <v>0</v>
      </c>
    </row>
    <row r="9" spans="1:10" ht="15" customHeight="1" x14ac:dyDescent="0.45">
      <c r="A9" s="12" t="s">
        <v>61</v>
      </c>
      <c r="B9" s="12" t="s">
        <v>302</v>
      </c>
      <c r="C9" s="12" t="s">
        <v>59</v>
      </c>
      <c r="D9" s="5">
        <v>2</v>
      </c>
      <c r="E9" s="4">
        <f>IF(D9&gt;=7.5,3,IF(D9&gt;=5.5,2,IF(D9&gt;=3.5,1,0)))</f>
        <v>0</v>
      </c>
      <c r="F9" s="11">
        <v>1</v>
      </c>
      <c r="G9" s="10" t="s">
        <v>301</v>
      </c>
      <c r="I9" s="1">
        <f>F9-E9</f>
        <v>1</v>
      </c>
    </row>
    <row r="10" spans="1:10" ht="15" customHeight="1" x14ac:dyDescent="0.45">
      <c r="A10" s="12" t="s">
        <v>102</v>
      </c>
      <c r="B10" s="12" t="s">
        <v>300</v>
      </c>
      <c r="C10" s="12" t="s">
        <v>100</v>
      </c>
      <c r="D10" s="8">
        <v>10</v>
      </c>
      <c r="E10" s="13">
        <f>IF(D10&gt;=7.5,3,IF(D10&gt;=5.5,2,IF(D10&gt;=3.5,1,0)))</f>
        <v>3</v>
      </c>
      <c r="F10" s="11">
        <v>2</v>
      </c>
      <c r="G10" s="10" t="s">
        <v>299</v>
      </c>
      <c r="I10" s="1">
        <f>F10-E10</f>
        <v>-1</v>
      </c>
    </row>
    <row r="11" spans="1:10" ht="15" customHeight="1" x14ac:dyDescent="0.45">
      <c r="A11" s="12" t="s">
        <v>197</v>
      </c>
      <c r="B11" s="12" t="s">
        <v>298</v>
      </c>
      <c r="C11" s="12" t="s">
        <v>195</v>
      </c>
      <c r="D11" s="5">
        <v>2</v>
      </c>
      <c r="E11" s="4">
        <f>IF(D11&gt;=7.5,3,IF(D11&gt;=5.5,2,IF(D11&gt;=3.5,1,0)))</f>
        <v>0</v>
      </c>
      <c r="F11" s="11">
        <v>0</v>
      </c>
      <c r="G11" s="10" t="s">
        <v>297</v>
      </c>
      <c r="I11" s="1">
        <f>F11-E11</f>
        <v>0</v>
      </c>
    </row>
    <row r="12" spans="1:10" ht="15" customHeight="1" x14ac:dyDescent="0.45">
      <c r="A12" s="12" t="s">
        <v>84</v>
      </c>
      <c r="B12" s="12" t="s">
        <v>296</v>
      </c>
      <c r="C12" s="12" t="s">
        <v>82</v>
      </c>
      <c r="D12" s="5">
        <v>3</v>
      </c>
      <c r="E12" s="4">
        <f>IF(D12&gt;=7.5,3,IF(D12&gt;=5.5,2,IF(D12&gt;=3.5,1,0)))</f>
        <v>0</v>
      </c>
      <c r="F12" s="11">
        <v>1</v>
      </c>
      <c r="G12" s="10" t="s">
        <v>295</v>
      </c>
      <c r="I12" s="1">
        <f>F12-E12</f>
        <v>1</v>
      </c>
    </row>
    <row r="13" spans="1:10" ht="15" customHeight="1" x14ac:dyDescent="0.45">
      <c r="A13" s="12" t="s">
        <v>144</v>
      </c>
      <c r="B13" s="12" t="s">
        <v>294</v>
      </c>
      <c r="C13" s="12" t="s">
        <v>142</v>
      </c>
      <c r="D13" s="5">
        <v>5.5</v>
      </c>
      <c r="E13" s="4">
        <f>IF(D13&gt;=7.5,3,IF(D13&gt;=5.5,2,IF(D13&gt;=3.5,1,0)))</f>
        <v>2</v>
      </c>
      <c r="F13" s="11">
        <v>2</v>
      </c>
      <c r="G13" s="10" t="s">
        <v>293</v>
      </c>
      <c r="I13" s="1">
        <f>F13-E13</f>
        <v>0</v>
      </c>
    </row>
    <row r="14" spans="1:10" ht="15" customHeight="1" x14ac:dyDescent="0.45">
      <c r="A14" s="12" t="s">
        <v>116</v>
      </c>
      <c r="B14" s="12" t="s">
        <v>292</v>
      </c>
      <c r="C14" s="12" t="s">
        <v>114</v>
      </c>
      <c r="D14" s="8">
        <v>10</v>
      </c>
      <c r="E14" s="13">
        <f>IF(D14&gt;=7.5,3,IF(D14&gt;=5.5,2,IF(D14&gt;=3.5,1,0)))</f>
        <v>3</v>
      </c>
      <c r="F14" s="11">
        <v>2</v>
      </c>
      <c r="G14" s="10" t="s">
        <v>291</v>
      </c>
      <c r="I14" s="1">
        <f>F14-E14</f>
        <v>-1</v>
      </c>
    </row>
    <row r="15" spans="1:10" ht="15" customHeight="1" x14ac:dyDescent="0.45">
      <c r="A15" s="12" t="s">
        <v>53</v>
      </c>
      <c r="B15" s="12" t="s">
        <v>290</v>
      </c>
      <c r="C15" s="12" t="s">
        <v>51</v>
      </c>
      <c r="D15" s="5">
        <v>3</v>
      </c>
      <c r="E15" s="4">
        <f>IF(D15&gt;=7.5,3,IF(D15&gt;=5.5,2,IF(D15&gt;=3.5,1,0)))</f>
        <v>0</v>
      </c>
      <c r="F15" s="11">
        <v>0</v>
      </c>
      <c r="G15" s="10" t="s">
        <v>289</v>
      </c>
      <c r="I15" s="1">
        <f>F15-E15</f>
        <v>0</v>
      </c>
    </row>
    <row r="16" spans="1:10" ht="15" customHeight="1" x14ac:dyDescent="0.45">
      <c r="A16" s="12" t="s">
        <v>175</v>
      </c>
      <c r="B16" s="12" t="s">
        <v>288</v>
      </c>
      <c r="C16" s="12" t="s">
        <v>173</v>
      </c>
      <c r="D16" s="5">
        <v>3</v>
      </c>
      <c r="E16" s="4">
        <f>IF(D16&gt;=7.5,3,IF(D16&gt;=5.5,2,IF(D16&gt;=3.5,1,0)))</f>
        <v>0</v>
      </c>
      <c r="F16" s="11">
        <v>0</v>
      </c>
      <c r="G16" s="10" t="s">
        <v>287</v>
      </c>
      <c r="I16" s="1">
        <f>F16-E16</f>
        <v>0</v>
      </c>
    </row>
    <row r="17" spans="1:9" ht="15" customHeight="1" x14ac:dyDescent="0.45">
      <c r="A17" s="12" t="s">
        <v>61</v>
      </c>
      <c r="B17" s="12" t="s">
        <v>286</v>
      </c>
      <c r="C17" s="12" t="s">
        <v>59</v>
      </c>
      <c r="D17" s="5">
        <v>2</v>
      </c>
      <c r="E17" s="4">
        <f>IF(D17&gt;=7.5,3,IF(D17&gt;=5.5,2,IF(D17&gt;=3.5,1,0)))</f>
        <v>0</v>
      </c>
      <c r="F17" s="11">
        <v>0</v>
      </c>
      <c r="G17" s="10" t="s">
        <v>275</v>
      </c>
      <c r="I17" s="1">
        <f>F17-E17</f>
        <v>0</v>
      </c>
    </row>
    <row r="18" spans="1:9" ht="15" customHeight="1" x14ac:dyDescent="0.45">
      <c r="A18" s="12" t="s">
        <v>53</v>
      </c>
      <c r="B18" s="12" t="s">
        <v>285</v>
      </c>
      <c r="C18" s="12" t="s">
        <v>51</v>
      </c>
      <c r="D18" s="5">
        <v>3</v>
      </c>
      <c r="E18" s="4">
        <f>IF(D18&gt;=7.5,3,IF(D18&gt;=5.5,2,IF(D18&gt;=3.5,1,0)))</f>
        <v>0</v>
      </c>
      <c r="F18" s="11">
        <v>0</v>
      </c>
      <c r="G18" s="10" t="s">
        <v>275</v>
      </c>
      <c r="I18" s="1">
        <f>F18-E18</f>
        <v>0</v>
      </c>
    </row>
    <row r="19" spans="1:9" ht="15" customHeight="1" x14ac:dyDescent="0.45">
      <c r="A19" s="12" t="s">
        <v>175</v>
      </c>
      <c r="B19" s="12" t="s">
        <v>284</v>
      </c>
      <c r="C19" s="12" t="s">
        <v>173</v>
      </c>
      <c r="D19" s="5">
        <v>2</v>
      </c>
      <c r="E19" s="4">
        <f>IF(D19&gt;=7.5,3,IF(D19&gt;=5.5,2,IF(D19&gt;=3.5,1,0)))</f>
        <v>0</v>
      </c>
      <c r="F19" s="11">
        <v>1</v>
      </c>
      <c r="G19" s="10" t="s">
        <v>283</v>
      </c>
      <c r="I19" s="1">
        <f>F19-E19</f>
        <v>1</v>
      </c>
    </row>
    <row r="20" spans="1:9" ht="15" customHeight="1" x14ac:dyDescent="0.45">
      <c r="A20" s="12" t="s">
        <v>282</v>
      </c>
      <c r="B20" s="12" t="s">
        <v>281</v>
      </c>
      <c r="C20" s="12" t="s">
        <v>280</v>
      </c>
      <c r="D20" s="5">
        <v>3</v>
      </c>
      <c r="E20" s="4">
        <f>IF(D20&gt;=7.5,3,IF(D20&gt;=5.5,2,IF(D20&gt;=3.5,1,0)))</f>
        <v>0</v>
      </c>
      <c r="F20" s="11">
        <v>0</v>
      </c>
      <c r="G20" s="10" t="s">
        <v>279</v>
      </c>
      <c r="I20" s="1">
        <f>F20-E20</f>
        <v>0</v>
      </c>
    </row>
    <row r="21" spans="1:9" ht="19.5" x14ac:dyDescent="0.45">
      <c r="A21" s="12" t="s">
        <v>80</v>
      </c>
      <c r="B21" s="12" t="s">
        <v>278</v>
      </c>
      <c r="C21" s="12" t="s">
        <v>78</v>
      </c>
      <c r="D21" s="5">
        <v>3</v>
      </c>
      <c r="E21" s="4">
        <f>IF(D21&gt;=7.5,3,IF(D21&gt;=5.5,2,IF(D21&gt;=3.5,1,0)))</f>
        <v>0</v>
      </c>
      <c r="F21" s="11">
        <v>1</v>
      </c>
      <c r="G21" s="10" t="s">
        <v>277</v>
      </c>
      <c r="I21" s="1">
        <f>F21-E21</f>
        <v>1</v>
      </c>
    </row>
    <row r="22" spans="1:9" ht="19.5" x14ac:dyDescent="0.45">
      <c r="A22" s="12" t="s">
        <v>163</v>
      </c>
      <c r="B22" s="12" t="s">
        <v>276</v>
      </c>
      <c r="C22" s="12" t="s">
        <v>161</v>
      </c>
      <c r="D22" s="5">
        <v>2</v>
      </c>
      <c r="E22" s="4">
        <f>IF(D22&gt;=7.5,3,IF(D22&gt;=5.5,2,IF(D22&gt;=3.5,1,0)))</f>
        <v>0</v>
      </c>
      <c r="F22" s="11">
        <v>0</v>
      </c>
      <c r="G22" s="10" t="s">
        <v>275</v>
      </c>
      <c r="I22" s="1">
        <f>F22-E22</f>
        <v>0</v>
      </c>
    </row>
    <row r="23" spans="1:9" ht="19.5" x14ac:dyDescent="0.45">
      <c r="A23" s="12" t="s">
        <v>159</v>
      </c>
      <c r="B23" s="12" t="s">
        <v>274</v>
      </c>
      <c r="C23" s="12" t="s">
        <v>157</v>
      </c>
      <c r="D23" s="5">
        <v>4</v>
      </c>
      <c r="E23" s="4">
        <f>IF(D23&gt;=7.5,3,IF(D23&gt;=5.5,2,IF(D23&gt;=3.5,1,0)))</f>
        <v>1</v>
      </c>
      <c r="F23" s="11">
        <v>0</v>
      </c>
      <c r="G23" s="10" t="s">
        <v>273</v>
      </c>
      <c r="I23" s="1">
        <f>F23-E23</f>
        <v>-1</v>
      </c>
    </row>
    <row r="24" spans="1:9" ht="19.5" x14ac:dyDescent="0.45">
      <c r="A24" s="12" t="s">
        <v>272</v>
      </c>
      <c r="B24" s="12" t="s">
        <v>271</v>
      </c>
      <c r="C24" s="12" t="s">
        <v>270</v>
      </c>
      <c r="D24" s="5">
        <v>3</v>
      </c>
      <c r="E24" s="4">
        <f>IF(D24&gt;=7.5,3,IF(D24&gt;=5.5,2,IF(D24&gt;=3.5,1,0)))</f>
        <v>0</v>
      </c>
      <c r="F24" s="11">
        <v>0</v>
      </c>
      <c r="G24" s="10" t="s">
        <v>269</v>
      </c>
      <c r="I24" s="1">
        <f>F24-E24</f>
        <v>0</v>
      </c>
    </row>
    <row r="25" spans="1:9" ht="19.5" x14ac:dyDescent="0.45">
      <c r="A25" s="12" t="s">
        <v>151</v>
      </c>
      <c r="B25" s="12" t="s">
        <v>268</v>
      </c>
      <c r="C25" s="12" t="s">
        <v>149</v>
      </c>
      <c r="D25" s="5">
        <v>5.5</v>
      </c>
      <c r="E25" s="4">
        <f>IF(D25&gt;=7.5,3,IF(D25&gt;=5.5,2,IF(D25&gt;=3.5,1,0)))</f>
        <v>2</v>
      </c>
      <c r="F25" s="11">
        <v>2</v>
      </c>
      <c r="G25" s="10" t="s">
        <v>267</v>
      </c>
      <c r="I25" s="1">
        <f>F25-E25</f>
        <v>0</v>
      </c>
    </row>
    <row r="26" spans="1:9" ht="19.5" x14ac:dyDescent="0.45">
      <c r="A26" s="12" t="s">
        <v>126</v>
      </c>
      <c r="B26" s="12" t="s">
        <v>266</v>
      </c>
      <c r="C26" s="12" t="s">
        <v>124</v>
      </c>
      <c r="D26" s="5">
        <v>3</v>
      </c>
      <c r="E26" s="4">
        <f>IF(D26&gt;=7.5,3,IF(D26&gt;=5.5,2,IF(D26&gt;=3.5,1,0)))</f>
        <v>0</v>
      </c>
      <c r="F26" s="11">
        <v>0</v>
      </c>
      <c r="G26" s="10" t="s">
        <v>265</v>
      </c>
      <c r="I26" s="1">
        <f>F26-E26</f>
        <v>0</v>
      </c>
    </row>
    <row r="27" spans="1:9" ht="19.5" x14ac:dyDescent="0.45">
      <c r="A27" s="12" t="s">
        <v>159</v>
      </c>
      <c r="B27" s="12" t="s">
        <v>264</v>
      </c>
      <c r="C27" s="12" t="s">
        <v>157</v>
      </c>
      <c r="D27" s="5">
        <v>3</v>
      </c>
      <c r="E27" s="4">
        <f>IF(D27&gt;=7.5,3,IF(D27&gt;=5.5,2,IF(D27&gt;=3.5,1,0)))</f>
        <v>0</v>
      </c>
      <c r="F27" s="11">
        <v>0</v>
      </c>
      <c r="G27" s="10" t="s">
        <v>263</v>
      </c>
      <c r="I27" s="1">
        <f>F27-E27</f>
        <v>0</v>
      </c>
    </row>
    <row r="28" spans="1:9" ht="19.5" x14ac:dyDescent="0.45">
      <c r="A28" s="12" t="s">
        <v>193</v>
      </c>
      <c r="B28" s="12" t="s">
        <v>262</v>
      </c>
      <c r="C28" s="12" t="s">
        <v>191</v>
      </c>
      <c r="D28" s="5">
        <v>3</v>
      </c>
      <c r="E28" s="4">
        <f>IF(D28&gt;=7.5,3,IF(D28&gt;=5.5,2,IF(D28&gt;=3.5,1,0)))</f>
        <v>0</v>
      </c>
      <c r="F28" s="11">
        <v>0</v>
      </c>
      <c r="G28" s="10" t="s">
        <v>261</v>
      </c>
      <c r="I28" s="1">
        <f>F28-E28</f>
        <v>0</v>
      </c>
    </row>
    <row r="29" spans="1:9" ht="19.5" x14ac:dyDescent="0.45">
      <c r="A29" s="12" t="s">
        <v>235</v>
      </c>
      <c r="B29" s="12" t="s">
        <v>260</v>
      </c>
      <c r="C29" s="12" t="s">
        <v>233</v>
      </c>
      <c r="D29" s="5">
        <v>5.5</v>
      </c>
      <c r="E29" s="4">
        <f>IF(D29&gt;=7.5,3,IF(D29&gt;=5.5,2,IF(D29&gt;=3.5,1,0)))</f>
        <v>2</v>
      </c>
      <c r="F29" s="11">
        <v>2</v>
      </c>
      <c r="G29" s="10" t="s">
        <v>259</v>
      </c>
      <c r="I29" s="1">
        <f>F29-E29</f>
        <v>0</v>
      </c>
    </row>
    <row r="30" spans="1:9" ht="19.5" x14ac:dyDescent="0.45">
      <c r="A30" s="6" t="s">
        <v>27</v>
      </c>
      <c r="B30" s="6" t="s">
        <v>258</v>
      </c>
      <c r="C30" s="6" t="s">
        <v>25</v>
      </c>
      <c r="D30" s="5">
        <v>4</v>
      </c>
      <c r="E30" s="4">
        <f>IF(D30&gt;=7.5,3,IF(D30&gt;=5.5,2,IF(D30&gt;=3.5,1,0)))</f>
        <v>1</v>
      </c>
      <c r="F30" s="3">
        <v>3</v>
      </c>
      <c r="G30" s="2" t="s">
        <v>54</v>
      </c>
      <c r="I30" s="1">
        <f>F30-E30</f>
        <v>2</v>
      </c>
    </row>
    <row r="31" spans="1:9" ht="19.5" x14ac:dyDescent="0.45">
      <c r="A31" s="6" t="s">
        <v>76</v>
      </c>
      <c r="B31" s="6" t="s">
        <v>257</v>
      </c>
      <c r="C31" s="6" t="s">
        <v>74</v>
      </c>
      <c r="D31" s="5">
        <v>2</v>
      </c>
      <c r="E31" s="4">
        <f>IF(D31&gt;=7.5,3,IF(D31&gt;=5.5,2,IF(D31&gt;=3.5,1,0)))</f>
        <v>0</v>
      </c>
      <c r="F31" s="3">
        <v>0</v>
      </c>
      <c r="G31" s="2" t="s">
        <v>256</v>
      </c>
      <c r="I31" s="1">
        <f>F31-E31</f>
        <v>0</v>
      </c>
    </row>
    <row r="32" spans="1:9" ht="19.5" x14ac:dyDescent="0.45">
      <c r="A32" s="6" t="s">
        <v>3</v>
      </c>
      <c r="B32" s="6" t="s">
        <v>255</v>
      </c>
      <c r="C32" s="6" t="s">
        <v>1</v>
      </c>
      <c r="D32" s="5">
        <v>3</v>
      </c>
      <c r="E32" s="4">
        <f>IF(D32&gt;=7.5,3,IF(D32&gt;=5.5,2,IF(D32&gt;=3.5,1,0)))</f>
        <v>0</v>
      </c>
      <c r="F32" s="3">
        <v>0</v>
      </c>
      <c r="G32" s="2" t="s">
        <v>254</v>
      </c>
      <c r="I32" s="1">
        <f>F32-E32</f>
        <v>0</v>
      </c>
    </row>
    <row r="33" spans="1:9" ht="19.5" x14ac:dyDescent="0.45">
      <c r="A33" s="6" t="s">
        <v>253</v>
      </c>
      <c r="B33" s="6" t="s">
        <v>252</v>
      </c>
      <c r="C33" s="6" t="s">
        <v>251</v>
      </c>
      <c r="D33" s="5">
        <v>3</v>
      </c>
      <c r="E33" s="4">
        <f>IF(D33&gt;=7.5,3,IF(D33&gt;=5.5,2,IF(D33&gt;=3.5,1,0)))</f>
        <v>0</v>
      </c>
      <c r="F33" s="3">
        <v>2</v>
      </c>
      <c r="G33" s="2" t="s">
        <v>250</v>
      </c>
      <c r="I33" s="1">
        <f>F33-E33</f>
        <v>2</v>
      </c>
    </row>
    <row r="34" spans="1:9" ht="19.5" x14ac:dyDescent="0.45">
      <c r="A34" s="6" t="s">
        <v>19</v>
      </c>
      <c r="B34" s="6" t="s">
        <v>249</v>
      </c>
      <c r="C34" s="6" t="s">
        <v>17</v>
      </c>
      <c r="D34" s="5">
        <v>10</v>
      </c>
      <c r="E34" s="4">
        <f>IF(D34&gt;=7.5,3,IF(D34&gt;=5.5,2,IF(D34&gt;=3.5,1,0)))</f>
        <v>3</v>
      </c>
      <c r="F34" s="3">
        <v>3</v>
      </c>
      <c r="G34" s="2" t="s">
        <v>248</v>
      </c>
      <c r="I34" s="1">
        <f>F34-E34</f>
        <v>0</v>
      </c>
    </row>
    <row r="35" spans="1:9" ht="19.5" x14ac:dyDescent="0.45">
      <c r="A35" s="6" t="s">
        <v>223</v>
      </c>
      <c r="B35" s="6" t="s">
        <v>247</v>
      </c>
      <c r="C35" s="6" t="s">
        <v>221</v>
      </c>
      <c r="D35" s="5">
        <v>2</v>
      </c>
      <c r="E35" s="4">
        <f>IF(D35&gt;=7.5,3,IF(D35&gt;=5.5,2,IF(D35&gt;=3.5,1,0)))</f>
        <v>0</v>
      </c>
      <c r="F35" s="3">
        <v>1</v>
      </c>
      <c r="G35" s="2" t="s">
        <v>246</v>
      </c>
      <c r="I35" s="1">
        <f>F35-E35</f>
        <v>1</v>
      </c>
    </row>
    <row r="36" spans="1:9" ht="19.5" x14ac:dyDescent="0.45">
      <c r="A36" s="6" t="s">
        <v>23</v>
      </c>
      <c r="B36" s="6" t="s">
        <v>245</v>
      </c>
      <c r="C36" s="6" t="s">
        <v>21</v>
      </c>
      <c r="D36" s="5">
        <v>1</v>
      </c>
      <c r="E36" s="4">
        <f>IF(D36&gt;=7.5,3,IF(D36&gt;=5.5,2,IF(D36&gt;=3.5,1,0)))</f>
        <v>0</v>
      </c>
      <c r="F36" s="3">
        <v>0</v>
      </c>
      <c r="G36" s="2" t="s">
        <v>244</v>
      </c>
      <c r="I36" s="1">
        <f>F36-E36</f>
        <v>0</v>
      </c>
    </row>
    <row r="37" spans="1:9" ht="19.5" x14ac:dyDescent="0.45">
      <c r="A37" s="6" t="s">
        <v>39</v>
      </c>
      <c r="B37" s="6" t="s">
        <v>243</v>
      </c>
      <c r="C37" s="6" t="s">
        <v>37</v>
      </c>
      <c r="D37" s="5">
        <v>3.5</v>
      </c>
      <c r="E37" s="4">
        <f>IF(D37&gt;=7.5,3,IF(D37&gt;=5.5,2,IF(D37&gt;=3.5,1,0)))</f>
        <v>1</v>
      </c>
      <c r="F37" s="3">
        <v>1</v>
      </c>
      <c r="G37" s="2" t="s">
        <v>242</v>
      </c>
      <c r="I37" s="1">
        <f>F37-E37</f>
        <v>0</v>
      </c>
    </row>
    <row r="38" spans="1:9" ht="19.5" x14ac:dyDescent="0.45">
      <c r="A38" s="6" t="s">
        <v>112</v>
      </c>
      <c r="B38" s="6" t="s">
        <v>241</v>
      </c>
      <c r="C38" s="6" t="s">
        <v>110</v>
      </c>
      <c r="D38" s="5">
        <v>2</v>
      </c>
      <c r="E38" s="4">
        <f>IF(D38&gt;=7.5,3,IF(D38&gt;=5.5,2,IF(D38&gt;=3.5,1,0)))</f>
        <v>0</v>
      </c>
      <c r="F38" s="3">
        <v>0</v>
      </c>
      <c r="G38" s="2" t="s">
        <v>240</v>
      </c>
      <c r="I38" s="1">
        <f>F38-E38</f>
        <v>0</v>
      </c>
    </row>
    <row r="39" spans="1:9" ht="19.5" x14ac:dyDescent="0.45">
      <c r="A39" s="6" t="s">
        <v>57</v>
      </c>
      <c r="B39" s="6" t="s">
        <v>239</v>
      </c>
      <c r="C39" s="6" t="s">
        <v>55</v>
      </c>
      <c r="D39" s="5">
        <v>4</v>
      </c>
      <c r="E39" s="4">
        <f>IF(D39&gt;=7.5,3,IF(D39&gt;=5.5,2,IF(D39&gt;=3.5,1,0)))</f>
        <v>1</v>
      </c>
      <c r="F39" s="3">
        <v>2</v>
      </c>
      <c r="G39" s="2" t="s">
        <v>238</v>
      </c>
      <c r="I39" s="1">
        <f>F39-E39</f>
        <v>1</v>
      </c>
    </row>
    <row r="40" spans="1:9" ht="19.5" x14ac:dyDescent="0.45">
      <c r="A40" s="6" t="s">
        <v>106</v>
      </c>
      <c r="B40" s="6" t="s">
        <v>237</v>
      </c>
      <c r="C40" s="6" t="s">
        <v>104</v>
      </c>
      <c r="D40" s="5">
        <v>2</v>
      </c>
      <c r="E40" s="4">
        <f>IF(D40&gt;=7.5,3,IF(D40&gt;=5.5,2,IF(D40&gt;=3.5,1,0)))</f>
        <v>0</v>
      </c>
      <c r="F40" s="3">
        <v>1</v>
      </c>
      <c r="G40" s="2" t="s">
        <v>236</v>
      </c>
      <c r="I40" s="1">
        <f>F40-E40</f>
        <v>1</v>
      </c>
    </row>
    <row r="41" spans="1:9" ht="19.5" x14ac:dyDescent="0.45">
      <c r="A41" s="6" t="s">
        <v>235</v>
      </c>
      <c r="B41" s="6" t="s">
        <v>234</v>
      </c>
      <c r="C41" s="6" t="s">
        <v>233</v>
      </c>
      <c r="D41" s="5">
        <v>3</v>
      </c>
      <c r="E41" s="4">
        <f>IF(D41&gt;=7.5,3,IF(D41&gt;=5.5,2,IF(D41&gt;=3.5,1,0)))</f>
        <v>0</v>
      </c>
      <c r="F41" s="3">
        <v>1</v>
      </c>
      <c r="G41" s="2" t="s">
        <v>232</v>
      </c>
      <c r="I41" s="1">
        <f>F41-E41</f>
        <v>1</v>
      </c>
    </row>
    <row r="42" spans="1:9" ht="19.5" x14ac:dyDescent="0.45">
      <c r="A42" s="6" t="s">
        <v>92</v>
      </c>
      <c r="B42" s="6" t="s">
        <v>231</v>
      </c>
      <c r="C42" s="6" t="s">
        <v>90</v>
      </c>
      <c r="D42" s="5">
        <v>10</v>
      </c>
      <c r="E42" s="4">
        <f>IF(D42&gt;=7.5,3,IF(D42&gt;=5.5,2,IF(D42&gt;=3.5,1,0)))</f>
        <v>3</v>
      </c>
      <c r="F42" s="2">
        <v>2</v>
      </c>
      <c r="G42" s="2" t="s">
        <v>230</v>
      </c>
      <c r="I42" s="1">
        <f>F42-E42</f>
        <v>-1</v>
      </c>
    </row>
    <row r="43" spans="1:9" ht="19.5" x14ac:dyDescent="0.45">
      <c r="A43" s="6" t="s">
        <v>167</v>
      </c>
      <c r="B43" s="6" t="s">
        <v>229</v>
      </c>
      <c r="C43" s="6" t="s">
        <v>165</v>
      </c>
      <c r="D43" s="5">
        <v>10</v>
      </c>
      <c r="E43" s="4">
        <f>IF(D43&gt;=7.5,3,IF(D43&gt;=5.5,2,IF(D43&gt;=3.5,1,0)))</f>
        <v>3</v>
      </c>
      <c r="F43" s="3">
        <v>3</v>
      </c>
      <c r="G43" s="2" t="s">
        <v>228</v>
      </c>
      <c r="I43" s="1">
        <f>F43-E43</f>
        <v>0</v>
      </c>
    </row>
    <row r="44" spans="1:9" ht="19.5" x14ac:dyDescent="0.45">
      <c r="A44" s="6" t="s">
        <v>130</v>
      </c>
      <c r="B44" s="6" t="s">
        <v>227</v>
      </c>
      <c r="C44" s="6" t="s">
        <v>128</v>
      </c>
      <c r="D44" s="5" t="e">
        <v>#NUM!</v>
      </c>
      <c r="E44" s="4" t="e">
        <f>IF(D44&gt;=7.5,3,IF(D44&gt;=5.5,2,IF(D44&gt;=3.5,1,0)))</f>
        <v>#NUM!</v>
      </c>
      <c r="F44" s="2">
        <v>1</v>
      </c>
      <c r="G44" s="2" t="s">
        <v>226</v>
      </c>
      <c r="I44" s="1" t="e">
        <f>F44-E44</f>
        <v>#NUM!</v>
      </c>
    </row>
    <row r="45" spans="1:9" ht="19.5" x14ac:dyDescent="0.45">
      <c r="A45" s="6" t="s">
        <v>35</v>
      </c>
      <c r="B45" s="6" t="s">
        <v>225</v>
      </c>
      <c r="C45" s="6" t="s">
        <v>33</v>
      </c>
      <c r="D45" s="5">
        <v>4</v>
      </c>
      <c r="E45" s="4">
        <f>IF(D45&gt;=7.5,3,IF(D45&gt;=5.5,2,IF(D45&gt;=3.5,1,0)))</f>
        <v>1</v>
      </c>
      <c r="F45" s="3">
        <v>1</v>
      </c>
      <c r="G45" s="2" t="s">
        <v>224</v>
      </c>
      <c r="I45" s="1">
        <f>F45-E45</f>
        <v>0</v>
      </c>
    </row>
    <row r="46" spans="1:9" ht="19.5" x14ac:dyDescent="0.45">
      <c r="A46" s="6" t="s">
        <v>223</v>
      </c>
      <c r="B46" s="6" t="s">
        <v>222</v>
      </c>
      <c r="C46" s="6" t="s">
        <v>221</v>
      </c>
      <c r="D46" s="5">
        <v>10</v>
      </c>
      <c r="E46" s="4">
        <f>IF(D46&gt;=7.5,3,IF(D46&gt;=5.5,2,IF(D46&gt;=3.5,1,0)))</f>
        <v>3</v>
      </c>
      <c r="F46" s="3">
        <v>2</v>
      </c>
      <c r="G46" s="2" t="s">
        <v>220</v>
      </c>
      <c r="I46" s="1">
        <f>F46-E46</f>
        <v>-1</v>
      </c>
    </row>
    <row r="47" spans="1:9" ht="19.5" x14ac:dyDescent="0.45">
      <c r="A47" s="6" t="s">
        <v>159</v>
      </c>
      <c r="B47" s="6" t="s">
        <v>219</v>
      </c>
      <c r="C47" s="6" t="s">
        <v>157</v>
      </c>
      <c r="D47" s="5">
        <v>10</v>
      </c>
      <c r="E47" s="4">
        <f>IF(D47&gt;=7.5,3,IF(D47&gt;=5.5,2,IF(D47&gt;=3.5,1,0)))</f>
        <v>3</v>
      </c>
      <c r="F47" s="2">
        <v>0</v>
      </c>
      <c r="G47" s="2" t="s">
        <v>218</v>
      </c>
      <c r="I47" s="1">
        <f>F47-E47</f>
        <v>-3</v>
      </c>
    </row>
    <row r="48" spans="1:9" ht="19.5" x14ac:dyDescent="0.45">
      <c r="A48" s="6" t="s">
        <v>39</v>
      </c>
      <c r="B48" s="6" t="s">
        <v>217</v>
      </c>
      <c r="C48" s="6" t="s">
        <v>37</v>
      </c>
      <c r="D48" s="5">
        <v>10</v>
      </c>
      <c r="E48" s="4">
        <f>IF(D48&gt;=7.5,3,IF(D48&gt;=5.5,2,IF(D48&gt;=3.5,1,0)))</f>
        <v>3</v>
      </c>
      <c r="F48" s="3">
        <v>3</v>
      </c>
      <c r="G48" s="2" t="s">
        <v>216</v>
      </c>
      <c r="I48" s="1">
        <f>F48-E48</f>
        <v>0</v>
      </c>
    </row>
    <row r="49" spans="1:9" ht="19.5" x14ac:dyDescent="0.45">
      <c r="A49" s="6" t="s">
        <v>53</v>
      </c>
      <c r="B49" s="6" t="s">
        <v>215</v>
      </c>
      <c r="C49" s="6" t="s">
        <v>51</v>
      </c>
      <c r="D49" s="5">
        <v>3</v>
      </c>
      <c r="E49" s="4">
        <f>IF(D49&gt;=7.5,3,IF(D49&gt;=5.5,2,IF(D49&gt;=3.5,1,0)))</f>
        <v>0</v>
      </c>
      <c r="F49" s="3">
        <v>0</v>
      </c>
      <c r="G49" s="2" t="s">
        <v>214</v>
      </c>
      <c r="I49" s="1">
        <f>F49-E49</f>
        <v>0</v>
      </c>
    </row>
    <row r="50" spans="1:9" ht="19.5" x14ac:dyDescent="0.45">
      <c r="A50" s="6" t="s">
        <v>163</v>
      </c>
      <c r="B50" s="6" t="s">
        <v>213</v>
      </c>
      <c r="C50" s="6" t="s">
        <v>161</v>
      </c>
      <c r="D50" s="5">
        <v>3</v>
      </c>
      <c r="E50" s="4">
        <f>IF(D50&gt;=7.5,3,IF(D50&gt;=5.5,2,IF(D50&gt;=3.5,1,0)))</f>
        <v>0</v>
      </c>
      <c r="F50" s="3">
        <v>0</v>
      </c>
      <c r="G50" s="2" t="s">
        <v>212</v>
      </c>
      <c r="I50" s="1">
        <f>F50-E50</f>
        <v>0</v>
      </c>
    </row>
    <row r="51" spans="1:9" ht="19.5" x14ac:dyDescent="0.45">
      <c r="A51" s="6" t="s">
        <v>116</v>
      </c>
      <c r="B51" s="6" t="s">
        <v>211</v>
      </c>
      <c r="C51" s="6" t="s">
        <v>114</v>
      </c>
      <c r="D51" s="5">
        <v>9</v>
      </c>
      <c r="E51" s="4">
        <f>IF(D51&gt;=7.5,3,IF(D51&gt;=5.5,2,IF(D51&gt;=3.5,1,0)))</f>
        <v>3</v>
      </c>
      <c r="F51" s="3">
        <v>0</v>
      </c>
      <c r="G51" s="2" t="s">
        <v>210</v>
      </c>
      <c r="I51" s="1">
        <f>F51-E51</f>
        <v>-3</v>
      </c>
    </row>
    <row r="52" spans="1:9" ht="19.5" x14ac:dyDescent="0.45">
      <c r="A52" s="6" t="s">
        <v>68</v>
      </c>
      <c r="B52" s="6" t="s">
        <v>209</v>
      </c>
      <c r="C52" s="6" t="s">
        <v>66</v>
      </c>
      <c r="D52" s="5">
        <v>3</v>
      </c>
      <c r="E52" s="4">
        <f>IF(D52&gt;=7.5,3,IF(D52&gt;=5.5,2,IF(D52&gt;=3.5,1,0)))</f>
        <v>0</v>
      </c>
      <c r="F52" s="3">
        <v>2</v>
      </c>
      <c r="G52" s="2" t="s">
        <v>208</v>
      </c>
      <c r="I52" s="1">
        <f>F52-E52</f>
        <v>2</v>
      </c>
    </row>
    <row r="53" spans="1:9" ht="19.5" x14ac:dyDescent="0.45">
      <c r="A53" s="6" t="s">
        <v>163</v>
      </c>
      <c r="B53" s="6" t="s">
        <v>207</v>
      </c>
      <c r="C53" s="6" t="s">
        <v>161</v>
      </c>
      <c r="D53" s="5">
        <v>10</v>
      </c>
      <c r="E53" s="4">
        <f>IF(D53&gt;=7.5,3,IF(D53&gt;=5.5,2,IF(D53&gt;=3.5,1,0)))</f>
        <v>3</v>
      </c>
      <c r="F53" s="3">
        <v>3</v>
      </c>
      <c r="G53" s="2" t="s">
        <v>206</v>
      </c>
      <c r="I53" s="1">
        <f>F53-E53</f>
        <v>0</v>
      </c>
    </row>
    <row r="54" spans="1:9" ht="19.5" x14ac:dyDescent="0.45">
      <c r="A54" s="6" t="s">
        <v>43</v>
      </c>
      <c r="B54" s="6" t="s">
        <v>205</v>
      </c>
      <c r="C54" s="6" t="s">
        <v>41</v>
      </c>
      <c r="D54" s="8">
        <v>10</v>
      </c>
      <c r="E54" s="7">
        <f>IF(D54&gt;=7.5,3,IF(D54&gt;=5.5,2,IF(D54&gt;=3.5,1,0)))</f>
        <v>3</v>
      </c>
      <c r="F54" s="3">
        <v>2</v>
      </c>
      <c r="G54" s="2" t="s">
        <v>204</v>
      </c>
      <c r="I54" s="1">
        <f>F54-E54</f>
        <v>-1</v>
      </c>
    </row>
    <row r="55" spans="1:9" ht="19.5" x14ac:dyDescent="0.45">
      <c r="A55" s="6" t="s">
        <v>203</v>
      </c>
      <c r="B55" s="6" t="s">
        <v>202</v>
      </c>
      <c r="C55" s="6" t="s">
        <v>201</v>
      </c>
      <c r="D55" s="5">
        <v>2</v>
      </c>
      <c r="E55" s="4">
        <f>IF(D55&gt;=7.5,3,IF(D55&gt;=5.5,2,IF(D55&gt;=3.5,1,0)))</f>
        <v>0</v>
      </c>
      <c r="F55" s="3">
        <v>0</v>
      </c>
      <c r="G55" s="2" t="s">
        <v>200</v>
      </c>
      <c r="I55" s="1">
        <f>F55-E55</f>
        <v>0</v>
      </c>
    </row>
    <row r="56" spans="1:9" ht="19.5" x14ac:dyDescent="0.45">
      <c r="A56" s="6" t="s">
        <v>7</v>
      </c>
      <c r="B56" s="6" t="s">
        <v>199</v>
      </c>
      <c r="C56" s="6" t="s">
        <v>5</v>
      </c>
      <c r="D56" s="5">
        <v>2</v>
      </c>
      <c r="E56" s="4">
        <f>IF(D56&gt;=7.5,3,IF(D56&gt;=5.5,2,IF(D56&gt;=3.5,1,0)))</f>
        <v>0</v>
      </c>
      <c r="F56" s="3">
        <v>0</v>
      </c>
      <c r="G56" s="2" t="s">
        <v>198</v>
      </c>
      <c r="I56" s="1">
        <f>F56-E56</f>
        <v>0</v>
      </c>
    </row>
    <row r="57" spans="1:9" ht="19.5" x14ac:dyDescent="0.45">
      <c r="A57" s="6" t="s">
        <v>197</v>
      </c>
      <c r="B57" s="6" t="s">
        <v>196</v>
      </c>
      <c r="C57" s="6" t="s">
        <v>195</v>
      </c>
      <c r="D57" s="5">
        <v>5</v>
      </c>
      <c r="E57" s="4">
        <f>IF(D57&gt;=7.5,3,IF(D57&gt;=5.5,2,IF(D57&gt;=3.5,1,0)))</f>
        <v>1</v>
      </c>
      <c r="F57" s="3">
        <v>3</v>
      </c>
      <c r="G57" s="2" t="s">
        <v>194</v>
      </c>
      <c r="I57" s="1">
        <f>F57-E57</f>
        <v>2</v>
      </c>
    </row>
    <row r="58" spans="1:9" ht="19.5" x14ac:dyDescent="0.45">
      <c r="A58" s="6" t="s">
        <v>193</v>
      </c>
      <c r="B58" s="6" t="s">
        <v>192</v>
      </c>
      <c r="C58" s="6" t="s">
        <v>191</v>
      </c>
      <c r="D58" s="5">
        <v>3</v>
      </c>
      <c r="E58" s="4">
        <f>IF(D58&gt;=7.5,3,IF(D58&gt;=5.5,2,IF(D58&gt;=3.5,1,0)))</f>
        <v>0</v>
      </c>
      <c r="F58" s="3">
        <v>0</v>
      </c>
      <c r="G58" s="2" t="s">
        <v>190</v>
      </c>
      <c r="I58" s="1">
        <f>F58-E58</f>
        <v>0</v>
      </c>
    </row>
    <row r="59" spans="1:9" ht="19.5" x14ac:dyDescent="0.45">
      <c r="A59" s="6" t="s">
        <v>189</v>
      </c>
      <c r="B59" s="6" t="s">
        <v>188</v>
      </c>
      <c r="C59" s="6" t="s">
        <v>187</v>
      </c>
      <c r="D59" s="5">
        <v>3</v>
      </c>
      <c r="E59" s="4">
        <f>IF(D59&gt;=7.5,3,IF(D59&gt;=5.5,2,IF(D59&gt;=3.5,1,0)))</f>
        <v>0</v>
      </c>
      <c r="F59" s="3">
        <v>0</v>
      </c>
      <c r="G59" s="2" t="s">
        <v>186</v>
      </c>
      <c r="I59" s="1">
        <f>F59-E59</f>
        <v>0</v>
      </c>
    </row>
    <row r="60" spans="1:9" ht="19.5" x14ac:dyDescent="0.45">
      <c r="A60" s="6" t="s">
        <v>57</v>
      </c>
      <c r="B60" s="6" t="s">
        <v>185</v>
      </c>
      <c r="C60" s="6" t="s">
        <v>55</v>
      </c>
      <c r="D60" s="5">
        <v>2</v>
      </c>
      <c r="E60" s="4">
        <f>IF(D60&gt;=7.5,3,IF(D60&gt;=5.5,2,IF(D60&gt;=3.5,1,0)))</f>
        <v>0</v>
      </c>
      <c r="F60" s="9">
        <v>0</v>
      </c>
      <c r="G60" s="6" t="s">
        <v>184</v>
      </c>
      <c r="I60" s="1">
        <f>F60-E60</f>
        <v>0</v>
      </c>
    </row>
    <row r="61" spans="1:9" ht="19.5" x14ac:dyDescent="0.45">
      <c r="A61" s="6" t="s">
        <v>92</v>
      </c>
      <c r="B61" s="6" t="s">
        <v>183</v>
      </c>
      <c r="C61" s="6" t="s">
        <v>90</v>
      </c>
      <c r="D61" s="5">
        <v>3</v>
      </c>
      <c r="E61" s="4">
        <f>IF(D61&gt;=7.5,3,IF(D61&gt;=5.5,2,IF(D61&gt;=3.5,1,0)))</f>
        <v>0</v>
      </c>
      <c r="F61" s="3">
        <v>1</v>
      </c>
      <c r="G61" s="2" t="s">
        <v>182</v>
      </c>
      <c r="I61" s="1">
        <f>F61-E61</f>
        <v>1</v>
      </c>
    </row>
    <row r="62" spans="1:9" ht="19.5" x14ac:dyDescent="0.45">
      <c r="A62" s="6" t="s">
        <v>159</v>
      </c>
      <c r="B62" s="6" t="s">
        <v>181</v>
      </c>
      <c r="C62" s="6" t="s">
        <v>157</v>
      </c>
      <c r="D62" s="5">
        <v>3</v>
      </c>
      <c r="E62" s="4">
        <f>IF(D62&gt;=7.5,3,IF(D62&gt;=5.5,2,IF(D62&gt;=3.5,1,0)))</f>
        <v>0</v>
      </c>
      <c r="F62" s="3">
        <v>0</v>
      </c>
      <c r="G62" s="2" t="s">
        <v>180</v>
      </c>
      <c r="I62" s="1">
        <f>F62-E62</f>
        <v>0</v>
      </c>
    </row>
    <row r="63" spans="1:9" ht="19.5" x14ac:dyDescent="0.45">
      <c r="A63" s="6" t="s">
        <v>27</v>
      </c>
      <c r="B63" s="6" t="s">
        <v>179</v>
      </c>
      <c r="C63" s="6" t="s">
        <v>25</v>
      </c>
      <c r="D63" s="5">
        <v>2</v>
      </c>
      <c r="E63" s="4">
        <f>IF(D63&gt;=7.5,3,IF(D63&gt;=5.5,2,IF(D63&gt;=3.5,1,0)))</f>
        <v>0</v>
      </c>
      <c r="F63" s="3">
        <v>1</v>
      </c>
      <c r="G63" s="2" t="s">
        <v>178</v>
      </c>
      <c r="I63" s="1">
        <f>F63-E63</f>
        <v>1</v>
      </c>
    </row>
    <row r="64" spans="1:9" ht="19.5" x14ac:dyDescent="0.45">
      <c r="A64" s="6" t="s">
        <v>92</v>
      </c>
      <c r="B64" s="6" t="s">
        <v>177</v>
      </c>
      <c r="C64" s="6" t="s">
        <v>90</v>
      </c>
      <c r="D64" s="5">
        <v>3</v>
      </c>
      <c r="E64" s="4">
        <f>IF(D64&gt;=7.5,3,IF(D64&gt;=5.5,2,IF(D64&gt;=3.5,1,0)))</f>
        <v>0</v>
      </c>
      <c r="F64" s="3">
        <v>0</v>
      </c>
      <c r="G64" s="2" t="s">
        <v>176</v>
      </c>
      <c r="I64" s="1">
        <f>F64-E64</f>
        <v>0</v>
      </c>
    </row>
    <row r="65" spans="1:9" ht="19.5" x14ac:dyDescent="0.45">
      <c r="A65" s="6" t="s">
        <v>175</v>
      </c>
      <c r="B65" s="6" t="s">
        <v>174</v>
      </c>
      <c r="C65" s="6" t="s">
        <v>173</v>
      </c>
      <c r="D65" s="5">
        <v>3</v>
      </c>
      <c r="E65" s="4">
        <f>IF(D65&gt;=7.5,3,IF(D65&gt;=5.5,2,IF(D65&gt;=3.5,1,0)))</f>
        <v>0</v>
      </c>
      <c r="F65" s="3">
        <v>1</v>
      </c>
      <c r="G65" s="2" t="s">
        <v>172</v>
      </c>
      <c r="I65" s="1">
        <f>F65-E65</f>
        <v>1</v>
      </c>
    </row>
    <row r="66" spans="1:9" ht="19.5" x14ac:dyDescent="0.45">
      <c r="A66" s="6" t="s">
        <v>57</v>
      </c>
      <c r="B66" s="6" t="s">
        <v>171</v>
      </c>
      <c r="C66" s="6" t="s">
        <v>55</v>
      </c>
      <c r="D66" s="5">
        <v>3</v>
      </c>
      <c r="E66" s="4">
        <f>IF(D66&gt;=7.5,3,IF(D66&gt;=5.5,2,IF(D66&gt;=3.5,1,0)))</f>
        <v>0</v>
      </c>
      <c r="F66" s="3">
        <v>0</v>
      </c>
      <c r="G66" s="2" t="s">
        <v>170</v>
      </c>
      <c r="I66" s="1">
        <f>F66-E66</f>
        <v>0</v>
      </c>
    </row>
    <row r="67" spans="1:9" ht="19.5" x14ac:dyDescent="0.45">
      <c r="A67" s="6" t="s">
        <v>31</v>
      </c>
      <c r="B67" s="6" t="s">
        <v>169</v>
      </c>
      <c r="C67" s="6" t="s">
        <v>29</v>
      </c>
      <c r="D67" s="5">
        <v>4</v>
      </c>
      <c r="E67" s="4">
        <f>IF(D67&gt;=7.5,3,IF(D67&gt;=5.5,2,IF(D67&gt;=3.5,1,0)))</f>
        <v>1</v>
      </c>
      <c r="F67" s="3">
        <v>2</v>
      </c>
      <c r="G67" s="2" t="s">
        <v>168</v>
      </c>
      <c r="I67" s="1">
        <f>F67-E67</f>
        <v>1</v>
      </c>
    </row>
    <row r="68" spans="1:9" ht="19.5" x14ac:dyDescent="0.45">
      <c r="A68" s="6" t="s">
        <v>167</v>
      </c>
      <c r="B68" s="6" t="s">
        <v>166</v>
      </c>
      <c r="C68" s="6" t="s">
        <v>165</v>
      </c>
      <c r="D68" s="5">
        <v>4</v>
      </c>
      <c r="E68" s="4">
        <f>IF(D68&gt;=7.5,3,IF(D68&gt;=5.5,2,IF(D68&gt;=3.5,1,0)))</f>
        <v>1</v>
      </c>
      <c r="F68" s="3">
        <v>3</v>
      </c>
      <c r="G68" s="2" t="s">
        <v>164</v>
      </c>
      <c r="I68" s="1">
        <f>F68-E68</f>
        <v>2</v>
      </c>
    </row>
    <row r="69" spans="1:9" ht="19.5" x14ac:dyDescent="0.45">
      <c r="A69" s="6" t="s">
        <v>163</v>
      </c>
      <c r="B69" s="6" t="s">
        <v>162</v>
      </c>
      <c r="C69" s="6" t="s">
        <v>161</v>
      </c>
      <c r="D69" s="5">
        <v>5.5</v>
      </c>
      <c r="E69" s="4">
        <f>IF(D69&gt;=7.5,3,IF(D69&gt;=5.5,2,IF(D69&gt;=3.5,1,0)))</f>
        <v>2</v>
      </c>
      <c r="F69" s="3">
        <v>1</v>
      </c>
      <c r="G69" s="2" t="s">
        <v>160</v>
      </c>
      <c r="I69" s="1">
        <f>F69-E69</f>
        <v>-1</v>
      </c>
    </row>
    <row r="70" spans="1:9" ht="19.5" x14ac:dyDescent="0.45">
      <c r="A70" s="6" t="s">
        <v>159</v>
      </c>
      <c r="B70" s="6" t="s">
        <v>158</v>
      </c>
      <c r="C70" s="6" t="s">
        <v>157</v>
      </c>
      <c r="D70" s="5">
        <v>7</v>
      </c>
      <c r="E70" s="4">
        <f>IF(D70&gt;=7.5,3,IF(D70&gt;=5.5,2,IF(D70&gt;=3.5,1,0)))</f>
        <v>2</v>
      </c>
      <c r="F70" s="3">
        <v>0</v>
      </c>
      <c r="G70" s="2" t="s">
        <v>156</v>
      </c>
      <c r="I70" s="1">
        <f>F70-E70</f>
        <v>-2</v>
      </c>
    </row>
    <row r="71" spans="1:9" ht="19.5" x14ac:dyDescent="0.45">
      <c r="A71" s="6" t="s">
        <v>155</v>
      </c>
      <c r="B71" s="6" t="s">
        <v>154</v>
      </c>
      <c r="C71" s="6" t="s">
        <v>153</v>
      </c>
      <c r="D71" s="5">
        <v>4</v>
      </c>
      <c r="E71" s="4">
        <f>IF(D71&gt;=7.5,3,IF(D71&gt;=5.5,2,IF(D71&gt;=3.5,1,0)))</f>
        <v>1</v>
      </c>
      <c r="F71" s="3">
        <v>1</v>
      </c>
      <c r="G71" s="2" t="s">
        <v>152</v>
      </c>
      <c r="I71" s="1">
        <f>F71-E71</f>
        <v>0</v>
      </c>
    </row>
    <row r="72" spans="1:9" ht="19.5" x14ac:dyDescent="0.45">
      <c r="A72" s="6" t="s">
        <v>151</v>
      </c>
      <c r="B72" s="6" t="s">
        <v>150</v>
      </c>
      <c r="C72" s="6" t="s">
        <v>149</v>
      </c>
      <c r="D72" s="5">
        <v>3</v>
      </c>
      <c r="E72" s="4">
        <f>IF(D72&gt;=7.5,3,IF(D72&gt;=5.5,2,IF(D72&gt;=3.5,1,0)))</f>
        <v>0</v>
      </c>
      <c r="F72" s="3">
        <v>0</v>
      </c>
      <c r="G72" s="2" t="s">
        <v>148</v>
      </c>
      <c r="I72" s="1">
        <f>F72-E72</f>
        <v>0</v>
      </c>
    </row>
    <row r="73" spans="1:9" ht="19.5" x14ac:dyDescent="0.45">
      <c r="A73" s="6" t="s">
        <v>53</v>
      </c>
      <c r="B73" s="6" t="s">
        <v>147</v>
      </c>
      <c r="C73" s="6" t="s">
        <v>51</v>
      </c>
      <c r="D73" s="5">
        <v>4</v>
      </c>
      <c r="E73" s="4">
        <f>IF(D73&gt;=7.5,3,IF(D73&gt;=5.5,2,IF(D73&gt;=3.5,1,0)))</f>
        <v>1</v>
      </c>
      <c r="F73" s="3">
        <v>2</v>
      </c>
      <c r="G73" s="2" t="s">
        <v>146</v>
      </c>
      <c r="I73" s="1">
        <f>F73-E73</f>
        <v>1</v>
      </c>
    </row>
    <row r="74" spans="1:9" ht="19.5" x14ac:dyDescent="0.45">
      <c r="A74" s="6" t="s">
        <v>15</v>
      </c>
      <c r="B74" s="6" t="s">
        <v>145</v>
      </c>
      <c r="C74" s="6" t="s">
        <v>13</v>
      </c>
      <c r="D74" s="5">
        <v>10</v>
      </c>
      <c r="E74" s="4">
        <f>IF(D74&gt;=7.5,3,IF(D74&gt;=5.5,2,IF(D74&gt;=3.5,1,0)))</f>
        <v>3</v>
      </c>
      <c r="F74" s="3">
        <v>3</v>
      </c>
      <c r="G74" s="2" t="s">
        <v>69</v>
      </c>
      <c r="I74" s="1">
        <f>F74-E74</f>
        <v>0</v>
      </c>
    </row>
    <row r="75" spans="1:9" ht="19.5" x14ac:dyDescent="0.45">
      <c r="A75" s="6" t="s">
        <v>144</v>
      </c>
      <c r="B75" s="6" t="s">
        <v>143</v>
      </c>
      <c r="C75" s="6" t="s">
        <v>142</v>
      </c>
      <c r="D75" s="8">
        <v>8.5</v>
      </c>
      <c r="E75" s="7">
        <f>IF(D75&gt;=7.5,3,IF(D75&gt;=5.5,2,IF(D75&gt;=3.5,1,0)))</f>
        <v>3</v>
      </c>
      <c r="F75" s="3">
        <v>2</v>
      </c>
      <c r="G75" s="2" t="s">
        <v>141</v>
      </c>
      <c r="I75" s="1">
        <f>F75-E75</f>
        <v>-1</v>
      </c>
    </row>
    <row r="76" spans="1:9" ht="19.5" x14ac:dyDescent="0.45">
      <c r="A76" s="6" t="s">
        <v>92</v>
      </c>
      <c r="B76" s="6" t="s">
        <v>140</v>
      </c>
      <c r="C76" s="6" t="s">
        <v>90</v>
      </c>
      <c r="D76" s="5">
        <v>3</v>
      </c>
      <c r="E76" s="4">
        <f>IF(D76&gt;=7.5,3,IF(D76&gt;=5.5,2,IF(D76&gt;=3.5,1,0)))</f>
        <v>0</v>
      </c>
      <c r="F76" s="3">
        <v>0</v>
      </c>
      <c r="G76" s="2" t="s">
        <v>139</v>
      </c>
      <c r="I76" s="1">
        <f>F76-E76</f>
        <v>0</v>
      </c>
    </row>
    <row r="77" spans="1:9" ht="19.5" x14ac:dyDescent="0.45">
      <c r="A77" s="6" t="s">
        <v>138</v>
      </c>
      <c r="B77" s="6" t="s">
        <v>137</v>
      </c>
      <c r="C77" s="6" t="s">
        <v>136</v>
      </c>
      <c r="D77" s="5">
        <v>3</v>
      </c>
      <c r="E77" s="4">
        <f>IF(D77&gt;=7.5,3,IF(D77&gt;=5.5,2,IF(D77&gt;=3.5,1,0)))</f>
        <v>0</v>
      </c>
      <c r="F77" s="3">
        <v>1</v>
      </c>
      <c r="G77" s="2" t="s">
        <v>135</v>
      </c>
      <c r="I77" s="1">
        <f>F77-E77</f>
        <v>1</v>
      </c>
    </row>
    <row r="78" spans="1:9" ht="19.5" x14ac:dyDescent="0.45">
      <c r="A78" s="6" t="s">
        <v>98</v>
      </c>
      <c r="B78" s="6" t="s">
        <v>134</v>
      </c>
      <c r="C78" s="6" t="s">
        <v>96</v>
      </c>
      <c r="D78" s="5" t="e">
        <v>#NUM!</v>
      </c>
      <c r="E78" s="4" t="e">
        <f>IF(D78&gt;=7.5,3,IF(D78&gt;=5.5,2,IF(D78&gt;=3.5,1,0)))</f>
        <v>#NUM!</v>
      </c>
      <c r="F78" s="3">
        <v>2</v>
      </c>
      <c r="G78" s="2" t="s">
        <v>133</v>
      </c>
      <c r="I78" s="1" t="e">
        <f>F78-E78</f>
        <v>#NUM!</v>
      </c>
    </row>
    <row r="79" spans="1:9" ht="19.5" x14ac:dyDescent="0.45">
      <c r="A79" s="6" t="s">
        <v>84</v>
      </c>
      <c r="B79" s="6" t="s">
        <v>132</v>
      </c>
      <c r="C79" s="6" t="s">
        <v>82</v>
      </c>
      <c r="D79" s="5">
        <v>2</v>
      </c>
      <c r="E79" s="4">
        <f>IF(D79&gt;=7.5,3,IF(D79&gt;=5.5,2,IF(D79&gt;=3.5,1,0)))</f>
        <v>0</v>
      </c>
      <c r="F79" s="3">
        <v>0</v>
      </c>
      <c r="G79" s="2" t="s">
        <v>131</v>
      </c>
      <c r="I79" s="1">
        <f>F79-E79</f>
        <v>0</v>
      </c>
    </row>
    <row r="80" spans="1:9" ht="19.5" x14ac:dyDescent="0.45">
      <c r="A80" s="6" t="s">
        <v>130</v>
      </c>
      <c r="B80" s="6" t="s">
        <v>129</v>
      </c>
      <c r="C80" s="6" t="s">
        <v>128</v>
      </c>
      <c r="D80" s="5">
        <v>3</v>
      </c>
      <c r="E80" s="4">
        <f>IF(D80&gt;=7.5,3,IF(D80&gt;=5.5,2,IF(D80&gt;=3.5,1,0)))</f>
        <v>0</v>
      </c>
      <c r="F80" s="3">
        <v>0</v>
      </c>
      <c r="G80" s="2" t="s">
        <v>127</v>
      </c>
      <c r="I80" s="1">
        <f>F80-E80</f>
        <v>0</v>
      </c>
    </row>
    <row r="81" spans="1:9" ht="19.5" x14ac:dyDescent="0.45">
      <c r="A81" s="6" t="s">
        <v>126</v>
      </c>
      <c r="B81" s="6" t="s">
        <v>125</v>
      </c>
      <c r="C81" s="6" t="s">
        <v>124</v>
      </c>
      <c r="D81" s="5">
        <v>3</v>
      </c>
      <c r="E81" s="4">
        <f>IF(D81&gt;=7.5,3,IF(D81&gt;=5.5,2,IF(D81&gt;=3.5,1,0)))</f>
        <v>0</v>
      </c>
      <c r="F81" s="2">
        <v>0</v>
      </c>
      <c r="G81" s="2" t="s">
        <v>123</v>
      </c>
      <c r="I81" s="1">
        <f>F81-E81</f>
        <v>0</v>
      </c>
    </row>
    <row r="82" spans="1:9" ht="19.5" x14ac:dyDescent="0.45">
      <c r="A82" s="6" t="s">
        <v>84</v>
      </c>
      <c r="B82" s="6" t="s">
        <v>122</v>
      </c>
      <c r="C82" s="6" t="s">
        <v>82</v>
      </c>
      <c r="D82" s="5">
        <v>3</v>
      </c>
      <c r="E82" s="4">
        <f>IF(D82&gt;=7.5,3,IF(D82&gt;=5.5,2,IF(D82&gt;=3.5,1,0)))</f>
        <v>0</v>
      </c>
      <c r="F82" s="3">
        <v>1</v>
      </c>
      <c r="G82" s="2" t="s">
        <v>121</v>
      </c>
      <c r="I82" s="1">
        <f>F82-E82</f>
        <v>1</v>
      </c>
    </row>
    <row r="83" spans="1:9" ht="19.5" x14ac:dyDescent="0.45">
      <c r="A83" s="6" t="s">
        <v>120</v>
      </c>
      <c r="B83" s="6" t="s">
        <v>119</v>
      </c>
      <c r="C83" s="6" t="s">
        <v>118</v>
      </c>
      <c r="D83" s="5">
        <v>3</v>
      </c>
      <c r="E83" s="4">
        <f>IF(D83&gt;=7.5,3,IF(D83&gt;=5.5,2,IF(D83&gt;=3.5,1,0)))</f>
        <v>0</v>
      </c>
      <c r="F83" s="3">
        <v>0</v>
      </c>
      <c r="G83" s="2" t="s">
        <v>117</v>
      </c>
      <c r="I83" s="1">
        <f>F83-E83</f>
        <v>0</v>
      </c>
    </row>
    <row r="84" spans="1:9" ht="19.5" x14ac:dyDescent="0.45">
      <c r="A84" s="6" t="s">
        <v>116</v>
      </c>
      <c r="B84" s="6" t="s">
        <v>115</v>
      </c>
      <c r="C84" s="6" t="s">
        <v>114</v>
      </c>
      <c r="D84" s="5">
        <v>3</v>
      </c>
      <c r="E84" s="4">
        <f>IF(D84&gt;=7.5,3,IF(D84&gt;=5.5,2,IF(D84&gt;=3.5,1,0)))</f>
        <v>0</v>
      </c>
      <c r="F84" s="3">
        <v>0</v>
      </c>
      <c r="G84" s="2" t="s">
        <v>113</v>
      </c>
      <c r="I84" s="1">
        <f>F84-E84</f>
        <v>0</v>
      </c>
    </row>
    <row r="85" spans="1:9" ht="19.5" x14ac:dyDescent="0.45">
      <c r="A85" s="6" t="s">
        <v>112</v>
      </c>
      <c r="B85" s="6" t="s">
        <v>111</v>
      </c>
      <c r="C85" s="6" t="s">
        <v>110</v>
      </c>
      <c r="D85" s="5">
        <v>4</v>
      </c>
      <c r="E85" s="4">
        <f>IF(D85&gt;=7.5,3,IF(D85&gt;=5.5,2,IF(D85&gt;=3.5,1,0)))</f>
        <v>1</v>
      </c>
      <c r="F85" s="3">
        <v>1</v>
      </c>
      <c r="G85" s="2" t="s">
        <v>109</v>
      </c>
      <c r="I85" s="1">
        <f>F85-E85</f>
        <v>0</v>
      </c>
    </row>
    <row r="86" spans="1:9" ht="19.5" x14ac:dyDescent="0.45">
      <c r="A86" s="6" t="s">
        <v>76</v>
      </c>
      <c r="B86" s="6" t="s">
        <v>108</v>
      </c>
      <c r="C86" s="6" t="s">
        <v>74</v>
      </c>
      <c r="D86" s="5">
        <v>3</v>
      </c>
      <c r="E86" s="4">
        <f>IF(D86&gt;=7.5,3,IF(D86&gt;=5.5,2,IF(D86&gt;=3.5,1,0)))</f>
        <v>0</v>
      </c>
      <c r="F86" s="3">
        <v>1</v>
      </c>
      <c r="G86" s="2" t="s">
        <v>107</v>
      </c>
      <c r="I86" s="1">
        <f>F86-E86</f>
        <v>1</v>
      </c>
    </row>
    <row r="87" spans="1:9" ht="19.5" x14ac:dyDescent="0.45">
      <c r="A87" s="6" t="s">
        <v>106</v>
      </c>
      <c r="B87" s="6" t="s">
        <v>105</v>
      </c>
      <c r="C87" s="6" t="s">
        <v>104</v>
      </c>
      <c r="D87" s="5">
        <v>2</v>
      </c>
      <c r="E87" s="4">
        <f>IF(D87&gt;=7.5,3,IF(D87&gt;=5.5,2,IF(D87&gt;=3.5,1,0)))</f>
        <v>0</v>
      </c>
      <c r="F87" s="3">
        <v>1</v>
      </c>
      <c r="G87" s="2" t="s">
        <v>103</v>
      </c>
      <c r="I87" s="1">
        <f>F87-E87</f>
        <v>1</v>
      </c>
    </row>
    <row r="88" spans="1:9" ht="19.5" x14ac:dyDescent="0.45">
      <c r="A88" s="6" t="s">
        <v>102</v>
      </c>
      <c r="B88" s="6" t="s">
        <v>101</v>
      </c>
      <c r="C88" s="6" t="s">
        <v>100</v>
      </c>
      <c r="D88" s="5">
        <v>10</v>
      </c>
      <c r="E88" s="4">
        <f>IF(D88&gt;=7.5,3,IF(D88&gt;=5.5,2,IF(D88&gt;=3.5,1,0)))</f>
        <v>3</v>
      </c>
      <c r="F88" s="3">
        <v>0</v>
      </c>
      <c r="G88" s="2" t="s">
        <v>99</v>
      </c>
      <c r="I88" s="1">
        <f>F88-E88</f>
        <v>-3</v>
      </c>
    </row>
    <row r="89" spans="1:9" ht="19.5" x14ac:dyDescent="0.45">
      <c r="A89" s="6" t="s">
        <v>98</v>
      </c>
      <c r="B89" s="6" t="s">
        <v>97</v>
      </c>
      <c r="C89" s="6" t="s">
        <v>96</v>
      </c>
      <c r="D89" s="5">
        <v>3</v>
      </c>
      <c r="E89" s="4">
        <f>IF(D89&gt;=7.5,3,IF(D89&gt;=5.5,2,IF(D89&gt;=3.5,1,0)))</f>
        <v>0</v>
      </c>
      <c r="F89" s="3">
        <v>0</v>
      </c>
      <c r="G89" s="2" t="s">
        <v>95</v>
      </c>
      <c r="I89" s="1">
        <f>F89-E89</f>
        <v>0</v>
      </c>
    </row>
    <row r="90" spans="1:9" ht="19.5" x14ac:dyDescent="0.45">
      <c r="A90" s="6" t="s">
        <v>57</v>
      </c>
      <c r="B90" s="6" t="s">
        <v>94</v>
      </c>
      <c r="C90" s="6" t="s">
        <v>55</v>
      </c>
      <c r="D90" s="5">
        <v>3</v>
      </c>
      <c r="E90" s="4">
        <f>IF(D90&gt;=7.5,3,IF(D90&gt;=5.5,2,IF(D90&gt;=3.5,1,0)))</f>
        <v>0</v>
      </c>
      <c r="F90" s="3">
        <v>1</v>
      </c>
      <c r="G90" s="2" t="s">
        <v>93</v>
      </c>
      <c r="I90" s="1">
        <f>F90-E90</f>
        <v>1</v>
      </c>
    </row>
    <row r="91" spans="1:9" ht="19.5" x14ac:dyDescent="0.45">
      <c r="A91" s="6" t="s">
        <v>92</v>
      </c>
      <c r="B91" s="6" t="s">
        <v>91</v>
      </c>
      <c r="C91" s="6" t="s">
        <v>90</v>
      </c>
      <c r="D91" s="5">
        <v>2</v>
      </c>
      <c r="E91" s="4">
        <f>IF(D91&gt;=7.5,3,IF(D91&gt;=5.5,2,IF(D91&gt;=3.5,1,0)))</f>
        <v>0</v>
      </c>
      <c r="F91" s="3">
        <v>2</v>
      </c>
      <c r="G91" s="2" t="s">
        <v>89</v>
      </c>
      <c r="I91" s="1">
        <f>F91-E91</f>
        <v>2</v>
      </c>
    </row>
    <row r="92" spans="1:9" ht="19.5" x14ac:dyDescent="0.45">
      <c r="A92" s="6" t="s">
        <v>23</v>
      </c>
      <c r="B92" s="6" t="s">
        <v>88</v>
      </c>
      <c r="C92" s="6" t="s">
        <v>21</v>
      </c>
      <c r="D92" s="5">
        <v>2</v>
      </c>
      <c r="E92" s="4">
        <f>IF(D92&gt;=7.5,3,IF(D92&gt;=5.5,2,IF(D92&gt;=3.5,1,0)))</f>
        <v>0</v>
      </c>
      <c r="F92" s="3">
        <v>2</v>
      </c>
      <c r="G92" s="2" t="s">
        <v>87</v>
      </c>
      <c r="I92" s="1">
        <f>F92-E92</f>
        <v>2</v>
      </c>
    </row>
    <row r="93" spans="1:9" ht="19.5" x14ac:dyDescent="0.45">
      <c r="A93" s="6" t="s">
        <v>35</v>
      </c>
      <c r="B93" s="6" t="s">
        <v>86</v>
      </c>
      <c r="C93" s="6" t="s">
        <v>33</v>
      </c>
      <c r="D93" s="8">
        <v>6</v>
      </c>
      <c r="E93" s="7">
        <f>IF(D93&gt;=7.5,3,IF(D93&gt;=5.5,2,IF(D93&gt;=3.5,1,0)))</f>
        <v>2</v>
      </c>
      <c r="F93" s="3">
        <v>1</v>
      </c>
      <c r="G93" s="2" t="s">
        <v>85</v>
      </c>
      <c r="I93" s="1">
        <f>F93-E93</f>
        <v>-1</v>
      </c>
    </row>
    <row r="94" spans="1:9" ht="19.5" x14ac:dyDescent="0.45">
      <c r="A94" s="6" t="s">
        <v>84</v>
      </c>
      <c r="B94" s="6" t="s">
        <v>83</v>
      </c>
      <c r="C94" s="6" t="s">
        <v>82</v>
      </c>
      <c r="D94" s="5">
        <v>2</v>
      </c>
      <c r="E94" s="4">
        <f>IF(D94&gt;=7.5,3,IF(D94&gt;=5.5,2,IF(D94&gt;=3.5,1,0)))</f>
        <v>0</v>
      </c>
      <c r="F94" s="3">
        <v>0</v>
      </c>
      <c r="G94" s="2" t="s">
        <v>81</v>
      </c>
      <c r="I94" s="1">
        <f>F94-E94</f>
        <v>0</v>
      </c>
    </row>
    <row r="95" spans="1:9" ht="19.5" x14ac:dyDescent="0.45">
      <c r="A95" s="6" t="s">
        <v>80</v>
      </c>
      <c r="B95" s="6" t="s">
        <v>79</v>
      </c>
      <c r="C95" s="6" t="s">
        <v>78</v>
      </c>
      <c r="D95" s="5">
        <v>2</v>
      </c>
      <c r="E95" s="4">
        <f>IF(D95&gt;=7.5,3,IF(D95&gt;=5.5,2,IF(D95&gt;=3.5,1,0)))</f>
        <v>0</v>
      </c>
      <c r="F95" s="3">
        <v>0</v>
      </c>
      <c r="G95" s="2" t="s">
        <v>77</v>
      </c>
      <c r="I95" s="1">
        <f>F95-E95</f>
        <v>0</v>
      </c>
    </row>
    <row r="96" spans="1:9" ht="19.5" x14ac:dyDescent="0.45">
      <c r="A96" s="6" t="s">
        <v>76</v>
      </c>
      <c r="B96" s="6" t="s">
        <v>75</v>
      </c>
      <c r="C96" s="6" t="s">
        <v>74</v>
      </c>
      <c r="D96" s="8">
        <v>10</v>
      </c>
      <c r="E96" s="7">
        <f>IF(D96&gt;=7.5,3,IF(D96&gt;=5.5,2,IF(D96&gt;=3.5,1,0)))</f>
        <v>3</v>
      </c>
      <c r="F96" s="3">
        <v>2</v>
      </c>
      <c r="G96" s="2" t="s">
        <v>73</v>
      </c>
      <c r="I96" s="1">
        <f>F96-E96</f>
        <v>-1</v>
      </c>
    </row>
    <row r="97" spans="1:9" ht="19.5" x14ac:dyDescent="0.45">
      <c r="A97" s="6" t="s">
        <v>72</v>
      </c>
      <c r="B97" s="6" t="s">
        <v>71</v>
      </c>
      <c r="C97" s="6" t="s">
        <v>70</v>
      </c>
      <c r="D97" s="5">
        <v>10</v>
      </c>
      <c r="E97" s="4">
        <f>IF(D97&gt;=7.5,3,IF(D97&gt;=5.5,2,IF(D97&gt;=3.5,1,0)))</f>
        <v>3</v>
      </c>
      <c r="F97" s="3">
        <v>3</v>
      </c>
      <c r="G97" s="2" t="s">
        <v>69</v>
      </c>
      <c r="I97" s="1">
        <f>F97-E97</f>
        <v>0</v>
      </c>
    </row>
    <row r="98" spans="1:9" ht="19.5" x14ac:dyDescent="0.45">
      <c r="A98" s="6" t="s">
        <v>68</v>
      </c>
      <c r="B98" s="6" t="s">
        <v>67</v>
      </c>
      <c r="C98" s="6" t="s">
        <v>66</v>
      </c>
      <c r="D98" s="8">
        <v>7.5</v>
      </c>
      <c r="E98" s="7">
        <f>IF(D98&gt;=7.5,3,IF(D98&gt;=5.5,2,IF(D98&gt;=3.5,1,0)))</f>
        <v>3</v>
      </c>
      <c r="F98" s="3">
        <v>2</v>
      </c>
      <c r="G98" s="2" t="s">
        <v>65</v>
      </c>
      <c r="I98" s="1">
        <f>F98-E98</f>
        <v>-1</v>
      </c>
    </row>
    <row r="99" spans="1:9" ht="19.5" x14ac:dyDescent="0.45">
      <c r="A99" s="6" t="s">
        <v>64</v>
      </c>
      <c r="B99" s="6" t="s">
        <v>63</v>
      </c>
      <c r="C99" s="6" t="s">
        <v>62</v>
      </c>
      <c r="D99" s="5">
        <v>10</v>
      </c>
      <c r="E99" s="4">
        <f>IF(D99&gt;=7.5,3,IF(D99&gt;=5.5,2,IF(D99&gt;=3.5,1,0)))</f>
        <v>3</v>
      </c>
      <c r="F99" s="3">
        <v>3</v>
      </c>
      <c r="G99" s="2" t="s">
        <v>58</v>
      </c>
      <c r="I99" s="1">
        <f>F99-E99</f>
        <v>0</v>
      </c>
    </row>
    <row r="100" spans="1:9" ht="19.5" x14ac:dyDescent="0.45">
      <c r="A100" s="6" t="s">
        <v>61</v>
      </c>
      <c r="B100" s="6" t="s">
        <v>60</v>
      </c>
      <c r="C100" s="6" t="s">
        <v>59</v>
      </c>
      <c r="D100" s="5">
        <v>5.5</v>
      </c>
      <c r="E100" s="4">
        <f>IF(D100&gt;=7.5,3,IF(D100&gt;=5.5,2,IF(D100&gt;=3.5,1,0)))</f>
        <v>2</v>
      </c>
      <c r="F100" s="3">
        <v>3</v>
      </c>
      <c r="G100" s="2" t="s">
        <v>58</v>
      </c>
      <c r="I100" s="1">
        <f>F100-E100</f>
        <v>1</v>
      </c>
    </row>
    <row r="101" spans="1:9" ht="19.5" x14ac:dyDescent="0.45">
      <c r="A101" s="6" t="s">
        <v>57</v>
      </c>
      <c r="B101" s="6" t="s">
        <v>56</v>
      </c>
      <c r="C101" s="6" t="s">
        <v>55</v>
      </c>
      <c r="D101" s="5">
        <v>6.5</v>
      </c>
      <c r="E101" s="4">
        <f>IF(D101&gt;=7.5,3,IF(D101&gt;=5.5,2,IF(D101&gt;=3.5,1,0)))</f>
        <v>2</v>
      </c>
      <c r="F101" s="3">
        <v>3</v>
      </c>
      <c r="G101" s="2" t="s">
        <v>54</v>
      </c>
      <c r="I101" s="1">
        <f>F101-E101</f>
        <v>1</v>
      </c>
    </row>
    <row r="102" spans="1:9" ht="19.5" x14ac:dyDescent="0.45">
      <c r="A102" s="6" t="s">
        <v>53</v>
      </c>
      <c r="B102" s="6" t="s">
        <v>52</v>
      </c>
      <c r="C102" s="6" t="s">
        <v>51</v>
      </c>
      <c r="D102" s="5">
        <v>2</v>
      </c>
      <c r="E102" s="4">
        <f>IF(D102&gt;=7.5,3,IF(D102&gt;=5.5,2,IF(D102&gt;=3.5,1,0)))</f>
        <v>0</v>
      </c>
      <c r="F102" s="3">
        <v>0</v>
      </c>
      <c r="G102" s="2" t="s">
        <v>50</v>
      </c>
      <c r="I102" s="1">
        <f>F102-E102</f>
        <v>0</v>
      </c>
    </row>
    <row r="103" spans="1:9" ht="19.5" x14ac:dyDescent="0.45">
      <c r="A103" s="6" t="s">
        <v>15</v>
      </c>
      <c r="B103" s="6" t="s">
        <v>49</v>
      </c>
      <c r="C103" s="6" t="s">
        <v>13</v>
      </c>
      <c r="D103" s="5">
        <v>2</v>
      </c>
      <c r="E103" s="4">
        <f>IF(D103&gt;=7.5,3,IF(D103&gt;=5.5,2,IF(D103&gt;=3.5,1,0)))</f>
        <v>0</v>
      </c>
      <c r="F103" s="3">
        <v>0</v>
      </c>
      <c r="G103" s="2" t="s">
        <v>48</v>
      </c>
      <c r="I103" s="1">
        <f>F103-E103</f>
        <v>0</v>
      </c>
    </row>
    <row r="104" spans="1:9" ht="19.5" x14ac:dyDescent="0.45">
      <c r="A104" s="6" t="s">
        <v>47</v>
      </c>
      <c r="B104" s="6" t="s">
        <v>46</v>
      </c>
      <c r="C104" s="6" t="s">
        <v>45</v>
      </c>
      <c r="D104" s="5">
        <v>10</v>
      </c>
      <c r="E104" s="4">
        <f>IF(D104&gt;=7.5,3,IF(D104&gt;=5.5,2,IF(D104&gt;=3.5,1,0)))</f>
        <v>3</v>
      </c>
      <c r="F104" s="3">
        <v>3</v>
      </c>
      <c r="G104" s="2" t="s">
        <v>44</v>
      </c>
      <c r="I104" s="1">
        <f>F104-E104</f>
        <v>0</v>
      </c>
    </row>
    <row r="105" spans="1:9" ht="19.5" x14ac:dyDescent="0.45">
      <c r="A105" s="6" t="s">
        <v>43</v>
      </c>
      <c r="B105" s="6" t="s">
        <v>42</v>
      </c>
      <c r="C105" s="6" t="s">
        <v>41</v>
      </c>
      <c r="D105" s="8">
        <v>10</v>
      </c>
      <c r="E105" s="7">
        <f>IF(D105&gt;=7.5,3,IF(D105&gt;=5.5,2,IF(D105&gt;=3.5,1,0)))</f>
        <v>3</v>
      </c>
      <c r="F105" s="3">
        <v>2</v>
      </c>
      <c r="G105" s="2" t="s">
        <v>40</v>
      </c>
      <c r="I105" s="1">
        <f>F105-E105</f>
        <v>-1</v>
      </c>
    </row>
    <row r="106" spans="1:9" ht="19.5" x14ac:dyDescent="0.45">
      <c r="A106" s="6" t="s">
        <v>39</v>
      </c>
      <c r="B106" s="6" t="s">
        <v>38</v>
      </c>
      <c r="C106" s="6" t="s">
        <v>37</v>
      </c>
      <c r="D106" s="5">
        <v>10</v>
      </c>
      <c r="E106" s="4">
        <f>IF(D106&gt;=7.5,3,IF(D106&gt;=5.5,2,IF(D106&gt;=3.5,1,0)))</f>
        <v>3</v>
      </c>
      <c r="F106" s="3">
        <v>3</v>
      </c>
      <c r="G106" s="2" t="s">
        <v>36</v>
      </c>
      <c r="I106" s="1">
        <f>F106-E106</f>
        <v>0</v>
      </c>
    </row>
    <row r="107" spans="1:9" ht="19.5" x14ac:dyDescent="0.45">
      <c r="A107" s="6" t="s">
        <v>35</v>
      </c>
      <c r="B107" s="6" t="s">
        <v>34</v>
      </c>
      <c r="C107" s="6" t="s">
        <v>33</v>
      </c>
      <c r="D107" s="5">
        <v>3</v>
      </c>
      <c r="E107" s="4">
        <f>IF(D107&gt;=7.5,3,IF(D107&gt;=5.5,2,IF(D107&gt;=3.5,1,0)))</f>
        <v>0</v>
      </c>
      <c r="F107" s="3">
        <v>1</v>
      </c>
      <c r="G107" s="2" t="s">
        <v>32</v>
      </c>
      <c r="I107" s="1">
        <f>F107-E107</f>
        <v>1</v>
      </c>
    </row>
    <row r="108" spans="1:9" ht="19.5" x14ac:dyDescent="0.45">
      <c r="A108" s="6" t="s">
        <v>31</v>
      </c>
      <c r="B108" s="6" t="s">
        <v>30</v>
      </c>
      <c r="C108" s="6" t="s">
        <v>29</v>
      </c>
      <c r="D108" s="5">
        <v>2</v>
      </c>
      <c r="E108" s="4">
        <f>IF(D108&gt;=7.5,3,IF(D108&gt;=5.5,2,IF(D108&gt;=3.5,1,0)))</f>
        <v>0</v>
      </c>
      <c r="F108" s="3">
        <v>1</v>
      </c>
      <c r="G108" s="2" t="s">
        <v>28</v>
      </c>
      <c r="I108" s="1">
        <f>F108-E108</f>
        <v>1</v>
      </c>
    </row>
    <row r="109" spans="1:9" ht="19.5" x14ac:dyDescent="0.45">
      <c r="A109" s="6" t="s">
        <v>27</v>
      </c>
      <c r="B109" s="6" t="s">
        <v>26</v>
      </c>
      <c r="C109" s="6" t="s">
        <v>25</v>
      </c>
      <c r="D109" s="5">
        <v>2</v>
      </c>
      <c r="E109" s="4">
        <f>IF(D109&gt;=7.5,3,IF(D109&gt;=5.5,2,IF(D109&gt;=3.5,1,0)))</f>
        <v>0</v>
      </c>
      <c r="F109" s="3">
        <v>2</v>
      </c>
      <c r="G109" s="2" t="s">
        <v>24</v>
      </c>
      <c r="I109" s="1">
        <f>F109-E109</f>
        <v>2</v>
      </c>
    </row>
    <row r="110" spans="1:9" ht="19.5" x14ac:dyDescent="0.45">
      <c r="A110" s="6" t="s">
        <v>23</v>
      </c>
      <c r="B110" s="6" t="s">
        <v>22</v>
      </c>
      <c r="C110" s="6" t="s">
        <v>21</v>
      </c>
      <c r="D110" s="5">
        <v>2</v>
      </c>
      <c r="E110" s="4">
        <f>IF(D110&gt;=7.5,3,IF(D110&gt;=5.5,2,IF(D110&gt;=3.5,1,0)))</f>
        <v>0</v>
      </c>
      <c r="F110" s="3">
        <v>2</v>
      </c>
      <c r="G110" s="2" t="s">
        <v>20</v>
      </c>
      <c r="I110" s="1">
        <f>F110-E110</f>
        <v>2</v>
      </c>
    </row>
    <row r="111" spans="1:9" ht="19.5" x14ac:dyDescent="0.45">
      <c r="A111" s="6" t="s">
        <v>19</v>
      </c>
      <c r="B111" s="6" t="s">
        <v>18</v>
      </c>
      <c r="C111" s="6" t="s">
        <v>17</v>
      </c>
      <c r="D111" s="5">
        <v>5</v>
      </c>
      <c r="E111" s="4">
        <f>IF(D111&gt;=7.5,3,IF(D111&gt;=5.5,2,IF(D111&gt;=3.5,1,0)))</f>
        <v>1</v>
      </c>
      <c r="F111" s="3">
        <v>1</v>
      </c>
      <c r="G111" s="2" t="s">
        <v>16</v>
      </c>
      <c r="I111" s="1">
        <f>F111-E111</f>
        <v>0</v>
      </c>
    </row>
    <row r="112" spans="1:9" ht="19.5" x14ac:dyDescent="0.45">
      <c r="A112" s="6" t="s">
        <v>15</v>
      </c>
      <c r="B112" s="6" t="s">
        <v>14</v>
      </c>
      <c r="C112" s="6" t="s">
        <v>13</v>
      </c>
      <c r="D112" s="5">
        <v>2</v>
      </c>
      <c r="E112" s="4">
        <f>IF(D112&gt;=7.5,3,IF(D112&gt;=5.5,2,IF(D112&gt;=3.5,1,0)))</f>
        <v>0</v>
      </c>
      <c r="F112" s="3">
        <v>0</v>
      </c>
      <c r="G112" s="2" t="s">
        <v>12</v>
      </c>
      <c r="I112" s="1">
        <f>F112-E112</f>
        <v>0</v>
      </c>
    </row>
    <row r="113" spans="1:9" ht="19.5" x14ac:dyDescent="0.45">
      <c r="A113" s="6" t="s">
        <v>11</v>
      </c>
      <c r="B113" s="6" t="s">
        <v>10</v>
      </c>
      <c r="C113" s="6" t="s">
        <v>9</v>
      </c>
      <c r="D113" s="5">
        <v>5.5</v>
      </c>
      <c r="E113" s="4">
        <f>IF(D113&gt;=7.5,3,IF(D113&gt;=5.5,2,IF(D113&gt;=3.5,1,0)))</f>
        <v>2</v>
      </c>
      <c r="F113" s="3">
        <v>2</v>
      </c>
      <c r="G113" s="2" t="s">
        <v>8</v>
      </c>
      <c r="I113" s="1">
        <f>F113-E113</f>
        <v>0</v>
      </c>
    </row>
    <row r="114" spans="1:9" ht="19.5" x14ac:dyDescent="0.45">
      <c r="A114" s="6" t="s">
        <v>7</v>
      </c>
      <c r="B114" s="6" t="s">
        <v>6</v>
      </c>
      <c r="C114" s="6" t="s">
        <v>5</v>
      </c>
      <c r="D114" s="8">
        <v>10</v>
      </c>
      <c r="E114" s="7">
        <f>IF(D114&gt;=7.5,3,IF(D114&gt;=5.5,2,IF(D114&gt;=3.5,1,0)))</f>
        <v>3</v>
      </c>
      <c r="F114" s="3">
        <v>2</v>
      </c>
      <c r="G114" s="2" t="s">
        <v>4</v>
      </c>
      <c r="I114" s="1">
        <f>F114-E114</f>
        <v>-1</v>
      </c>
    </row>
    <row r="115" spans="1:9" ht="19.5" x14ac:dyDescent="0.45">
      <c r="A115" s="6" t="s">
        <v>3</v>
      </c>
      <c r="B115" s="6" t="s">
        <v>2</v>
      </c>
      <c r="C115" s="6" t="s">
        <v>1</v>
      </c>
      <c r="D115" s="5">
        <v>2</v>
      </c>
      <c r="E115" s="4">
        <f>IF(D115&gt;=7.5,3,IF(D115&gt;=5.5,2,IF(D115&gt;=3.5,1,0)))</f>
        <v>0</v>
      </c>
      <c r="F115" s="3">
        <v>1</v>
      </c>
      <c r="G115" s="2" t="s">
        <v>0</v>
      </c>
      <c r="I115" s="1">
        <f>F115-E115</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C2-claim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oscarrojasgaete656@gmail.com</dc:creator>
  <cp:lastModifiedBy>oscarrojasgaete656@gmail.com</cp:lastModifiedBy>
  <dcterms:created xsi:type="dcterms:W3CDTF">2024-05-30T17:12:11Z</dcterms:created>
  <dcterms:modified xsi:type="dcterms:W3CDTF">2024-05-30T17:12:48Z</dcterms:modified>
</cp:coreProperties>
</file>