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Users/manuelstone/Library/CloudStorage/Dropbox/gcwealth/handmade_tables/"/>
    </mc:Choice>
  </mc:AlternateContent>
  <xr:revisionPtr revIDLastSave="3" documentId="13_ncr:1_{6CFF5116-13B9-724B-BB16-4D81D46D668D}" xr6:coauthVersionLast="47" xr6:coauthVersionMax="47" xr10:uidLastSave="{C8AAE2D8-B289-4345-8F53-B162448E9722}"/>
  <bookViews>
    <workbookView xWindow="1580" yWindow="500" windowWidth="27220" windowHeight="17500" xr2:uid="{00000000-000D-0000-FFFF-FFFF00000000}"/>
  </bookViews>
  <sheets>
    <sheet name="Metadata_0" sheetId="1" r:id="rId1"/>
  </sheets>
  <externalReferences>
    <externalReference r:id="rId2"/>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R72zX+P2R6S124j8npmDbKcRPNA=="/>
    </ext>
  </extLst>
</workbook>
</file>

<file path=xl/calcChain.xml><?xml version="1.0" encoding="utf-8"?>
<calcChain xmlns="http://schemas.openxmlformats.org/spreadsheetml/2006/main">
  <c r="C41" i="1" l="1"/>
  <c r="C40" i="1"/>
  <c r="C39" i="1"/>
  <c r="C38" i="1"/>
  <c r="C37" i="1"/>
  <c r="C36" i="1"/>
  <c r="B35" i="1"/>
  <c r="C35"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41" i="1"/>
  <c r="B40" i="1"/>
  <c r="B39" i="1"/>
  <c r="B38" i="1"/>
  <c r="B37" i="1"/>
  <c r="B36"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<sst xmlns="http://schemas.openxmlformats.org/spreadsheetml/2006/main" count="937" uniqueCount="130">
  <si>
    <t>code</t>
  </si>
  <si>
    <t>variable</t>
  </si>
  <si>
    <t>content</t>
  </si>
  <si>
    <t>note_var1</t>
  </si>
  <si>
    <t>note_var2</t>
  </si>
  <si>
    <t>note_var3</t>
  </si>
  <si>
    <t>note_var4</t>
  </si>
  <si>
    <t>Bracketspecific</t>
  </si>
  <si>
    <t>Metadata</t>
  </si>
  <si>
    <t>Launch1</t>
  </si>
  <si>
    <t>Launch2</t>
  </si>
  <si>
    <t>Numerical</t>
  </si>
  <si>
    <t>curren</t>
  </si>
  <si>
    <t>notess</t>
  </si>
  <si>
    <t>finnot</t>
  </si>
  <si>
    <t>N</t>
  </si>
  <si>
    <t>Y</t>
  </si>
  <si>
    <t>_na</t>
  </si>
  <si>
    <t>conver</t>
  </si>
  <si>
    <t>eigsta</t>
  </si>
  <si>
    <t>relnot</t>
  </si>
  <si>
    <t>eigfir</t>
  </si>
  <si>
    <t>esttax</t>
  </si>
  <si>
    <t>giftax</t>
  </si>
  <si>
    <t>inhtax</t>
  </si>
  <si>
    <t>itaxre</t>
  </si>
  <si>
    <t>ieexem</t>
  </si>
  <si>
    <t>gifuni</t>
  </si>
  <si>
    <t>gnotes</t>
  </si>
  <si>
    <t>gifint</t>
  </si>
  <si>
    <t>totrev</t>
  </si>
  <si>
    <t>eitrev</t>
  </si>
  <si>
    <t>gifrev</t>
  </si>
  <si>
    <t>fedrev</t>
  </si>
  <si>
    <t>refrev</t>
  </si>
  <si>
    <t>locrev</t>
  </si>
  <si>
    <t>tprrev</t>
  </si>
  <si>
    <t>fprrev</t>
  </si>
  <si>
    <t>rprrev</t>
  </si>
  <si>
    <t>lprrev</t>
  </si>
  <si>
    <t>trvgdp</t>
  </si>
  <si>
    <t>frvgdp</t>
  </si>
  <si>
    <t>rrvgdp</t>
  </si>
  <si>
    <t>chiexe</t>
  </si>
  <si>
    <t>taxbas</t>
  </si>
  <si>
    <t>class1</t>
  </si>
  <si>
    <t>adexem</t>
  </si>
  <si>
    <t>ad1lbo</t>
  </si>
  <si>
    <t>ad1ubo</t>
  </si>
  <si>
    <t>ad1tlb</t>
  </si>
  <si>
    <t>ad1smr</t>
  </si>
  <si>
    <t>sourc1</t>
  </si>
  <si>
    <t>sourc2</t>
  </si>
  <si>
    <t>sourc3</t>
  </si>
  <si>
    <t>sourc4</t>
  </si>
  <si>
    <t>sourc5</t>
  </si>
  <si>
    <t>sourc6</t>
  </si>
  <si>
    <t>sourc7</t>
  </si>
  <si>
    <t>gtopra</t>
  </si>
  <si>
    <t>gifval</t>
  </si>
  <si>
    <t>toprat</t>
  </si>
  <si>
    <t>etopra</t>
  </si>
  <si>
    <t>itopra</t>
  </si>
  <si>
    <t>elowra</t>
  </si>
  <si>
    <t>ilowra</t>
  </si>
  <si>
    <t>torac1</t>
  </si>
  <si>
    <t>regeig</t>
  </si>
  <si>
    <t>regonl</t>
  </si>
  <si>
    <t>gyrspr</t>
  </si>
  <si>
    <t>gilobo</t>
  </si>
  <si>
    <t>giupbo</t>
  </si>
  <si>
    <t>gtlobo</t>
  </si>
  <si>
    <t>gifrat</t>
  </si>
  <si>
    <t>gannex</t>
  </si>
  <si>
    <t>glfexe</t>
  </si>
  <si>
    <t>spoexe</t>
  </si>
  <si>
    <t>cl1exe</t>
  </si>
  <si>
    <t>sec1lb</t>
  </si>
  <si>
    <t>sec1up</t>
  </si>
  <si>
    <t>se1tlb</t>
  </si>
  <si>
    <t>se1tsm</t>
  </si>
  <si>
    <t>residb</t>
  </si>
  <si>
    <t>pickup</t>
  </si>
  <si>
    <t>pickad</t>
  </si>
  <si>
    <t>gsttst</t>
  </si>
  <si>
    <t>gintpr</t>
  </si>
  <si>
    <t>gexper</t>
  </si>
  <si>
    <t>tgibas</t>
  </si>
  <si>
    <t>flthre</t>
  </si>
  <si>
    <t>crincl</t>
  </si>
  <si>
    <t>feffex</t>
  </si>
  <si>
    <t>fec1lb</t>
  </si>
  <si>
    <t>fec1up</t>
  </si>
  <si>
    <t>fe1tlb</t>
  </si>
  <si>
    <t>fe1tsm</t>
  </si>
  <si>
    <t>cota1e</t>
  </si>
  <si>
    <t>cotalb</t>
  </si>
  <si>
    <t>cotaup</t>
  </si>
  <si>
    <t>cottlb</t>
  </si>
  <si>
    <t>cotstm</t>
  </si>
  <si>
    <t>of1lbo</t>
  </si>
  <si>
    <t>of1ubo</t>
  </si>
  <si>
    <t>of1tlb</t>
  </si>
  <si>
    <t>of1smr</t>
  </si>
  <si>
    <t>ef1lbo</t>
  </si>
  <si>
    <t>ef1ubo</t>
  </si>
  <si>
    <t>ef1tlb</t>
  </si>
  <si>
    <t>ef1smr</t>
  </si>
  <si>
    <t>srv1lb</t>
  </si>
  <si>
    <t>srv1ub</t>
  </si>
  <si>
    <t>srv1tl</t>
  </si>
  <si>
    <t>srv1sm</t>
  </si>
  <si>
    <t>cl1lbo</t>
  </si>
  <si>
    <t>cl1ubo</t>
  </si>
  <si>
    <t>cl1tlb</t>
  </si>
  <si>
    <t>cl1smr</t>
  </si>
  <si>
    <t>class2</t>
  </si>
  <si>
    <t>cl2exe</t>
  </si>
  <si>
    <t>cl2lbo</t>
  </si>
  <si>
    <t>cl2ubo</t>
  </si>
  <si>
    <t>cl2tlb</t>
  </si>
  <si>
    <t>cl2smr</t>
  </si>
  <si>
    <t>class3</t>
  </si>
  <si>
    <t>cl3exe</t>
  </si>
  <si>
    <t>cl3lbo</t>
  </si>
  <si>
    <t>cl3ubo</t>
  </si>
  <si>
    <t>cl3tlb</t>
  </si>
  <si>
    <t>cl3smr</t>
  </si>
  <si>
    <t>monest</t>
  </si>
  <si>
    <t>moninh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</si>
</sst>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amily val="2"/>
      <scheme val="minor"/>
    </font>
    <font>
      <sz val="11"/>
      <color theme="1"/>
      <name val="Calibri"/>
      <family val="2"/>
    </font>
  </fonts>
  <fills count="4">
    <fill>
      <patternFill patternType="none"/>
    </fill>
    <fill>
      <patternFill patternType="gray125"/>
    </fill>
    <fill>
      <patternFill patternType="solid">
        <fgColor rgb="FFFF0000"/>
        <bgColor rgb="FFFF0000"/>
      </patternFill>
    </fill>
    <fill>
      <patternFill patternType="solid">
        <fgColor rgb="FFFF0000"/>
        <bgColor indexed="64"/>
      </patternFill>
    </fill>
  </fills>
  <borders count="2">
    <border>
      <left/>
      <right/>
      <top/>
      <bottom/>
      <diagonal/>
    </border>
    <border>
      <left/>
      <right/>
      <top/>
      <bottom/>
      <diagonal/>
    </border>
  </borders>
  <cellStyleXfs count="1">
    <xf numFmtId="0" fontId="0" fillId="0" borderId="0"/>
  </cellStyleXfs>
  <cellXfs count="7">
    <xf numFmtId="0" fontId="0" fillId="0" borderId="0" xfId="0"/>
    <xf numFmtId="0" fontId="2" fillId="2" borderId="1" xfId="0" applyFont="1" applyFill="1" applyBorder="1"/>
    <xf numFmtId="0" fontId="2" fillId="2" borderId="0" xfId="0" applyFont="1" applyFill="1"/>
    <xf numFmtId="0" fontId="1" fillId="0" borderId="1" xfId="0" applyFont="1" applyBorder="1"/>
    <xf numFmtId="0" fontId="1" fillId="0" borderId="0" xfId="0" applyFont="1"/>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nuelstone/Library/CloudStorage/Dropbox/gcwealth/handmade_tables/dictionary.xlsx" TargetMode="External"/><Relationship Id="rId1" Type="http://schemas.openxmlformats.org/officeDocument/2006/relationships/externalLinkPath" Target="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sheetData sheetId="5"/>
      <sheetData sheetId="6">
        <row r="13">
          <cell r="A13" t="str">
            <v>curren</v>
          </cell>
          <cell r="B13" t="str">
            <v>Currency</v>
          </cell>
          <cell r="C13" t="str">
            <v>Currency (unless otherwise specified in the variable)</v>
          </cell>
        </row>
        <row r="14">
          <cell r="A14" t="str">
            <v>conver</v>
          </cell>
          <cell r="B14" t="str">
            <v>Source Currency</v>
          </cell>
          <cell r="C14" t="str">
            <v>Source currency</v>
          </cell>
        </row>
        <row r="15">
          <cell r="A15" t="str">
            <v>eigsta</v>
          </cell>
          <cell r="B15" t="str">
            <v>Transfer Tax Indicator</v>
          </cell>
          <cell r="C15" t="str">
            <v>Whether or not the country levies estate, inheritance, or gift taxes for the given year.</v>
          </cell>
        </row>
        <row r="16">
          <cell r="A16" t="str">
            <v>eigfir</v>
          </cell>
          <cell r="B16" t="str">
            <v>First Year for EIG Taxes</v>
          </cell>
          <cell r="C16" t="str">
            <v>The first year any modern transfer tax (i.e., not including stamp or probate filing taxes) is introduced.</v>
          </cell>
        </row>
        <row r="17">
          <cell r="A17" t="str">
            <v>esttax</v>
          </cell>
          <cell r="B17" t="str">
            <v>Estate Tax Indicator</v>
          </cell>
          <cell r="C17" t="str">
            <v>Whether or not there is an estate tax (taxes that are levied on the entire estate of a decedent person upon whose death the ownership of the property is being transferred).</v>
          </cell>
        </row>
        <row r="18">
          <cell r="A18" t="str">
            <v>giftax</v>
          </cell>
          <cell r="B18" t="str">
            <v>Gift Tax Indicator</v>
          </cell>
          <cell r="C18" t="str">
            <v xml:space="preserve">Whether or not a separate gift tax (other than estate or inheritance tax) is applicable. That is, whether or not gifts are taxable at all points in a decedent's lifetime. </v>
          </cell>
        </row>
        <row r="19">
          <cell r="A19" t="str">
            <v>inhtax</v>
          </cell>
          <cell r="B19" t="str">
            <v>Inheritance Tax Indicator</v>
          </cell>
          <cell r="C19" t="str">
            <v>Whether or not there is an inheritance tax (tax levied on individuals who inherit property based on the value of their inheritance).</v>
          </cell>
        </row>
        <row r="20">
          <cell r="A20" t="str">
            <v>itaxre</v>
          </cell>
          <cell r="B20" t="str">
            <v>Inheritance Tax by Relationship</v>
          </cell>
          <cell r="C20" t="str">
            <v>Whether or not the inheritance tax varies by relationship between decedent and recipient.</v>
          </cell>
        </row>
        <row r="21">
          <cell r="A21" t="str">
            <v>ieexem</v>
          </cell>
          <cell r="B21" t="str">
            <v>Alternate Type Exemption</v>
          </cell>
          <cell r="C21" t="str">
            <v>In the case of inheritance taxes, whether or not the exemption threshold for an inheritance tax applies to the overall estate as opposed to any individual recipient's share. Alternatively, if an estate tax applies, whether or not there is variation in the exemption (based on the recipient's relationship with the decedent).</v>
          </cell>
        </row>
        <row r="22">
          <cell r="A22" t="str">
            <v>gifuni</v>
          </cell>
          <cell r="B22" t="str">
            <v>Gift Tax Unification</v>
          </cell>
          <cell r="C22" t="str">
            <v>Whether or not the gift tax has the same rates and treatment as the inheritance or estate tax.</v>
          </cell>
        </row>
        <row r="23">
          <cell r="A23" t="str">
            <v>gifint</v>
          </cell>
          <cell r="B23" t="str">
            <v>Gift Tax Integration</v>
          </cell>
          <cell r="C23" t="str">
            <v>Whether gifts are included as part of an estate/inheritance for the decedent's lifetime, or for a given number of years.</v>
          </cell>
        </row>
        <row r="24">
          <cell r="A24" t="str">
            <v>totrev</v>
          </cell>
          <cell r="B24" t="str">
            <v>Total Revenue</v>
          </cell>
          <cell r="C24" t="str">
            <v xml:space="preserve">Total EIG tax revenue collected at all levels of government in the most recent local currency (Local Currency Units or LCUs). </v>
          </cell>
        </row>
        <row r="25">
          <cell r="A25" t="str">
            <v>eitrev</v>
          </cell>
          <cell r="B25" t="str">
            <v>Total Revenue from Estate and Inheritance Taxes</v>
          </cell>
          <cell r="C25" t="str">
            <v>Total revenue from estate and inheritance taxes at all levels of government in the most recent local currency (Local Currency Units or LCUs).</v>
          </cell>
        </row>
        <row r="26">
          <cell r="A26" t="str">
            <v>gifrev</v>
          </cell>
          <cell r="B26" t="str">
            <v>Total Revenue from Gift Taxes</v>
          </cell>
          <cell r="C26" t="str">
            <v>Total revenue from gift taxes at all levels of government in the most recent local currency (Local Currency Units or LCUs).</v>
          </cell>
        </row>
        <row r="27">
          <cell r="A27" t="str">
            <v>fedrev</v>
          </cell>
          <cell r="B27" t="str">
            <v>Federal Revenue</v>
          </cell>
          <cell r="C27" t="str">
            <v>Federal or central government revenue from EIG taxes in the most recent local currency (Local Currency Units or LCUs).</v>
          </cell>
        </row>
        <row r="28">
          <cell r="A28" t="str">
            <v>refrev</v>
          </cell>
          <cell r="B28" t="str">
            <v>Regional Revenue</v>
          </cell>
          <cell r="C28" t="str">
            <v>Total revenue from EIG taxes collected by regional governments in the most recent local currency (Local Currency Units or LCUs). For U.S. states with OECD revenue data (2005 onwards), this is aggregate revenue for all U.S. states. For U.S. state data from other sources, this may be specific to the state; see notes and metadata for details.</v>
          </cell>
        </row>
        <row r="29">
          <cell r="A29" t="str">
            <v>locrev</v>
          </cell>
          <cell r="B29" t="str">
            <v>Local EIG Revenue</v>
          </cell>
          <cell r="C29" t="str">
            <v>Total revenue from estate, inheritance, and gift taxes collected at the local level in the most recent local currency (Local Currency Units or LCUs).</v>
          </cell>
        </row>
        <row r="30">
          <cell r="A30" t="str">
            <v>tprrev</v>
          </cell>
          <cell r="B30" t="str">
            <v>Total Revenue from EIG taxes as % of Tax Revenue</v>
          </cell>
          <cell r="C30" t="str">
            <v>Total revenue from estate, inheritance, and gift taxes as a proportion of the total tax revenue for all levels of government.</v>
          </cell>
        </row>
        <row r="31">
          <cell r="A31" t="str">
            <v>fprrev</v>
          </cell>
          <cell r="B31" t="str">
            <v>Federal Revenue from EIG taxes as % of Tax Revenue</v>
          </cell>
          <cell r="C31" t="str">
            <v>Federal or central government revenue from estate, inheritance, and gift taxes as a percentage of total revenue from federal taxes.</v>
          </cell>
        </row>
        <row r="32">
          <cell r="A32" t="str">
            <v>rprrev</v>
          </cell>
          <cell r="B32" t="str">
            <v>Regional Revenue from EIG taxes as % of Tax Revenue</v>
          </cell>
          <cell r="C32" t="str">
            <v>Regional or state government revenue from estate, inheritance, and gift taxes as a percentage of total revenue from regional taxes.</v>
          </cell>
        </row>
        <row r="33">
          <cell r="A33" t="str">
            <v>lprrev</v>
          </cell>
          <cell r="B33" t="str">
            <v>Local Revenue from EIG taxes as % of Tax Revenue</v>
          </cell>
          <cell r="C33" t="str">
            <v>Local government revenue from estate, inheritance, and gift taxes as a percentage of total revenue from local taxes.</v>
          </cell>
        </row>
        <row r="34">
          <cell r="A34" t="str">
            <v>trvgdp</v>
          </cell>
          <cell r="B34" t="str">
            <v>Total Revenue from EIG Taxes as a Percentage of GDP</v>
          </cell>
          <cell r="C34" t="str">
            <v>Total revenue from estate, inheritance, and gift taxes as a percentage of GDP.</v>
          </cell>
        </row>
        <row r="35">
          <cell r="A35" t="str">
            <v>frvgdp</v>
          </cell>
          <cell r="B35" t="str">
            <v>Federal Revenue from EIG Taxes as a Percentage of GDP</v>
          </cell>
          <cell r="C35" t="str">
            <v>Federal or central government revenue from estate, inheritance, and gift taxes as a percentage of GDP.</v>
          </cell>
        </row>
        <row r="36">
          <cell r="A36" t="str">
            <v>rrvgdp</v>
          </cell>
          <cell r="B36" t="str">
            <v>Regional Revenue from EIG Taxes as a Percentage of GDP</v>
          </cell>
          <cell r="C36" t="str">
            <v>Regional or state government revenue from estate, inheritance, and gift taxes as a percentage of GDP.</v>
          </cell>
        </row>
        <row r="37">
          <cell r="A37" t="str">
            <v>regeig</v>
          </cell>
          <cell r="B37" t="str">
            <v>Regional Wealth Transfer Tax</v>
          </cell>
          <cell r="C37" t="str">
            <v>Whether or not there are transfer taxes at the regional level.</v>
          </cell>
        </row>
        <row r="38">
          <cell r="A38" t="str">
            <v>regonl</v>
          </cell>
          <cell r="B38" t="str">
            <v>Regional Wealth Transfer Taxes Only</v>
          </cell>
          <cell r="C38" t="str">
            <v xml:space="preserve">Whether or not transfer taxes only apply at the regional level. </v>
          </cell>
        </row>
        <row r="39">
          <cell r="A39" t="str">
            <v>notess</v>
          </cell>
          <cell r="B39" t="str">
            <v>Notes</v>
          </cell>
          <cell r="C39" t="str">
            <v xml:space="preserve">Notes about any variables pertaining to gift integration, EIG taxes, or revenue from EIG taxes. </v>
          </cell>
        </row>
        <row r="40">
          <cell r="A40" t="str">
            <v>chiexe</v>
          </cell>
          <cell r="B40" t="str">
            <v>Child Exemption</v>
          </cell>
          <cell r="C40" t="str">
            <v>The exemption amount normally applicable for children (assuming no additional exemptions, credits or relief).</v>
          </cell>
        </row>
        <row r="41">
          <cell r="A41" t="str">
            <v>adexem</v>
          </cell>
          <cell r="B41" t="str">
            <v>Exemption for Exemption Adjusted Tax Bracket</v>
          </cell>
          <cell r="C41" t="str">
            <v>The statutory maximum value of an estate or inheritance on which an EIG tax is not owed,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ell>
        </row>
        <row r="42">
          <cell r="A42" t="str">
            <v>ad1lbo</v>
          </cell>
          <cell r="B42" t="str">
            <v>Lower Bound for Exemption Adjusted Tax Bracket</v>
          </cell>
          <cell r="C42" t="str">
            <v>The value of estates or inheritances over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ell>
        </row>
        <row r="43">
          <cell r="A43" t="str">
            <v>ad1ubo</v>
          </cell>
          <cell r="B43" t="str">
            <v>Upper Bound for Exemption Adjusted Tax Bracket</v>
          </cell>
          <cell r="C43" t="str">
            <v>The highest estate or inheritance value for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ell>
        </row>
        <row r="44">
          <cell r="A44" t="str">
            <v>ad1tlb</v>
          </cell>
          <cell r="B44" t="str">
            <v>Tax Paid on Lower Bound for Exemption Adjusted Tax Bracket</v>
          </cell>
          <cell r="C44" t="str">
            <v>The amount of estate or inheritance tax owed on the bracket lower bound (portion of the estate or inheritance value that is less than or equal to the lower bound),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ell>
        </row>
        <row r="45">
          <cell r="A45" t="str">
            <v>ad1smr</v>
          </cell>
          <cell r="B45" t="str">
            <v>Tax Rate for Exemption Adjusted Tax Bracket</v>
          </cell>
          <cell r="C45" t="str">
            <v>The rate of taxation on estate or inheritance values between the bracket lower bound and the bracket upper bound,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ell>
        </row>
        <row r="46">
          <cell r="A46" t="str">
            <v>finnot</v>
          </cell>
          <cell r="B46" t="str">
            <v>Final Notes</v>
          </cell>
          <cell r="C46" t="str">
            <v>Final Notes</v>
          </cell>
        </row>
        <row r="47">
          <cell r="A47" t="str">
            <v>relnot</v>
          </cell>
          <cell r="B47" t="str">
            <v>Related Tax Notes</v>
          </cell>
          <cell r="C47" t="str">
            <v>Notes about other wealth or other asset taxes</v>
          </cell>
        </row>
        <row r="48">
          <cell r="A48" t="str">
            <v>gtopra</v>
          </cell>
          <cell r="B48" t="str">
            <v>Top Rate for Gift Tax</v>
          </cell>
          <cell r="C48" t="str">
            <v xml:space="preserve">The highest statutory rate for gift taxes across all recipients. This figure equals 0 for any country-year for which there are no gift taxes. </v>
          </cell>
        </row>
        <row r="49">
          <cell r="A49" t="str">
            <v>toprat</v>
          </cell>
          <cell r="B49" t="str">
            <v>Top Rate for Estate/Inheritance Tax</v>
          </cell>
          <cell r="C49" t="str">
            <v xml:space="preserve">The highest statutory rate for estate or inheritance taxes for closest relatives (i.e., children) when applicable, unless specified otherwise. This figure equals 0 for any country-year for which there are no taxes. </v>
          </cell>
        </row>
        <row r="50">
          <cell r="A50" t="str">
            <v>etopra</v>
          </cell>
          <cell r="B50" t="str">
            <v>Top Rate for Estate Tax</v>
          </cell>
          <cell r="C50" t="str">
            <v xml:space="preserve">The highest statutory rate for estate taxes. This figure equals 0 for any country-year for which there are no taxes. </v>
          </cell>
        </row>
        <row r="51">
          <cell r="A51" t="str">
            <v>itopra</v>
          </cell>
          <cell r="B51" t="str">
            <v>Top Rate for Inheritance Tax</v>
          </cell>
          <cell r="C51" t="str">
            <v xml:space="preserve">The highest statutory rate for inheritance taxes for closest relatives (i.e., children) when applicable, unless specified otherwise. This figure equals 0 for any country-year for which there are no taxes. </v>
          </cell>
        </row>
        <row r="52">
          <cell r="A52" t="str">
            <v>elowra</v>
          </cell>
          <cell r="B52" t="str">
            <v>Lowest Rate for Estate Tax</v>
          </cell>
          <cell r="C52" t="str">
            <v xml:space="preserve">The lowest statutory rate for estate taxes. This figure equals 0 for any country-year for which there are no taxes. </v>
          </cell>
        </row>
        <row r="53">
          <cell r="A53" t="str">
            <v>ilowra</v>
          </cell>
          <cell r="B53" t="str">
            <v>Lowest Rate for Inheritance Tax</v>
          </cell>
          <cell r="C53" t="str">
            <v xml:space="preserve">The lowest statutory rate for inheritance taxes for closest relatives (i.e., children) when applicable, unless specified otherwise. This figure equals 0 for any country-year for which there are no taxes. </v>
          </cell>
        </row>
        <row r="54">
          <cell r="A54" t="str">
            <v>torac1</v>
          </cell>
          <cell r="B54" t="str">
            <v>Top Rate Applicable From</v>
          </cell>
          <cell r="C54" t="str">
            <v>The minimum amount including and above which the top rate for estate or inheritances taxes applies. This figure equals 0 for any country-year for which there are no taxes. Note: For visualizations, zeros are suppressed for countries with no records of EIG taxes, and for all years before any recorded taxes for a given country.</v>
          </cell>
        </row>
        <row r="55">
          <cell r="A55" t="str">
            <v>residb</v>
          </cell>
          <cell r="B55" t="str">
            <v>Residence Basis</v>
          </cell>
          <cell r="C55" t="str">
            <v>Stipulations on residence for decedent/donor, recipient or both, required in order for tax to apply</v>
          </cell>
        </row>
        <row r="56">
          <cell r="A56" t="str">
            <v>pickup</v>
          </cell>
          <cell r="B56" t="str">
            <v>Pickup Tax</v>
          </cell>
          <cell r="C56" t="str">
            <v xml:space="preserve">For U.S. states between 1917 and 2001 only: Whether or not the state has a 'pickup tax' to tax full advantage of the federal state tax credit offered before the passage of EGTRRA. </v>
          </cell>
        </row>
        <row r="57">
          <cell r="A57" t="str">
            <v>pickad</v>
          </cell>
          <cell r="B57" t="str">
            <v>State-Specific Tax and Pickup Tax</v>
          </cell>
          <cell r="C57" t="str">
            <v xml:space="preserve">For U.S. states between 1917 and 2001 only: Whether or not there is an additional independent state estate or inheritance tax in addition to the federal pickup tax. </v>
          </cell>
        </row>
        <row r="58">
          <cell r="A58" t="str">
            <v>gsttst</v>
          </cell>
          <cell r="B58" t="str">
            <v>Generation Skipping Transfer Tax</v>
          </cell>
          <cell r="C58" t="str">
            <v xml:space="preserve">Whether or not the Generation Skipping Transfer Tax (tax on trasnfers from grandparents to grandchildren or on transfers made individuals more than a certain number of years younger than the decedent. </v>
          </cell>
        </row>
        <row r="59">
          <cell r="A59" t="str">
            <v>gintpr</v>
          </cell>
          <cell r="B59" t="str">
            <v>Gift Integration Principle</v>
          </cell>
          <cell r="C59" t="str">
            <v xml:space="preserve">The person or relationship (donor, recipient, donor-recipient relationship) upon which gift exemptions are based. </v>
          </cell>
        </row>
        <row r="60">
          <cell r="A60" t="str">
            <v>gyrspr</v>
          </cell>
          <cell r="B60" t="str">
            <v>Gift Integration Period</v>
          </cell>
          <cell r="C60" t="str">
            <v xml:space="preserve">The number of years prior to death for which gifts are included as part of a decedent's estate or the recipient's inheritance, or the year after which gifts are included in the estate/inheritance (typically whenever gifts were integrated or unified). </v>
          </cell>
        </row>
        <row r="61">
          <cell r="A61" t="str">
            <v>gilobo</v>
          </cell>
          <cell r="B61" t="str">
            <v>Lower Bound for Gift Tax Bracket</v>
          </cell>
          <cell r="C61" t="str">
            <v>The value of gifts above which the corresponding (bracket) tax rate applies. The lowest value in the bracket of gift values for which the rate applies.</v>
          </cell>
        </row>
        <row r="62">
          <cell r="A62" t="str">
            <v>giupbo</v>
          </cell>
          <cell r="B62" t="str">
            <v>Upper Bound for Gift Tax Bracket</v>
          </cell>
          <cell r="C62" t="str">
            <v>The value of gifts below which the corresponding (bracket) tax rate applies. The highest value in the bracket of gift values for which the rate applies. The value above which the next (higher) bracket's tax rate will apply.</v>
          </cell>
        </row>
        <row r="63">
          <cell r="A63" t="str">
            <v>gtlobo</v>
          </cell>
          <cell r="B63" t="str">
            <v>Tax Paid on Lower Bound for Gift Tax Bracket</v>
          </cell>
          <cell r="C63" t="str">
            <v xml:space="preserve">The amount of tax owed on the value of gifts below the bracket's lower bound. The tax on the portion of the aggregate gift value that is less than or equal to the bracket lower bound. </v>
          </cell>
        </row>
        <row r="64">
          <cell r="A64" t="str">
            <v>gifrat</v>
          </cell>
          <cell r="B64" t="str">
            <v>Tax Rate for Gift Tax Bracket</v>
          </cell>
          <cell r="C64" t="str">
            <v xml:space="preserve">The rate of taxation on gift values between the bracket lower bound and the bracket upper bound. </v>
          </cell>
        </row>
        <row r="65">
          <cell r="A65" t="str">
            <v>gannex</v>
          </cell>
          <cell r="B65" t="str">
            <v>Gift Exemption Threshold</v>
          </cell>
          <cell r="C65" t="str">
            <v>The exemption threshold for gifts, applied annually or per time period inidicated in 'Gift_Exemption_Period' based on 'Gift Integration Principle'</v>
          </cell>
        </row>
        <row r="66">
          <cell r="A66" t="str">
            <v>glfexe</v>
          </cell>
          <cell r="B66" t="str">
            <v>Lifetime Gift Exemption Threshold</v>
          </cell>
          <cell r="C66" t="str">
            <v>The exemption threshold for gifts over one's (as indicated in 'Gift Integration Principle') lifetime</v>
          </cell>
        </row>
        <row r="67">
          <cell r="A67" t="str">
            <v>gnotes</v>
          </cell>
          <cell r="B67" t="str">
            <v>Gift Notes</v>
          </cell>
          <cell r="C67" t="str">
            <v>Any additional information needed to contextualize the treatment of gifts and/or the gift tax.</v>
          </cell>
        </row>
        <row r="68">
          <cell r="A68" t="str">
            <v>gexper</v>
          </cell>
          <cell r="B68" t="str">
            <v>Number of Years Before Gift Exemptions Renew</v>
          </cell>
          <cell r="C68" t="str">
            <v xml:space="preserve">If not annual, the period of time during which gift values must be aggregated to determine the taxable value (amount above exemption threshold). The exemption is renewed after this period of time has elasped since the first gift. </v>
          </cell>
        </row>
        <row r="69">
          <cell r="A69" t="str">
            <v>tgibas</v>
          </cell>
          <cell r="B69" t="str">
            <v>Gift Exemption Renewal Basis</v>
          </cell>
          <cell r="C69" t="str">
            <v>The basis on which the gift threshold applies, as determined by the interaction between Gift_Integration_Principle and Gift_Exemption_Period. The person or relationship based on which gifts are aggregated, as well as the length of time over which they are aggregated in order to determine the taxable value of the gift.</v>
          </cell>
        </row>
        <row r="70">
          <cell r="A70" t="str">
            <v>gifval</v>
          </cell>
          <cell r="B70" t="str">
            <v>Method of Valuation for Gifts</v>
          </cell>
          <cell r="C70" t="str">
            <v>The method used to assess the value of non-cash transfers (ex. fair market value).</v>
          </cell>
        </row>
        <row r="71">
          <cell r="A71" t="str">
            <v>flthre</v>
          </cell>
          <cell r="B71" t="str">
            <v>Tax Filing Threshold</v>
          </cell>
          <cell r="C71" t="str">
            <v>Threshold beyond which taxes need to be filed (if different from exemption).</v>
          </cell>
        </row>
        <row r="72">
          <cell r="A72" t="str">
            <v>crincl</v>
          </cell>
          <cell r="B72" t="str">
            <v>Credit Included</v>
          </cell>
          <cell r="C72" t="str">
            <v xml:space="preserve">Whether or not the statutory schedule includes the exemption as a zero bracket (lower bound is zero, upper bound is the exemption thershold and the rate is set to zero. </v>
          </cell>
        </row>
        <row r="73">
          <cell r="A73" t="str">
            <v>taxbas</v>
          </cell>
          <cell r="B73" t="str">
            <v>Assets Included in Tax Base</v>
          </cell>
          <cell r="C73" t="str">
            <v>The assets included in the evaluation of tax liability, especially if limited to specific assets or if broad exemptions apply.</v>
          </cell>
        </row>
        <row r="74">
          <cell r="A74" t="str">
            <v>feffex</v>
          </cell>
          <cell r="B74" t="str">
            <v>Exemption for Federal Effective Tax Bracket</v>
          </cell>
          <cell r="C74" t="str">
            <v xml:space="preserve">For state and regional taxes only: the actual estate value over which federal estate or inheritances will be owed.  </v>
          </cell>
        </row>
        <row r="75">
          <cell r="A75" t="str">
            <v>fec1lb</v>
          </cell>
          <cell r="B75" t="str">
            <v>Lower Bound for Federal Effective Tax Bracket</v>
          </cell>
          <cell r="C75" t="str">
            <v xml:space="preserve">For state and regional areas only: The value of estates or inheritances above which the tax rate effectively applies after adjusting for exemptions and other possible factors. </v>
          </cell>
        </row>
        <row r="76">
          <cell r="A76" t="str">
            <v>fec1up</v>
          </cell>
          <cell r="B76" t="str">
            <v>Upper Bound for Federal Effective Tax Bracket</v>
          </cell>
          <cell r="C76" t="str">
            <v>For state and regional taxes only: The highest estate or inheritance value for which the tax rate applies, as provided by the government (from tax forms or in the legal code).</v>
          </cell>
        </row>
        <row r="77">
          <cell r="A77" t="str">
            <v>fe1tlb</v>
          </cell>
          <cell r="B77" t="str">
            <v>Tax Paid on Lower Bound for Federal Effective Tax Bracket</v>
          </cell>
          <cell r="C77" t="str">
            <v>For state and regional taxes only: The amount of estate or inheritance tax owed on the bracket lower bound (portion of the estate or inheritance value that is less than or equal to the lower bound), as provided by the government (from tax forms or in the legal code).</v>
          </cell>
        </row>
        <row r="78">
          <cell r="A78" t="str">
            <v>fe1tsm</v>
          </cell>
          <cell r="B78" t="str">
            <v>Tax Rate for Federal Effective Tax Bracket</v>
          </cell>
          <cell r="C78" t="str">
            <v>For state and regional taxes only: The rate of taxation on estate or inheritance values of between the bracket lower bound and the bracket upper bound, as provided by the government (from tax forms or in the legal code).</v>
          </cell>
        </row>
        <row r="79">
          <cell r="A79" t="str">
            <v>spoexe</v>
          </cell>
          <cell r="B79" t="str">
            <v>Spousal Exemption</v>
          </cell>
          <cell r="C79" t="str">
            <v>The exemption/exclusion amount applicable for/to transfers to spouses (assuming no additional exemptions, credits or reliefs).</v>
          </cell>
        </row>
        <row r="80">
          <cell r="A80" t="str">
            <v>cl1exe</v>
          </cell>
          <cell r="B80" t="str">
            <v>Class I Exemption</v>
          </cell>
          <cell r="C80" t="str">
            <v>The exemption amount normally applicable for individuals/entities included in 'Class_I' (assuming no additional exemptions, credits or reliefs).</v>
          </cell>
        </row>
        <row r="81">
          <cell r="A81" t="str">
            <v>class1</v>
          </cell>
          <cell r="B81" t="str">
            <v>Class I Definition</v>
          </cell>
          <cell r="C81" t="str">
            <v>Groups included in 'Class I' (or equivalent classes such as 'Class A'). Only applies to inheritance taxes. Typically defined by recipient's relationship with the descedent.</v>
          </cell>
        </row>
        <row r="82">
          <cell r="A82" t="str">
            <v>sec1lb</v>
          </cell>
          <cell r="B82" t="str">
            <v>Lower Bound for Statutory Tax Bracket</v>
          </cell>
          <cell r="C82" t="str">
            <v xml:space="preserve">The value of estates or inheritances above which the tax rate applies for Class I recipients, as provided by the government (from tax forms or in the legal code). </v>
          </cell>
        </row>
        <row r="83">
          <cell r="A83" t="str">
            <v>sec1up</v>
          </cell>
          <cell r="B83" t="str">
            <v>Upper Bound for Statutory Tax Bracket</v>
          </cell>
          <cell r="C83" t="str">
            <v>The highest estate or inheritance value for which the tax rate applies for Class I recipients, as provided by the government (from tax forms or in the legal code).</v>
          </cell>
        </row>
        <row r="84">
          <cell r="A84" t="str">
            <v>se1tlb</v>
          </cell>
          <cell r="B84" t="str">
            <v>Tax Paid on Lower Bound for Statutory Tax Bracket</v>
          </cell>
          <cell r="C84" t="str">
            <v>The amount of estate or inheritance tax owed on the bracket lower bound for Class I recipients (portion of the estate or inheritance value that is less than or equal to the lower bound), as provided by the government (from tax forms or in the legal code).</v>
          </cell>
        </row>
        <row r="85">
          <cell r="A85" t="str">
            <v>se1tsm</v>
          </cell>
          <cell r="B85" t="str">
            <v>Tax Rate for Statutory Tax Bracket</v>
          </cell>
          <cell r="C85" t="str">
            <v>The rate of taxation on estate or inheritance values of between the bracket lower bound and the bracket upper bound for Class I recipients, as provided by the government (from tax forms or in the legal code).</v>
          </cell>
        </row>
        <row r="86">
          <cell r="A86" t="str">
            <v>cota1e</v>
          </cell>
          <cell r="B86" t="str">
            <v>Exemption for Added State-Specific Tax Bracket</v>
          </cell>
          <cell r="C86" t="str">
            <v xml:space="preserve">The maximum statutory value of an estate or inheritance on which an EIG tax is not owed, if an additional estate or inheritance tax applies to individuals in Class I (all individuals for estate taxes). This tax is included in the effective tax calculations. </v>
          </cell>
        </row>
        <row r="87">
          <cell r="A87" t="str">
            <v>cotalb</v>
          </cell>
          <cell r="B87" t="str">
            <v>Lower Bound for Added State-Specific Tax Bracket</v>
          </cell>
          <cell r="C87" t="str">
            <v xml:space="preserve">The value of estates or inheritances above which the tax rate applies, if an additional estate or inheritance tax applies to individuals in Class I (all individuals for estate taxes). This tax is included in the effective tax calculations. </v>
          </cell>
        </row>
        <row r="88">
          <cell r="A88" t="str">
            <v>cotaup</v>
          </cell>
          <cell r="B88" t="str">
            <v>Upper Bound for Added State-Specific Tax Bracket</v>
          </cell>
          <cell r="C88" t="str">
            <v xml:space="preserve">The highest estate or inheritance value for which the tax rate applies, if an additional estate or inheritance tax applies to individuals in Class I (all individuals for estate taxes). This tax is included in the effective tax calculations. </v>
          </cell>
        </row>
        <row r="89">
          <cell r="A89" t="str">
            <v>cottlb</v>
          </cell>
          <cell r="B89" t="str">
            <v>Tax Paid on Lower Bound for Added State-Specific Tax Bracket</v>
          </cell>
          <cell r="C89" t="str">
            <v xml:space="preserve">The amount of estate or inheritance tax owed on the bracket lower bound (portion of the estate or inheritance value that is less than or equal to the lower bound), if an additional estate or inheritance tax applies to individuals in Class I (all individuals for estate taxes). This tax is included in the effective tax calculations. </v>
          </cell>
        </row>
        <row r="90">
          <cell r="A90" t="str">
            <v>cotstm</v>
          </cell>
          <cell r="B90" t="str">
            <v>Tax Rate for Added State-Specific Tax Bracket</v>
          </cell>
          <cell r="C90" t="str">
            <v xml:space="preserve">The rate of taxation on estate or inheritance values of between the bracket lower bound and the bracket upper bound, if an additional estate or inheritance tax applies to individuals in Class I (all individuals for estate taxes). This tax is included in the effective tax calculations. </v>
          </cell>
        </row>
        <row r="91">
          <cell r="A91" t="str">
            <v>of1lbo</v>
          </cell>
          <cell r="B91" t="str">
            <v>Lower Bound for Effective State-Specific Tax Bracket</v>
          </cell>
          <cell r="C91" t="str">
            <v xml:space="preserve">For U.S. states only: The value of estates or inheritances above which the tax rate applies, over and above federal EIG taxes. </v>
          </cell>
        </row>
        <row r="92">
          <cell r="A92" t="str">
            <v>of1ubo</v>
          </cell>
          <cell r="B92" t="str">
            <v>Upper Bound for Effective State-Specific Tax Bracket</v>
          </cell>
          <cell r="C92" t="str">
            <v xml:space="preserve">For U.S. states only: The highest estate or inheritance value for which the tax rate applies, over and above federal EIG taxes. </v>
          </cell>
        </row>
        <row r="93">
          <cell r="A93" t="str">
            <v>of1tlb</v>
          </cell>
          <cell r="B93" t="str">
            <v>Tax Paid on Lower Bound for Effective State-Specific Tax Bracket</v>
          </cell>
          <cell r="C93" t="str">
            <v xml:space="preserve">For U.S. states only: The amount of estate or inheritance tax owed on the bracket lower bound (portion of the estate or inheritance value that is less than or equal to the lower bound), over and above federal EIG taxes. </v>
          </cell>
        </row>
        <row r="94">
          <cell r="A94" t="str">
            <v>of1smr</v>
          </cell>
          <cell r="B94" t="str">
            <v>Tax Rate for Effective State-Specific Tax Bracket</v>
          </cell>
          <cell r="C94" t="str">
            <v xml:space="preserve">For U.S. states only: The rate of taxation on estate or inheritance values of between the bracket lower bound and the bracket upper bound, over and above federal EIG taxes. </v>
          </cell>
        </row>
        <row r="95">
          <cell r="A95" t="str">
            <v>ef1lbo</v>
          </cell>
          <cell r="B95" t="str">
            <v>Lower Bound for Effective Tax Bracket</v>
          </cell>
          <cell r="C95" t="str">
            <v xml:space="preserve">The value of estates or inheritances over which the corresponding tax rate applies for all applicable taxes. </v>
          </cell>
        </row>
        <row r="96">
          <cell r="A96" t="str">
            <v>ef1ubo</v>
          </cell>
          <cell r="B96" t="str">
            <v>Upper Bound for Effective Tax Bracket</v>
          </cell>
          <cell r="C96" t="str">
            <v>The highest estate or inheritance value for which the tax rate applies, for all applicable taxes.</v>
          </cell>
        </row>
        <row r="97">
          <cell r="A97" t="str">
            <v>ef1tlb</v>
          </cell>
          <cell r="B97" t="str">
            <v>Tax Paid on Lower Bound for Effective Tax Bracket</v>
          </cell>
          <cell r="C97" t="str">
            <v>The amount of estate or inheritance tax owed on the bracket lower bound (portion of the estate or inheritance value that is less than or equal to the lower bound), for all applicable taxes</v>
          </cell>
        </row>
        <row r="98">
          <cell r="A98" t="str">
            <v>ef1smr</v>
          </cell>
          <cell r="B98" t="str">
            <v>Tax Rate for Effective Tax Bracket</v>
          </cell>
          <cell r="C98" t="str">
            <v>The rate of taxation on estate or inheritance values of between the bracket lower bound and the bracket upper bound, for all applicable taxes</v>
          </cell>
        </row>
        <row r="99">
          <cell r="A99" t="str">
            <v>srv1lb</v>
          </cell>
          <cell r="B99" t="str">
            <v>Lower Bound for State Effective Tax Bracket</v>
          </cell>
          <cell r="C99" t="str">
            <v xml:space="preserve">For U.S. states only: The value of estates or inheritances over which the corresponding tax rate applies for effective revenue collected by the state government from EIG taxes. </v>
          </cell>
        </row>
        <row r="100">
          <cell r="A100" t="str">
            <v>srv1ub</v>
          </cell>
          <cell r="B100" t="str">
            <v>Upper Bound for State Effective Tax Bracket</v>
          </cell>
          <cell r="C100" t="str">
            <v xml:space="preserve">For U.S. states only: The highest estate or inheritance value for which the tax rate applies for effective revenue collected by the state government from EIG taxes. </v>
          </cell>
        </row>
        <row r="101">
          <cell r="A101" t="str">
            <v>srv1tl</v>
          </cell>
          <cell r="B101" t="str">
            <v>Tax Paid on Lower Bound for State Effective Tax Bracket</v>
          </cell>
          <cell r="C101" t="str">
            <v xml:space="preserve">For U.S. states only: The amount of estate or inheritance tax owed on the bracket lower bound (portion of the estate or inheritance value that is less than or equal to the lower bound) for effective revenue collected by the state government from EIG taxes. </v>
          </cell>
        </row>
        <row r="102">
          <cell r="A102" t="str">
            <v>srv1sm</v>
          </cell>
          <cell r="B102" t="str">
            <v>Tax Rate for State Effective Tax Bracket</v>
          </cell>
          <cell r="C102" t="str">
            <v xml:space="preserve">For U.S. states only: The rate of taxation on estate or inheritance values of between the bracket lower bound and the bracket upper bound for effective revenue collected by the state government from EIG taxes. </v>
          </cell>
        </row>
        <row r="103">
          <cell r="A103" t="str">
            <v>cl1lbo</v>
          </cell>
          <cell r="B103" t="str">
            <v>Lower Bound for Visualization Tax Bracket</v>
          </cell>
          <cell r="C103" t="str">
            <v xml:space="preserve">The value of estates or inheritances over which the corresponding tax rate applies, combining all applicable taxes. </v>
          </cell>
        </row>
        <row r="104">
          <cell r="A104" t="str">
            <v>cl1ubo</v>
          </cell>
          <cell r="B104" t="str">
            <v>Upper Bound for Visualization Tax Bracket</v>
          </cell>
          <cell r="C104" t="str">
            <v xml:space="preserve">The highest estate or inheritance value for which the tax rate applies, combining all applicable taxes. </v>
          </cell>
        </row>
        <row r="105">
          <cell r="A105" t="str">
            <v>cl1tlb</v>
          </cell>
          <cell r="B105" t="str">
            <v>Tax Paid on Lower Bound for Visualization Tax Bracket</v>
          </cell>
          <cell r="C105" t="str">
            <v xml:space="preserve">The amount of estate or inheritance tax owed on the bracket lower bound (portion of the estate or inheritance value that is less than or equal to the lower bound), combining all applicable taxes. </v>
          </cell>
        </row>
        <row r="106">
          <cell r="A106" t="str">
            <v>cl1smr</v>
          </cell>
          <cell r="B106" t="str">
            <v>Tax Rate for Visualization Tax Bracket</v>
          </cell>
          <cell r="C106" t="str">
            <v xml:space="preserve">The rate of taxation on estate or inheritance values of between the bracket lower bound and the bracket upper bound, combining all applicable taxes. </v>
          </cell>
        </row>
        <row r="107">
          <cell r="A107" t="str">
            <v>class2</v>
          </cell>
          <cell r="B107" t="str">
            <v>Class II</v>
          </cell>
          <cell r="C107" t="str">
            <v xml:space="preserve">Groups (recipient relationships with the descedent) included in 'Class II' (or equivalent classes such as 'Class B'), typically second and/or third degree relatives. </v>
          </cell>
        </row>
        <row r="108">
          <cell r="A108" t="str">
            <v>cl2exe</v>
          </cell>
          <cell r="B108" t="str">
            <v>Class II Exemption</v>
          </cell>
          <cell r="C108" t="str">
            <v>The exemption amount normally applicable for individuals/entities included in 'Class_II' (assuming no additional exemptions, credits or reliefs).</v>
          </cell>
        </row>
        <row r="109">
          <cell r="A109" t="str">
            <v>cl2lbo</v>
          </cell>
          <cell r="B109" t="str">
            <v>Lower Bound for Class II Tax Bracket</v>
          </cell>
          <cell r="C109" t="str">
            <v xml:space="preserve">The value of estates or inheritances above which the tax rate applies for Class II recipients, as provided by the government (from tax forms or in the legal code). </v>
          </cell>
        </row>
        <row r="110">
          <cell r="A110" t="str">
            <v>cl2ubo</v>
          </cell>
          <cell r="B110" t="str">
            <v>Upper Bound for Class II Tax Bracket</v>
          </cell>
          <cell r="C110" t="str">
            <v>The highest estate or inheritance value for which the tax rate applies for Class II recipients, as provided by the government (from tax forms or in the legal code).</v>
          </cell>
        </row>
        <row r="111">
          <cell r="A111" t="str">
            <v>cl2tlb</v>
          </cell>
          <cell r="B111" t="str">
            <v>Tax Paid on Lower Bound for Class II Tax Bracket</v>
          </cell>
          <cell r="C111" t="str">
            <v>The amount of estate or inheritance tax owed on the bracket lower bound for Class II recipients (portion of the estate or inheritance value that is less than or equal to the lower bound), as provided by the government (from tax forms or in the legal code).</v>
          </cell>
        </row>
        <row r="112">
          <cell r="A112" t="str">
            <v>cl2smr</v>
          </cell>
          <cell r="B112" t="str">
            <v>Tax Rate for Class II Tax Bracket</v>
          </cell>
          <cell r="C112" t="str">
            <v>The rate of taxation on estate or inheritance values of between the bracket lower bound and the bracket upper bound for Class II recipients, as provided by the government (from tax forms or in the legal code).</v>
          </cell>
        </row>
        <row r="113">
          <cell r="A113" t="str">
            <v>class3</v>
          </cell>
          <cell r="B113" t="str">
            <v>Class III</v>
          </cell>
          <cell r="C113" t="str">
            <v xml:space="preserve">Groups (recipient relationships with the descedent) included in 'Class III' (or equivalent classes such as 'Class C'), typically third degree or more remote relatives. </v>
          </cell>
        </row>
        <row r="114">
          <cell r="A114" t="str">
            <v>cl3exe</v>
          </cell>
          <cell r="B114" t="str">
            <v>Class III Exemption</v>
          </cell>
          <cell r="C114" t="str">
            <v>The exemption amount normally applicable for individuals/entities included in 'Class_III' (assuming no additional exemptions, credits or reliefs).</v>
          </cell>
        </row>
        <row r="115">
          <cell r="A115" t="str">
            <v>cl3lbo</v>
          </cell>
          <cell r="B115" t="str">
            <v>Lower Bound for Class III Recipients</v>
          </cell>
          <cell r="C115" t="str">
            <v xml:space="preserve">The value of estates or inheritances above which the tax rate applies for Class III recipients, as provided by the government (from tax forms or in the legal code). </v>
          </cell>
        </row>
        <row r="116">
          <cell r="A116" t="str">
            <v>cl3ubo</v>
          </cell>
          <cell r="B116" t="str">
            <v>Upper Bound for Class III Tax Bracket</v>
          </cell>
          <cell r="C116" t="str">
            <v>The highest estate or inheritance value for which the tax rate applies for Class III recipients, as provided by the government (from tax forms or in the legal code).</v>
          </cell>
        </row>
        <row r="117">
          <cell r="A117" t="str">
            <v>cl3tlb</v>
          </cell>
          <cell r="B117" t="str">
            <v>Tax Paid on Lower Bound for Class III Tax Bracket</v>
          </cell>
          <cell r="C117" t="str">
            <v>The amount of estate or inheritance tax owed on the bracket lower bound for Class III recipients (portion of the estate or inheritance value that is less than or equal to the lower bound), as provided by the government (from tax forms or in the legal code).</v>
          </cell>
        </row>
        <row r="118">
          <cell r="A118" t="str">
            <v>cl3smr</v>
          </cell>
          <cell r="B118" t="str">
            <v>Tax Rate for Class III Tax Bracket</v>
          </cell>
          <cell r="C118" t="str">
            <v>The rate of taxation on estate or inheritance values of between the bracket lower bound and the bracket upper bound for Class III recipients, as provided by the government (from tax forms or in the legal code).</v>
          </cell>
        </row>
        <row r="119">
          <cell r="A119" t="str">
            <v>monest</v>
          </cell>
          <cell r="B119" t="str">
            <v>Months to File Estate Tax</v>
          </cell>
          <cell r="C119" t="str">
            <v>Numbers of months after event of transfer allowed in order to file transfer taxes</v>
          </cell>
        </row>
        <row r="120">
          <cell r="A120" t="str">
            <v>moninh</v>
          </cell>
          <cell r="B120" t="str">
            <v>Months to File Inheritance Tax</v>
          </cell>
          <cell r="C120" t="str">
            <v>Numbers of months after event of transfer allowed in order to file transfer taxes</v>
          </cell>
        </row>
      </sheetData>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topLeftCell="A88" zoomScale="120" zoomScaleNormal="120" workbookViewId="0">
      <selection activeCell="C3" sqref="C3"/>
    </sheetView>
  </sheetViews>
  <sheetFormatPr defaultColWidth="14.42578125" defaultRowHeight="15" customHeight="1"/>
  <cols>
    <col min="1" max="1" width="8.7109375" customWidth="1"/>
    <col min="2" max="2" width="58.28515625" customWidth="1"/>
    <col min="3" max="3" width="92.42578125" customWidth="1"/>
    <col min="4" max="26" width="8.7109375" customWidth="1"/>
  </cols>
  <sheetData>
    <row r="1" spans="1:12" ht="15.75" customHeight="1">
      <c r="A1" s="3" t="s">
        <v>0</v>
      </c>
      <c r="B1" s="3" t="s">
        <v>1</v>
      </c>
      <c r="C1" s="3" t="s">
        <v>2</v>
      </c>
      <c r="D1" s="3" t="s">
        <v>3</v>
      </c>
      <c r="E1" s="3" t="s">
        <v>4</v>
      </c>
      <c r="F1" s="3" t="s">
        <v>5</v>
      </c>
      <c r="G1" s="3" t="s">
        <v>6</v>
      </c>
      <c r="H1" s="3" t="s">
        <v>7</v>
      </c>
      <c r="I1" s="3" t="s">
        <v>8</v>
      </c>
      <c r="J1" s="3" t="s">
        <v>9</v>
      </c>
      <c r="K1" s="3" t="s">
        <v>10</v>
      </c>
      <c r="L1" s="3" t="s">
        <v>11</v>
      </c>
    </row>
    <row r="2" spans="1:12">
      <c r="A2" s="4" t="s">
        <v>12</v>
      </c>
      <c r="B2" s="4" t="str">
        <f>_xlfn.XLOOKUP(A2,[1]d4_concept!$A$13:$A$120,[1]d4_concept!$B$13:$B$120)</f>
        <v>Currency</v>
      </c>
      <c r="C2" s="4" t="str">
        <f>_xlfn.XLOOKUP($A2,[1]d4_concept!$A$13:$A$120,[1]d4_concept!$C$13:$C$120)</f>
        <v>Currency (unless otherwise specified in the variable)</v>
      </c>
      <c r="D2" s="4" t="s">
        <v>13</v>
      </c>
      <c r="E2" s="4" t="s">
        <v>14</v>
      </c>
      <c r="H2" s="4" t="s">
        <v>15</v>
      </c>
      <c r="I2" s="4" t="s">
        <v>15</v>
      </c>
      <c r="J2" s="4" t="s">
        <v>16</v>
      </c>
      <c r="K2" s="4" t="s">
        <v>17</v>
      </c>
      <c r="L2">
        <v>0</v>
      </c>
    </row>
    <row r="3" spans="1:12">
      <c r="A3" s="5" t="s">
        <v>18</v>
      </c>
      <c r="B3" s="4" t="str">
        <f>_xlfn.XLOOKUP(A3,[1]d4_concept!$A$13:$A$120,[1]d4_concept!$B$13:$B$120)</f>
        <v>Source Currency</v>
      </c>
      <c r="C3" s="4" t="str">
        <f>_xlfn.XLOOKUP($A3,[1]d4_concept!$A$13:$A$120,[1]d4_concept!$C$13:$C$120)</f>
        <v>Source currency</v>
      </c>
      <c r="D3" s="4" t="s">
        <v>13</v>
      </c>
      <c r="E3" s="4" t="s">
        <v>14</v>
      </c>
      <c r="H3" s="4" t="s">
        <v>15</v>
      </c>
      <c r="I3" s="4" t="s">
        <v>15</v>
      </c>
      <c r="J3" s="4" t="s">
        <v>15</v>
      </c>
      <c r="K3" s="4" t="s">
        <v>17</v>
      </c>
      <c r="L3">
        <v>0</v>
      </c>
    </row>
    <row r="4" spans="1:12">
      <c r="A4" s="4" t="s">
        <v>19</v>
      </c>
      <c r="B4" s="4" t="str">
        <f>_xlfn.XLOOKUP(A4,[1]d4_concept!$A$13:$A$120,[1]d4_concept!$B$13:$B$120)</f>
        <v>Transfer Tax Indicator</v>
      </c>
      <c r="C4" s="4" t="str">
        <f>_xlfn.XLOOKUP($A4,[1]d4_concept!$A$13:$A$120,[1]d4_concept!$C$13:$C$120)</f>
        <v>Whether or not the country levies estate, inheritance, or gift taxes for the given year.</v>
      </c>
      <c r="D4" s="4" t="s">
        <v>13</v>
      </c>
      <c r="E4" s="4" t="s">
        <v>14</v>
      </c>
      <c r="F4" s="4" t="s">
        <v>20</v>
      </c>
      <c r="H4" s="4" t="s">
        <v>15</v>
      </c>
      <c r="I4" s="4" t="s">
        <v>15</v>
      </c>
      <c r="J4" s="4" t="s">
        <v>16</v>
      </c>
      <c r="K4" s="4" t="s">
        <v>17</v>
      </c>
      <c r="L4">
        <v>0</v>
      </c>
    </row>
    <row r="5" spans="1:12">
      <c r="A5" s="4" t="s">
        <v>21</v>
      </c>
      <c r="B5" s="4" t="str">
        <f>_xlfn.XLOOKUP(A5,[1]d4_concept!$A$13:$A$120,[1]d4_concept!$B$13:$B$120)</f>
        <v>First Year for EIG Taxes</v>
      </c>
      <c r="C5" s="4" t="str">
        <f>_xlfn.XLOOKUP($A5,[1]d4_concept!$A$13:$A$120,[1]d4_concept!$C$13:$C$120)</f>
        <v>The first year any modern transfer tax (i.e., not including stamp or probate filing taxes) is introduced.</v>
      </c>
      <c r="D5" s="4" t="s">
        <v>13</v>
      </c>
      <c r="E5" s="4" t="s">
        <v>14</v>
      </c>
      <c r="F5" s="4" t="s">
        <v>20</v>
      </c>
      <c r="H5" s="4" t="s">
        <v>15</v>
      </c>
      <c r="I5" s="4" t="s">
        <v>15</v>
      </c>
      <c r="J5" s="4" t="s">
        <v>16</v>
      </c>
      <c r="K5" s="4" t="s">
        <v>17</v>
      </c>
      <c r="L5">
        <v>0</v>
      </c>
    </row>
    <row r="6" spans="1:12">
      <c r="A6" s="4" t="s">
        <v>22</v>
      </c>
      <c r="B6" s="4" t="str">
        <f>_xlfn.XLOOKUP(A6,[1]d4_concept!$A$13:$A$120,[1]d4_concept!$B$13:$B$120)</f>
        <v>Estate Tax Indicator</v>
      </c>
      <c r="C6" s="4" t="str">
        <f>_xlfn.XLOOKUP($A6,[1]d4_concept!$A$13:$A$120,[1]d4_concept!$C$13:$C$120)</f>
        <v>Whether or not there is an estate tax (taxes that are levied on the entire estate of a decedent person upon whose death the ownership of the property is being transferred).</v>
      </c>
      <c r="D6" s="4" t="s">
        <v>13</v>
      </c>
      <c r="E6" s="4" t="s">
        <v>14</v>
      </c>
      <c r="F6" s="4" t="s">
        <v>20</v>
      </c>
      <c r="H6" s="4" t="s">
        <v>15</v>
      </c>
      <c r="I6" s="4" t="s">
        <v>15</v>
      </c>
      <c r="J6" s="4" t="s">
        <v>16</v>
      </c>
      <c r="K6" s="4" t="s">
        <v>17</v>
      </c>
      <c r="L6">
        <v>0</v>
      </c>
    </row>
    <row r="7" spans="1:12">
      <c r="A7" s="4" t="s">
        <v>23</v>
      </c>
      <c r="B7" s="4" t="str">
        <f>_xlfn.XLOOKUP(A7,[1]d4_concept!$A$13:$A$120,[1]d4_concept!$B$13:$B$120)</f>
        <v>Gift Tax Indicator</v>
      </c>
      <c r="C7" s="4" t="str">
        <f>_xlfn.XLOOKUP($A7,[1]d4_concept!$A$13:$A$120,[1]d4_concept!$C$13:$C$120)</f>
        <v xml:space="preserve">Whether or not a separate gift tax (other than estate or inheritance tax) is applicable. That is, whether or not gifts are taxable at all points in a decedent's lifetime. </v>
      </c>
      <c r="D7" s="4" t="s">
        <v>13</v>
      </c>
      <c r="E7" s="4" t="s">
        <v>14</v>
      </c>
      <c r="F7" s="4" t="s">
        <v>20</v>
      </c>
      <c r="H7" s="4" t="s">
        <v>15</v>
      </c>
      <c r="I7" s="4" t="s">
        <v>15</v>
      </c>
      <c r="J7" s="4" t="s">
        <v>16</v>
      </c>
      <c r="K7" s="4" t="s">
        <v>17</v>
      </c>
      <c r="L7">
        <v>0</v>
      </c>
    </row>
    <row r="8" spans="1:12">
      <c r="A8" s="4" t="s">
        <v>24</v>
      </c>
      <c r="B8" s="4" t="str">
        <f>_xlfn.XLOOKUP(A8,[1]d4_concept!$A$13:$A$120,[1]d4_concept!$B$13:$B$120)</f>
        <v>Inheritance Tax Indicator</v>
      </c>
      <c r="C8" s="4" t="str">
        <f>_xlfn.XLOOKUP($A8,[1]d4_concept!$A$13:$A$120,[1]d4_concept!$C$13:$C$120)</f>
        <v>Whether or not there is an inheritance tax (tax levied on individuals who inherit property based on the value of their inheritance).</v>
      </c>
      <c r="D8" s="4" t="s">
        <v>13</v>
      </c>
      <c r="E8" s="4" t="s">
        <v>14</v>
      </c>
      <c r="F8" s="4" t="s">
        <v>20</v>
      </c>
      <c r="H8" s="4" t="s">
        <v>15</v>
      </c>
      <c r="I8" s="4" t="s">
        <v>15</v>
      </c>
      <c r="J8" s="4" t="s">
        <v>16</v>
      </c>
      <c r="K8" s="4" t="s">
        <v>17</v>
      </c>
      <c r="L8">
        <v>0</v>
      </c>
    </row>
    <row r="9" spans="1:12">
      <c r="A9" s="4" t="s">
        <v>25</v>
      </c>
      <c r="B9" s="4" t="str">
        <f>_xlfn.XLOOKUP(A9,[1]d4_concept!$A$13:$A$120,[1]d4_concept!$B$13:$B$120)</f>
        <v>Inheritance Tax by Relationship</v>
      </c>
      <c r="C9" s="4" t="str">
        <f>_xlfn.XLOOKUP($A9,[1]d4_concept!$A$13:$A$120,[1]d4_concept!$C$13:$C$120)</f>
        <v>Whether or not the inheritance tax varies by relationship between decedent and recipient.</v>
      </c>
      <c r="D9" s="4" t="s">
        <v>13</v>
      </c>
      <c r="E9" s="4" t="s">
        <v>14</v>
      </c>
      <c r="H9" s="4" t="s">
        <v>15</v>
      </c>
      <c r="I9" s="4" t="s">
        <v>15</v>
      </c>
      <c r="J9" s="4" t="s">
        <v>16</v>
      </c>
      <c r="K9" s="4" t="s">
        <v>17</v>
      </c>
      <c r="L9">
        <v>0</v>
      </c>
    </row>
    <row r="10" spans="1:12">
      <c r="A10" s="4" t="s">
        <v>26</v>
      </c>
      <c r="B10" s="4" t="str">
        <f>_xlfn.XLOOKUP(A10,[1]d4_concept!$A$13:$A$120,[1]d4_concept!$B$13:$B$120)</f>
        <v>Alternate Type Exemption</v>
      </c>
      <c r="C10" s="4" t="str">
        <f>_xlfn.XLOOKUP($A10,[1]d4_concept!$A$13:$A$120,[1]d4_concept!$C$13:$C$120)</f>
        <v>In the case of inheritance taxes, whether or not the exemption threshold for an inheritance tax applies to the overall estate as opposed to any individual recipient's share. Alternatively, if an estate tax applies, whether or not there is variation in the exemption (based on the recipient's relationship with the decedent).</v>
      </c>
      <c r="D10" s="4" t="s">
        <v>13</v>
      </c>
      <c r="E10" s="4" t="s">
        <v>14</v>
      </c>
      <c r="H10" s="4" t="s">
        <v>15</v>
      </c>
      <c r="I10" s="4" t="s">
        <v>15</v>
      </c>
      <c r="J10" s="4" t="s">
        <v>16</v>
      </c>
      <c r="K10" s="4" t="s">
        <v>17</v>
      </c>
      <c r="L10">
        <v>0</v>
      </c>
    </row>
    <row r="11" spans="1:12">
      <c r="A11" s="5" t="s">
        <v>27</v>
      </c>
      <c r="B11" s="4" t="str">
        <f>_xlfn.XLOOKUP(A11,[1]d4_concept!$A$13:$A$120,[1]d4_concept!$B$13:$B$120)</f>
        <v>Gift Tax Unification</v>
      </c>
      <c r="C11" s="4" t="str">
        <f>_xlfn.XLOOKUP($A11,[1]d4_concept!$A$13:$A$120,[1]d4_concept!$C$13:$C$120)</f>
        <v>Whether or not the gift tax has the same rates and treatment as the inheritance or estate tax.</v>
      </c>
      <c r="D11" s="4" t="s">
        <v>13</v>
      </c>
      <c r="E11" s="4" t="s">
        <v>14</v>
      </c>
      <c r="F11" s="4" t="s">
        <v>28</v>
      </c>
      <c r="H11" s="4" t="s">
        <v>15</v>
      </c>
      <c r="I11" s="4" t="s">
        <v>15</v>
      </c>
      <c r="J11" s="4" t="s">
        <v>15</v>
      </c>
      <c r="K11" s="4" t="s">
        <v>17</v>
      </c>
      <c r="L11">
        <v>0</v>
      </c>
    </row>
    <row r="12" spans="1:12">
      <c r="A12" s="5" t="s">
        <v>29</v>
      </c>
      <c r="B12" s="4" t="str">
        <f>_xlfn.XLOOKUP(A12,[1]d4_concept!$A$13:$A$120,[1]d4_concept!$B$13:$B$120)</f>
        <v>Gift Tax Integration</v>
      </c>
      <c r="C12" s="4" t="str">
        <f>_xlfn.XLOOKUP($A12,[1]d4_concept!$A$13:$A$120,[1]d4_concept!$C$13:$C$120)</f>
        <v>Whether gifts are included as part of an estate/inheritance for the decedent's lifetime, or for a given number of years.</v>
      </c>
      <c r="D12" s="4" t="s">
        <v>13</v>
      </c>
      <c r="E12" s="4" t="s">
        <v>14</v>
      </c>
      <c r="F12" s="4" t="s">
        <v>28</v>
      </c>
      <c r="H12" s="4" t="s">
        <v>15</v>
      </c>
      <c r="I12" s="4" t="s">
        <v>15</v>
      </c>
      <c r="J12" s="4" t="s">
        <v>15</v>
      </c>
      <c r="K12" s="4" t="s">
        <v>17</v>
      </c>
      <c r="L12">
        <v>0</v>
      </c>
    </row>
    <row r="13" spans="1:12">
      <c r="A13" s="4" t="s">
        <v>30</v>
      </c>
      <c r="B13" s="4" t="str">
        <f>_xlfn.XLOOKUP(A13,[1]d4_concept!$A$13:$A$120,[1]d4_concept!$B$13:$B$120)</f>
        <v>Total Revenue</v>
      </c>
      <c r="C13" s="4" t="str">
        <f>_xlfn.XLOOKUP($A13,[1]d4_concept!$A$13:$A$120,[1]d4_concept!$C$13:$C$120)</f>
        <v xml:space="preserve">Total EIG tax revenue collected at all levels of government in the most recent local currency (Local Currency Units or LCUs). </v>
      </c>
      <c r="D13" s="4" t="s">
        <v>13</v>
      </c>
      <c r="E13" s="4" t="s">
        <v>14</v>
      </c>
      <c r="H13" s="4" t="s">
        <v>15</v>
      </c>
      <c r="I13" s="4" t="s">
        <v>15</v>
      </c>
      <c r="J13" s="4" t="s">
        <v>16</v>
      </c>
      <c r="K13" s="4" t="s">
        <v>17</v>
      </c>
      <c r="L13">
        <v>1</v>
      </c>
    </row>
    <row r="14" spans="1:12">
      <c r="A14" s="4" t="s">
        <v>31</v>
      </c>
      <c r="B14" s="4" t="str">
        <f>_xlfn.XLOOKUP(A14,[1]d4_concept!$A$13:$A$120,[1]d4_concept!$B$13:$B$120)</f>
        <v>Total Revenue from Estate and Inheritance Taxes</v>
      </c>
      <c r="C14" s="4" t="str">
        <f>_xlfn.XLOOKUP($A14,[1]d4_concept!$A$13:$A$120,[1]d4_concept!$C$13:$C$120)</f>
        <v>Total revenue from estate and inheritance taxes at all levels of government in the most recent local currency (Local Currency Units or LCUs).</v>
      </c>
      <c r="D14" s="4" t="s">
        <v>13</v>
      </c>
      <c r="E14" s="4" t="s">
        <v>14</v>
      </c>
      <c r="H14" s="4" t="s">
        <v>15</v>
      </c>
      <c r="I14" s="4" t="s">
        <v>15</v>
      </c>
      <c r="J14" s="4" t="s">
        <v>16</v>
      </c>
      <c r="K14" s="4" t="s">
        <v>17</v>
      </c>
      <c r="L14">
        <v>1</v>
      </c>
    </row>
    <row r="15" spans="1:12">
      <c r="A15" s="4" t="s">
        <v>32</v>
      </c>
      <c r="B15" s="4" t="str">
        <f>_xlfn.XLOOKUP(A15,[1]d4_concept!$A$13:$A$120,[1]d4_concept!$B$13:$B$120)</f>
        <v>Total Revenue from Gift Taxes</v>
      </c>
      <c r="C15" s="4" t="str">
        <f>_xlfn.XLOOKUP($A15,[1]d4_concept!$A$13:$A$120,[1]d4_concept!$C$13:$C$120)</f>
        <v>Total revenue from gift taxes at all levels of government in the most recent local currency (Local Currency Units or LCUs).</v>
      </c>
      <c r="D15" s="4" t="s">
        <v>13</v>
      </c>
      <c r="E15" s="4" t="s">
        <v>14</v>
      </c>
      <c r="H15" s="4" t="s">
        <v>15</v>
      </c>
      <c r="I15" s="4" t="s">
        <v>15</v>
      </c>
      <c r="J15" s="4" t="s">
        <v>16</v>
      </c>
      <c r="K15" s="4" t="s">
        <v>17</v>
      </c>
      <c r="L15">
        <v>1</v>
      </c>
    </row>
    <row r="16" spans="1:12">
      <c r="A16" s="4" t="s">
        <v>33</v>
      </c>
      <c r="B16" s="4" t="str">
        <f>_xlfn.XLOOKUP(A16,[1]d4_concept!$A$13:$A$120,[1]d4_concept!$B$13:$B$120)</f>
        <v>Federal Revenue</v>
      </c>
      <c r="C16" s="4" t="str">
        <f>_xlfn.XLOOKUP($A16,[1]d4_concept!$A$13:$A$120,[1]d4_concept!$C$13:$C$120)</f>
        <v>Federal or central government revenue from EIG taxes in the most recent local currency (Local Currency Units or LCUs).</v>
      </c>
      <c r="D16" s="4" t="s">
        <v>13</v>
      </c>
      <c r="E16" s="4" t="s">
        <v>14</v>
      </c>
      <c r="H16" s="4" t="s">
        <v>15</v>
      </c>
      <c r="I16" s="4" t="s">
        <v>15</v>
      </c>
      <c r="J16" s="4" t="s">
        <v>16</v>
      </c>
      <c r="K16" s="4" t="s">
        <v>17</v>
      </c>
      <c r="L16">
        <v>1</v>
      </c>
    </row>
    <row r="17" spans="1:12">
      <c r="A17" s="5" t="s">
        <v>34</v>
      </c>
      <c r="B17" s="4" t="str">
        <f>_xlfn.XLOOKUP(A17,[1]d4_concept!$A$13:$A$120,[1]d4_concept!$B$13:$B$120)</f>
        <v>Regional Revenue</v>
      </c>
      <c r="C17" s="4" t="str">
        <f>_xlfn.XLOOKUP($A17,[1]d4_concept!$A$13:$A$120,[1]d4_concept!$C$13:$C$120)</f>
        <v>Total revenue from EIG taxes collected by regional governments in the most recent local currency (Local Currency Units or LCUs). For U.S. states with OECD revenue data (2005 onwards), this is aggregate revenue for all U.S. states. For U.S. state data from other sources, this may be specific to the state; see notes and metadata for details.</v>
      </c>
      <c r="D17" s="4" t="s">
        <v>13</v>
      </c>
      <c r="E17" s="4" t="s">
        <v>14</v>
      </c>
      <c r="H17" s="4" t="s">
        <v>15</v>
      </c>
      <c r="I17" s="4" t="s">
        <v>15</v>
      </c>
      <c r="J17" s="4" t="s">
        <v>15</v>
      </c>
      <c r="K17" s="4" t="s">
        <v>17</v>
      </c>
      <c r="L17">
        <v>1</v>
      </c>
    </row>
    <row r="18" spans="1:12">
      <c r="A18" s="5" t="s">
        <v>35</v>
      </c>
      <c r="B18" s="4" t="str">
        <f>_xlfn.XLOOKUP(A18,[1]d4_concept!$A$13:$A$120,[1]d4_concept!$B$13:$B$120)</f>
        <v>Local EIG Revenue</v>
      </c>
      <c r="C18" s="4" t="str">
        <f>_xlfn.XLOOKUP($A18,[1]d4_concept!$A$13:$A$120,[1]d4_concept!$C$13:$C$120)</f>
        <v>Total revenue from estate, inheritance, and gift taxes collected at the local level in the most recent local currency (Local Currency Units or LCUs).</v>
      </c>
      <c r="D18" s="4" t="s">
        <v>13</v>
      </c>
      <c r="E18" s="4" t="s">
        <v>14</v>
      </c>
      <c r="H18" s="4" t="s">
        <v>15</v>
      </c>
      <c r="I18" s="4" t="s">
        <v>15</v>
      </c>
      <c r="J18" s="4" t="s">
        <v>15</v>
      </c>
      <c r="K18" s="4" t="s">
        <v>17</v>
      </c>
      <c r="L18">
        <v>1</v>
      </c>
    </row>
    <row r="19" spans="1:12">
      <c r="A19" s="4" t="s">
        <v>36</v>
      </c>
      <c r="B19" s="4" t="str">
        <f>_xlfn.XLOOKUP(A19,[1]d4_concept!$A$13:$A$120,[1]d4_concept!$B$13:$B$120)</f>
        <v>Total Revenue from EIG taxes as % of Tax Revenue</v>
      </c>
      <c r="C19" s="4" t="str">
        <f>_xlfn.XLOOKUP($A19,[1]d4_concept!$A$13:$A$120,[1]d4_concept!$C$13:$C$120)</f>
        <v>Total revenue from estate, inheritance, and gift taxes as a proportion of the total tax revenue for all levels of government.</v>
      </c>
      <c r="D19" s="4" t="s">
        <v>13</v>
      </c>
      <c r="E19" s="4" t="s">
        <v>14</v>
      </c>
      <c r="H19" s="4" t="s">
        <v>15</v>
      </c>
      <c r="I19" s="4" t="s">
        <v>15</v>
      </c>
      <c r="J19" s="4" t="s">
        <v>16</v>
      </c>
      <c r="K19" s="4" t="s">
        <v>17</v>
      </c>
      <c r="L19">
        <v>1</v>
      </c>
    </row>
    <row r="20" spans="1:12">
      <c r="A20" s="4" t="s">
        <v>37</v>
      </c>
      <c r="B20" s="4" t="str">
        <f>_xlfn.XLOOKUP(A20,[1]d4_concept!$A$13:$A$120,[1]d4_concept!$B$13:$B$120)</f>
        <v>Federal Revenue from EIG taxes as % of Tax Revenue</v>
      </c>
      <c r="C20" s="4" t="str">
        <f>_xlfn.XLOOKUP($A20,[1]d4_concept!$A$13:$A$120,[1]d4_concept!$C$13:$C$120)</f>
        <v>Federal or central government revenue from estate, inheritance, and gift taxes as a percentage of total revenue from federal taxes.</v>
      </c>
      <c r="D20" s="4" t="s">
        <v>13</v>
      </c>
      <c r="E20" s="4" t="s">
        <v>14</v>
      </c>
      <c r="H20" s="4" t="s">
        <v>15</v>
      </c>
      <c r="I20" s="4" t="s">
        <v>15</v>
      </c>
      <c r="J20" s="4" t="s">
        <v>16</v>
      </c>
      <c r="K20" s="4" t="s">
        <v>17</v>
      </c>
      <c r="L20">
        <v>1</v>
      </c>
    </row>
    <row r="21" spans="1:12">
      <c r="A21" s="5" t="s">
        <v>38</v>
      </c>
      <c r="B21" s="4" t="str">
        <f>_xlfn.XLOOKUP(A21,[1]d4_concept!$A$13:$A$120,[1]d4_concept!$B$13:$B$120)</f>
        <v>Regional Revenue from EIG taxes as % of Tax Revenue</v>
      </c>
      <c r="C21" s="4" t="str">
        <f>_xlfn.XLOOKUP($A21,[1]d4_concept!$A$13:$A$120,[1]d4_concept!$C$13:$C$120)</f>
        <v>Regional or state government revenue from estate, inheritance, and gift taxes as a percentage of total revenue from regional taxes.</v>
      </c>
      <c r="D21" s="4" t="s">
        <v>13</v>
      </c>
      <c r="E21" s="4" t="s">
        <v>14</v>
      </c>
      <c r="H21" s="4" t="s">
        <v>15</v>
      </c>
      <c r="I21" s="4" t="s">
        <v>15</v>
      </c>
      <c r="J21" s="4" t="s">
        <v>15</v>
      </c>
      <c r="K21" s="4" t="s">
        <v>17</v>
      </c>
      <c r="L21">
        <v>1</v>
      </c>
    </row>
    <row r="22" spans="1:12" ht="15.75" customHeight="1">
      <c r="A22" s="5" t="s">
        <v>39</v>
      </c>
      <c r="B22" s="4" t="str">
        <f>_xlfn.XLOOKUP(A22,[1]d4_concept!$A$13:$A$120,[1]d4_concept!$B$13:$B$120)</f>
        <v>Local Revenue from EIG taxes as % of Tax Revenue</v>
      </c>
      <c r="C22" s="4" t="str">
        <f>_xlfn.XLOOKUP($A22,[1]d4_concept!$A$13:$A$120,[1]d4_concept!$C$13:$C$120)</f>
        <v>Local government revenue from estate, inheritance, and gift taxes as a percentage of total revenue from local taxes.</v>
      </c>
      <c r="D22" s="4" t="s">
        <v>13</v>
      </c>
      <c r="E22" s="4" t="s">
        <v>14</v>
      </c>
      <c r="H22" s="4" t="s">
        <v>15</v>
      </c>
      <c r="I22" s="4" t="s">
        <v>15</v>
      </c>
      <c r="J22" s="4" t="s">
        <v>15</v>
      </c>
      <c r="K22" s="4" t="s">
        <v>17</v>
      </c>
      <c r="L22">
        <v>1</v>
      </c>
    </row>
    <row r="23" spans="1:12" ht="15.75" customHeight="1">
      <c r="A23" s="4" t="s">
        <v>40</v>
      </c>
      <c r="B23" s="4" t="str">
        <f>_xlfn.XLOOKUP(A23,[1]d4_concept!$A$13:$A$120,[1]d4_concept!$B$13:$B$120)</f>
        <v>Total Revenue from EIG Taxes as a Percentage of GDP</v>
      </c>
      <c r="C23" s="4" t="str">
        <f>_xlfn.XLOOKUP($A23,[1]d4_concept!$A$13:$A$120,[1]d4_concept!$C$13:$C$120)</f>
        <v>Total revenue from estate, inheritance, and gift taxes as a percentage of GDP.</v>
      </c>
      <c r="D23" s="4" t="s">
        <v>13</v>
      </c>
      <c r="E23" s="4" t="s">
        <v>14</v>
      </c>
      <c r="H23" s="4" t="s">
        <v>15</v>
      </c>
      <c r="I23" s="4" t="s">
        <v>15</v>
      </c>
      <c r="J23" s="4" t="s">
        <v>16</v>
      </c>
      <c r="K23" s="4" t="s">
        <v>17</v>
      </c>
      <c r="L23">
        <v>1</v>
      </c>
    </row>
    <row r="24" spans="1:12" ht="15.75" customHeight="1">
      <c r="A24" s="4" t="s">
        <v>41</v>
      </c>
      <c r="B24" s="4" t="str">
        <f>_xlfn.XLOOKUP(A24,[1]d4_concept!$A$13:$A$120,[1]d4_concept!$B$13:$B$120)</f>
        <v>Federal Revenue from EIG Taxes as a Percentage of GDP</v>
      </c>
      <c r="C24" s="4" t="str">
        <f>_xlfn.XLOOKUP($A24,[1]d4_concept!$A$13:$A$120,[1]d4_concept!$C$13:$C$120)</f>
        <v>Federal or central government revenue from estate, inheritance, and gift taxes as a percentage of GDP.</v>
      </c>
      <c r="D24" s="4" t="s">
        <v>13</v>
      </c>
      <c r="E24" s="4" t="s">
        <v>14</v>
      </c>
      <c r="H24" s="4" t="s">
        <v>15</v>
      </c>
      <c r="I24" s="4" t="s">
        <v>15</v>
      </c>
      <c r="J24" s="4" t="s">
        <v>16</v>
      </c>
      <c r="K24" s="4" t="s">
        <v>17</v>
      </c>
      <c r="L24">
        <v>1</v>
      </c>
    </row>
    <row r="25" spans="1:12">
      <c r="A25" s="5" t="s">
        <v>42</v>
      </c>
      <c r="B25" s="4" t="str">
        <f>_xlfn.XLOOKUP(A25,[1]d4_concept!$A$13:$A$120,[1]d4_concept!$B$13:$B$120)</f>
        <v>Regional Revenue from EIG Taxes as a Percentage of GDP</v>
      </c>
      <c r="C25" s="4" t="str">
        <f>_xlfn.XLOOKUP($A25,[1]d4_concept!$A$13:$A$120,[1]d4_concept!$C$13:$C$120)</f>
        <v>Regional or state government revenue from estate, inheritance, and gift taxes as a percentage of GDP.</v>
      </c>
      <c r="D25" s="4" t="s">
        <v>13</v>
      </c>
      <c r="E25" s="4" t="s">
        <v>14</v>
      </c>
      <c r="H25" s="4" t="s">
        <v>15</v>
      </c>
      <c r="I25" s="4" t="s">
        <v>15</v>
      </c>
      <c r="J25" s="4" t="s">
        <v>15</v>
      </c>
      <c r="K25" s="4" t="s">
        <v>17</v>
      </c>
      <c r="L25">
        <v>1</v>
      </c>
    </row>
    <row r="26" spans="1:12" ht="15.75" customHeight="1">
      <c r="A26" s="5" t="s">
        <v>13</v>
      </c>
      <c r="B26" s="4" t="str">
        <f>_xlfn.XLOOKUP(A26,[1]d4_concept!$A$13:$A$120,[1]d4_concept!$B$13:$B$120)</f>
        <v>Notes</v>
      </c>
      <c r="C26" s="4" t="str">
        <f>_xlfn.XLOOKUP($A26,[1]d4_concept!$A$13:$A$120,[1]d4_concept!$C$13:$C$120)</f>
        <v xml:space="preserve">Notes about any variables pertaining to gift integration, EIG taxes, or revenue from EIG taxes. </v>
      </c>
      <c r="H26" s="4" t="s">
        <v>15</v>
      </c>
      <c r="I26" s="4" t="s">
        <v>16</v>
      </c>
      <c r="J26" s="4" t="s">
        <v>15</v>
      </c>
      <c r="K26" s="4" t="s">
        <v>17</v>
      </c>
      <c r="L26">
        <v>0</v>
      </c>
    </row>
    <row r="27" spans="1:12" ht="15.75" customHeight="1">
      <c r="A27" s="4" t="s">
        <v>43</v>
      </c>
      <c r="B27" s="4" t="str">
        <f>_xlfn.XLOOKUP(A27,[1]d4_concept!$A$13:$A$120,[1]d4_concept!$B$13:$B$120)</f>
        <v>Child Exemption</v>
      </c>
      <c r="C27" s="4" t="str">
        <f>_xlfn.XLOOKUP($A27,[1]d4_concept!$A$13:$A$120,[1]d4_concept!$C$13:$C$120)</f>
        <v>The exemption amount normally applicable for children (assuming no additional exemptions, credits or relief).</v>
      </c>
      <c r="D27" s="4" t="s">
        <v>13</v>
      </c>
      <c r="E27" s="4" t="s">
        <v>14</v>
      </c>
      <c r="F27" s="4" t="s">
        <v>44</v>
      </c>
      <c r="G27" s="4" t="s">
        <v>45</v>
      </c>
      <c r="H27" s="4" t="s">
        <v>15</v>
      </c>
      <c r="I27" s="4" t="s">
        <v>15</v>
      </c>
      <c r="J27" s="4" t="s">
        <v>16</v>
      </c>
      <c r="K27" s="4" t="s">
        <v>17</v>
      </c>
      <c r="L27">
        <v>1</v>
      </c>
    </row>
    <row r="28" spans="1:12" ht="15.75" customHeight="1">
      <c r="A28" s="5" t="s">
        <v>46</v>
      </c>
      <c r="B28" s="4" t="str">
        <f>_xlfn.XLOOKUP(A28,[1]d4_concept!$A$13:$A$120,[1]d4_concept!$B$13:$B$120)</f>
        <v>Exemption for Exemption Adjusted Tax Bracket</v>
      </c>
      <c r="C28" s="4" t="str">
        <f>_xlfn.XLOOKUP($A28,[1]d4_concept!$A$13:$A$120,[1]d4_concept!$C$13:$C$120)</f>
        <v>The statutory maximum value of an estate or inheritance on which an EIG tax is not owed,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
      <c r="D28" s="4" t="s">
        <v>13</v>
      </c>
      <c r="E28" s="4" t="s">
        <v>14</v>
      </c>
      <c r="F28" s="4" t="s">
        <v>44</v>
      </c>
      <c r="G28" s="4" t="s">
        <v>45</v>
      </c>
      <c r="H28" s="4" t="s">
        <v>15</v>
      </c>
      <c r="I28" s="4" t="s">
        <v>15</v>
      </c>
      <c r="J28" s="4" t="s">
        <v>15</v>
      </c>
      <c r="K28" s="4" t="s">
        <v>17</v>
      </c>
      <c r="L28">
        <v>1</v>
      </c>
    </row>
    <row r="29" spans="1:12" ht="15.75" customHeight="1">
      <c r="A29" s="4" t="s">
        <v>47</v>
      </c>
      <c r="B29" s="4" t="str">
        <f>_xlfn.XLOOKUP(A29,[1]d4_concept!$A$13:$A$120,[1]d4_concept!$B$13:$B$120)</f>
        <v>Lower Bound for Exemption Adjusted Tax Bracket</v>
      </c>
      <c r="C29" s="4" t="str">
        <f>_xlfn.XLOOKUP($A29,[1]d4_concept!$A$13:$A$120,[1]d4_concept!$C$13:$C$120)</f>
        <v>The value of estates or inheritances over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
      <c r="D29" s="4" t="s">
        <v>13</v>
      </c>
      <c r="E29" s="4" t="s">
        <v>14</v>
      </c>
      <c r="F29" s="4" t="s">
        <v>44</v>
      </c>
      <c r="G29" s="4" t="s">
        <v>45</v>
      </c>
      <c r="H29" s="4" t="s">
        <v>16</v>
      </c>
      <c r="I29" s="4" t="s">
        <v>15</v>
      </c>
      <c r="J29" s="4" t="s">
        <v>16</v>
      </c>
      <c r="K29" s="4" t="s">
        <v>17</v>
      </c>
      <c r="L29">
        <v>1</v>
      </c>
    </row>
    <row r="30" spans="1:12" ht="15.75" customHeight="1">
      <c r="A30" s="4" t="s">
        <v>48</v>
      </c>
      <c r="B30" s="4" t="str">
        <f>_xlfn.XLOOKUP(A30,[1]d4_concept!$A$13:$A$120,[1]d4_concept!$B$13:$B$120)</f>
        <v>Upper Bound for Exemption Adjusted Tax Bracket</v>
      </c>
      <c r="C30" s="4" t="str">
        <f>_xlfn.XLOOKUP($A30,[1]d4_concept!$A$13:$A$120,[1]d4_concept!$C$13:$C$120)</f>
        <v>The highest estate or inheritance value for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
      <c r="D30" s="4" t="s">
        <v>13</v>
      </c>
      <c r="E30" s="4" t="s">
        <v>14</v>
      </c>
      <c r="F30" s="4" t="s">
        <v>44</v>
      </c>
      <c r="G30" s="4" t="s">
        <v>45</v>
      </c>
      <c r="H30" s="4" t="s">
        <v>16</v>
      </c>
      <c r="I30" s="4" t="s">
        <v>15</v>
      </c>
      <c r="J30" s="4" t="s">
        <v>16</v>
      </c>
      <c r="K30" s="4" t="s">
        <v>17</v>
      </c>
      <c r="L30">
        <v>0</v>
      </c>
    </row>
    <row r="31" spans="1:12" ht="15.75" customHeight="1">
      <c r="A31" s="5" t="s">
        <v>49</v>
      </c>
      <c r="B31" s="4" t="str">
        <f>_xlfn.XLOOKUP(A31,[1]d4_concept!$A$13:$A$120,[1]d4_concept!$B$13:$B$120)</f>
        <v>Tax Paid on Lower Bound for Exemption Adjusted Tax Bracket</v>
      </c>
      <c r="C31" s="4" t="str">
        <f>_xlfn.XLOOKUP($A31,[1]d4_concept!$A$13:$A$120,[1]d4_concept!$C$13:$C$120)</f>
        <v>The amount of estate or inheritance tax owed on the bracket lower bound (portion of the estate or inheritance value that is less than or equal to the lower bound),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
      <c r="D31" s="4" t="s">
        <v>13</v>
      </c>
      <c r="E31" s="4" t="s">
        <v>14</v>
      </c>
      <c r="F31" s="4" t="s">
        <v>44</v>
      </c>
      <c r="G31" s="4" t="s">
        <v>45</v>
      </c>
      <c r="H31" s="4" t="s">
        <v>16</v>
      </c>
      <c r="I31" s="4" t="s">
        <v>15</v>
      </c>
      <c r="J31" s="4" t="s">
        <v>15</v>
      </c>
      <c r="K31" s="4" t="s">
        <v>17</v>
      </c>
      <c r="L31">
        <v>1</v>
      </c>
    </row>
    <row r="32" spans="1:12" ht="15.75" customHeight="1">
      <c r="A32" s="4" t="s">
        <v>50</v>
      </c>
      <c r="B32" s="4" t="str">
        <f>_xlfn.XLOOKUP(A32,[1]d4_concept!$A$13:$A$120,[1]d4_concept!$B$13:$B$120)</f>
        <v>Tax Rate for Exemption Adjusted Tax Bracket</v>
      </c>
      <c r="C32" s="4" t="str">
        <f>_xlfn.XLOOKUP($A32,[1]d4_concept!$A$13:$A$120,[1]d4_concept!$C$13:$C$120)</f>
        <v>The rate of taxation on estate or inheritance values between the bracket lower bound and the bracket upper bound,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v>
      </c>
      <c r="D32" s="4" t="s">
        <v>13</v>
      </c>
      <c r="E32" s="4" t="s">
        <v>14</v>
      </c>
      <c r="F32" s="4" t="s">
        <v>44</v>
      </c>
      <c r="G32" s="4" t="s">
        <v>45</v>
      </c>
      <c r="H32" s="4" t="s">
        <v>16</v>
      </c>
      <c r="I32" s="4" t="s">
        <v>15</v>
      </c>
      <c r="J32" s="4" t="s">
        <v>16</v>
      </c>
      <c r="K32" s="4" t="s">
        <v>17</v>
      </c>
      <c r="L32">
        <v>1</v>
      </c>
    </row>
    <row r="33" spans="1:12" ht="15.75" customHeight="1">
      <c r="A33" s="5" t="s">
        <v>20</v>
      </c>
      <c r="B33" s="4" t="str">
        <f>_xlfn.XLOOKUP(A33,[1]d4_concept!$A$13:$A$120,[1]d4_concept!$B$13:$B$120)</f>
        <v>Related Tax Notes</v>
      </c>
      <c r="C33" s="4" t="str">
        <f>_xlfn.XLOOKUP($A33,[1]d4_concept!$A$13:$A$120,[1]d4_concept!$C$13:$C$120)</f>
        <v>Notes about other wealth or other asset taxes</v>
      </c>
      <c r="H33" s="4" t="s">
        <v>15</v>
      </c>
      <c r="I33" s="4" t="s">
        <v>16</v>
      </c>
      <c r="J33" s="4" t="s">
        <v>15</v>
      </c>
      <c r="K33" s="4" t="s">
        <v>17</v>
      </c>
      <c r="L33">
        <v>0</v>
      </c>
    </row>
    <row r="34" spans="1:12" ht="15.75" customHeight="1">
      <c r="A34" s="5" t="s">
        <v>14</v>
      </c>
      <c r="B34" s="4" t="str">
        <f>_xlfn.XLOOKUP(A34,[1]d4_concept!$A$13:$A$120,[1]d4_concept!$B$13:$B$120)</f>
        <v>Final Notes</v>
      </c>
      <c r="C34" s="4" t="str">
        <f>_xlfn.XLOOKUP($A34,[1]d4_concept!$A$13:$A$120,[1]d4_concept!$C$13:$C$120)</f>
        <v>Final Notes</v>
      </c>
      <c r="H34" s="4" t="s">
        <v>15</v>
      </c>
      <c r="I34" s="4" t="s">
        <v>16</v>
      </c>
      <c r="J34" s="4" t="s">
        <v>15</v>
      </c>
      <c r="K34" s="4" t="s">
        <v>17</v>
      </c>
      <c r="L34">
        <v>0</v>
      </c>
    </row>
    <row r="35" spans="1:12" ht="15.75" customHeight="1">
      <c r="A35" s="4" t="s">
        <v>51</v>
      </c>
      <c r="B35" s="4" t="str">
        <f>_xlfn.XLOOKUP(A35,[1]d4_concept!$A$13:$A$120,[1]d4_concept!$B$13:$B$120, "Source 1")</f>
        <v>Source 1</v>
      </c>
      <c r="C35" s="4" t="str">
        <f>_xlfn.XLOOKUP($A35,[1]d4_concept!$A$13:$A$120,[1]d4_concept!$C$13:$C$120, "Source 1")</f>
        <v>Source 1</v>
      </c>
      <c r="H35" s="4" t="s">
        <v>15</v>
      </c>
      <c r="I35" s="4" t="s">
        <v>15</v>
      </c>
      <c r="J35" s="4" t="s">
        <v>16</v>
      </c>
      <c r="K35" s="4" t="s">
        <v>17</v>
      </c>
      <c r="L35">
        <v>0</v>
      </c>
    </row>
    <row r="36" spans="1:12" ht="15.75" customHeight="1">
      <c r="A36" s="4" t="s">
        <v>52</v>
      </c>
      <c r="B36" s="4" t="str">
        <f>_xlfn.XLOOKUP(A36,[1]d4_concept!$A$13:$A$120,[1]d4_concept!$B$13:$B$120, "Source 2")</f>
        <v>Source 2</v>
      </c>
      <c r="C36" s="4" t="str">
        <f>_xlfn.XLOOKUP($A36,[1]d4_concept!$A$13:$A$120,[1]d4_concept!$C$13:$C$120, "Source 2")</f>
        <v>Source 2</v>
      </c>
      <c r="H36" s="4" t="s">
        <v>15</v>
      </c>
      <c r="I36" s="4" t="s">
        <v>15</v>
      </c>
      <c r="J36" s="4" t="s">
        <v>16</v>
      </c>
      <c r="K36" s="4" t="s">
        <v>17</v>
      </c>
      <c r="L36">
        <v>0</v>
      </c>
    </row>
    <row r="37" spans="1:12" ht="15.75" customHeight="1">
      <c r="A37" s="4" t="s">
        <v>53</v>
      </c>
      <c r="B37" s="4" t="str">
        <f>_xlfn.XLOOKUP(A37,[1]d4_concept!$A$13:$A$120,[1]d4_concept!$B$13:$B$120, "Source 3")</f>
        <v>Source 3</v>
      </c>
      <c r="C37" s="4" t="str">
        <f>_xlfn.XLOOKUP($A37,[1]d4_concept!$A$13:$A$120,[1]d4_concept!$C$13:$C$120, "Source 3")</f>
        <v>Source 3</v>
      </c>
      <c r="H37" s="4" t="s">
        <v>15</v>
      </c>
      <c r="I37" s="4" t="s">
        <v>15</v>
      </c>
      <c r="J37" s="4" t="s">
        <v>16</v>
      </c>
      <c r="K37" s="4" t="s">
        <v>17</v>
      </c>
      <c r="L37">
        <v>0</v>
      </c>
    </row>
    <row r="38" spans="1:12" ht="15.75" customHeight="1">
      <c r="A38" s="4" t="s">
        <v>54</v>
      </c>
      <c r="B38" s="4" t="str">
        <f>_xlfn.XLOOKUP(A38,[1]d4_concept!$A$13:$A$120,[1]d4_concept!$B$13:$B$120, "Source 4")</f>
        <v>Source 4</v>
      </c>
      <c r="C38" s="4" t="str">
        <f>_xlfn.XLOOKUP($A38,[1]d4_concept!$A$13:$A$120,[1]d4_concept!$C$13:$C$120, "Source 4")</f>
        <v>Source 4</v>
      </c>
      <c r="H38" s="4" t="s">
        <v>15</v>
      </c>
      <c r="I38" s="4" t="s">
        <v>15</v>
      </c>
      <c r="J38" s="4" t="s">
        <v>16</v>
      </c>
      <c r="K38" s="4" t="s">
        <v>17</v>
      </c>
      <c r="L38">
        <v>0</v>
      </c>
    </row>
    <row r="39" spans="1:12" ht="15.75" customHeight="1">
      <c r="A39" s="4" t="s">
        <v>55</v>
      </c>
      <c r="B39" s="4" t="str">
        <f>_xlfn.XLOOKUP(A39,[1]d4_concept!$A$13:$A$120,[1]d4_concept!$B$13:$B$120, "Source 5")</f>
        <v>Source 5</v>
      </c>
      <c r="C39" s="4" t="str">
        <f>_xlfn.XLOOKUP($A39,[1]d4_concept!$A$13:$A$120,[1]d4_concept!$C$13:$C$120, "Source 5")</f>
        <v>Source 5</v>
      </c>
      <c r="H39" s="4" t="s">
        <v>15</v>
      </c>
      <c r="I39" s="4" t="s">
        <v>15</v>
      </c>
      <c r="J39" s="4" t="s">
        <v>16</v>
      </c>
      <c r="K39" s="4" t="s">
        <v>17</v>
      </c>
      <c r="L39">
        <v>0</v>
      </c>
    </row>
    <row r="40" spans="1:12" ht="15.75" customHeight="1">
      <c r="A40" s="4" t="s">
        <v>56</v>
      </c>
      <c r="B40" s="4" t="str">
        <f>_xlfn.XLOOKUP(A40,[1]d4_concept!$A$13:$A$120,[1]d4_concept!$B$13:$B$120, "Source 6")</f>
        <v>Source 6</v>
      </c>
      <c r="C40" s="4" t="str">
        <f>_xlfn.XLOOKUP($A40,[1]d4_concept!$A$13:$A$120,[1]d4_concept!$C$13:$C$120, "Source 6")</f>
        <v>Source 6</v>
      </c>
      <c r="H40" s="4" t="s">
        <v>15</v>
      </c>
      <c r="I40" s="4" t="s">
        <v>15</v>
      </c>
      <c r="J40" s="4" t="s">
        <v>16</v>
      </c>
      <c r="K40" s="4" t="s">
        <v>17</v>
      </c>
      <c r="L40">
        <v>0</v>
      </c>
    </row>
    <row r="41" spans="1:12" ht="15.75" customHeight="1">
      <c r="A41" s="4" t="s">
        <v>57</v>
      </c>
      <c r="B41" s="4" t="str">
        <f>_xlfn.XLOOKUP(A41,[1]d4_concept!$A$13:$A$120,[1]d4_concept!$B$13:$B$120, "Source 7")</f>
        <v>Source 7</v>
      </c>
      <c r="C41" s="4" t="str">
        <f>_xlfn.XLOOKUP($A41,[1]d4_concept!$A$13:$A$120,[1]d4_concept!$C$13:$C$120, "Source 7")</f>
        <v>Source 7</v>
      </c>
      <c r="H41" s="4" t="s">
        <v>15</v>
      </c>
      <c r="I41" s="4" t="s">
        <v>15</v>
      </c>
      <c r="J41" s="4" t="s">
        <v>16</v>
      </c>
      <c r="K41" s="4" t="s">
        <v>17</v>
      </c>
      <c r="L41">
        <v>0</v>
      </c>
    </row>
    <row r="42" spans="1:12" ht="15.75" customHeight="1">
      <c r="A42" s="4" t="s">
        <v>58</v>
      </c>
      <c r="B42" s="4" t="str">
        <f>_xlfn.XLOOKUP(A42,[1]d4_concept!$A$13:$A$120,[1]d4_concept!$B$13:$B$120)</f>
        <v>Top Rate for Gift Tax</v>
      </c>
      <c r="C42" s="4" t="str">
        <f>_xlfn.XLOOKUP($A42,[1]d4_concept!$A$13:$A$120,[1]d4_concept!$C$13:$C$120)</f>
        <v xml:space="preserve">The highest statutory rate for gift taxes across all recipients. This figure equals 0 for any country-year for which there are no gift taxes. </v>
      </c>
      <c r="D42" s="4" t="s">
        <v>13</v>
      </c>
      <c r="E42" s="4" t="s">
        <v>14</v>
      </c>
      <c r="F42" s="4" t="s">
        <v>59</v>
      </c>
      <c r="G42" s="4" t="s">
        <v>28</v>
      </c>
      <c r="H42" s="4" t="s">
        <v>15</v>
      </c>
      <c r="I42" s="4" t="s">
        <v>15</v>
      </c>
      <c r="J42" s="4" t="s">
        <v>16</v>
      </c>
      <c r="K42" s="4" t="s">
        <v>17</v>
      </c>
      <c r="L42">
        <v>1</v>
      </c>
    </row>
    <row r="43" spans="1:12" ht="15" customHeight="1">
      <c r="A43" s="4" t="s">
        <v>60</v>
      </c>
      <c r="B43" s="4" t="str">
        <f>_xlfn.XLOOKUP(A43,[1]d4_concept!$A$13:$A$120,[1]d4_concept!$B$13:$B$120)</f>
        <v>Top Rate for Estate/Inheritance Tax</v>
      </c>
      <c r="C43" s="4" t="str">
        <f>_xlfn.XLOOKUP($A43,[1]d4_concept!$A$13:$A$120,[1]d4_concept!$C$13:$C$120)</f>
        <v xml:space="preserve">The highest statutory rate for estate or inheritance taxes for closest relatives (i.e., children) when applicable, unless specified otherwise. This figure equals 0 for any country-year for which there are no taxes. </v>
      </c>
      <c r="D43" s="4" t="s">
        <v>13</v>
      </c>
      <c r="E43" s="4" t="s">
        <v>14</v>
      </c>
      <c r="F43" s="4" t="s">
        <v>44</v>
      </c>
      <c r="G43" s="4" t="s">
        <v>45</v>
      </c>
      <c r="H43" s="4" t="s">
        <v>15</v>
      </c>
      <c r="I43" s="4" t="s">
        <v>15</v>
      </c>
      <c r="J43" s="4" t="s">
        <v>16</v>
      </c>
      <c r="K43" s="4" t="s">
        <v>17</v>
      </c>
      <c r="L43">
        <v>1</v>
      </c>
    </row>
    <row r="44" spans="1:12" ht="15.75" customHeight="1">
      <c r="A44" s="4" t="s">
        <v>61</v>
      </c>
      <c r="B44" s="4" t="str">
        <f>_xlfn.XLOOKUP(A44,[1]d4_concept!$A$13:$A$120,[1]d4_concept!$B$13:$B$120)</f>
        <v>Top Rate for Estate Tax</v>
      </c>
      <c r="C44" s="4" t="str">
        <f>_xlfn.XLOOKUP($A44,[1]d4_concept!$A$13:$A$120,[1]d4_concept!$C$13:$C$120)</f>
        <v xml:space="preserve">The highest statutory rate for estate taxes. This figure equals 0 for any country-year for which there are no taxes. </v>
      </c>
      <c r="D44" s="4" t="s">
        <v>13</v>
      </c>
      <c r="E44" s="4" t="s">
        <v>14</v>
      </c>
      <c r="F44" s="4" t="s">
        <v>44</v>
      </c>
      <c r="G44" s="4" t="s">
        <v>45</v>
      </c>
      <c r="H44" s="4" t="s">
        <v>15</v>
      </c>
      <c r="I44" s="4" t="s">
        <v>15</v>
      </c>
      <c r="J44" s="4" t="s">
        <v>16</v>
      </c>
      <c r="K44" s="4" t="s">
        <v>17</v>
      </c>
      <c r="L44">
        <v>1</v>
      </c>
    </row>
    <row r="45" spans="1:12" ht="15.75" customHeight="1">
      <c r="A45" s="4" t="s">
        <v>62</v>
      </c>
      <c r="B45" s="4" t="str">
        <f>_xlfn.XLOOKUP(A45,[1]d4_concept!$A$13:$A$120,[1]d4_concept!$B$13:$B$120)</f>
        <v>Top Rate for Inheritance Tax</v>
      </c>
      <c r="C45" s="4" t="str">
        <f>_xlfn.XLOOKUP($A45,[1]d4_concept!$A$13:$A$120,[1]d4_concept!$C$13:$C$120)</f>
        <v xml:space="preserve">The highest statutory rate for inheritance taxes for closest relatives (i.e., children) when applicable, unless specified otherwise. This figure equals 0 for any country-year for which there are no taxes. </v>
      </c>
      <c r="D45" s="4" t="s">
        <v>13</v>
      </c>
      <c r="E45" s="4" t="s">
        <v>14</v>
      </c>
      <c r="F45" s="4" t="s">
        <v>44</v>
      </c>
      <c r="G45" s="4" t="s">
        <v>45</v>
      </c>
      <c r="H45" s="4" t="s">
        <v>15</v>
      </c>
      <c r="I45" s="4" t="s">
        <v>15</v>
      </c>
      <c r="J45" s="4" t="s">
        <v>16</v>
      </c>
      <c r="K45" s="4" t="s">
        <v>17</v>
      </c>
      <c r="L45">
        <v>1</v>
      </c>
    </row>
    <row r="46" spans="1:12" ht="15.75" customHeight="1">
      <c r="A46" s="5" t="s">
        <v>63</v>
      </c>
      <c r="B46" s="4" t="str">
        <f>_xlfn.XLOOKUP(A46,[1]d4_concept!$A$13:$A$120,[1]d4_concept!$B$13:$B$120)</f>
        <v>Lowest Rate for Estate Tax</v>
      </c>
      <c r="C46" s="4" t="str">
        <f>_xlfn.XLOOKUP($A46,[1]d4_concept!$A$13:$A$120,[1]d4_concept!$C$13:$C$120)</f>
        <v xml:space="preserve">The lowest statutory rate for estate taxes. This figure equals 0 for any country-year for which there are no taxes. </v>
      </c>
      <c r="D46" s="4" t="s">
        <v>13</v>
      </c>
      <c r="E46" s="4" t="s">
        <v>14</v>
      </c>
      <c r="F46" s="4" t="s">
        <v>44</v>
      </c>
      <c r="G46" s="4" t="s">
        <v>45</v>
      </c>
      <c r="H46" s="4" t="s">
        <v>15</v>
      </c>
      <c r="I46" s="4" t="s">
        <v>15</v>
      </c>
      <c r="J46" s="4" t="s">
        <v>15</v>
      </c>
      <c r="K46" s="4" t="s">
        <v>17</v>
      </c>
      <c r="L46">
        <v>1</v>
      </c>
    </row>
    <row r="47" spans="1:12" ht="15.75" customHeight="1">
      <c r="A47" s="5" t="s">
        <v>64</v>
      </c>
      <c r="B47" s="4" t="str">
        <f>_xlfn.XLOOKUP(A47,[1]d4_concept!$A$13:$A$120,[1]d4_concept!$B$13:$B$120)</f>
        <v>Lowest Rate for Inheritance Tax</v>
      </c>
      <c r="C47" s="4" t="str">
        <f>_xlfn.XLOOKUP($A47,[1]d4_concept!$A$13:$A$120,[1]d4_concept!$C$13:$C$120)</f>
        <v xml:space="preserve">The lowest statutory rate for inheritance taxes for closest relatives (i.e., children) when applicable, unless specified otherwise. This figure equals 0 for any country-year for which there are no taxes. </v>
      </c>
      <c r="D47" s="4" t="s">
        <v>13</v>
      </c>
      <c r="E47" s="4" t="s">
        <v>14</v>
      </c>
      <c r="F47" s="4" t="s">
        <v>44</v>
      </c>
      <c r="G47" s="4" t="s">
        <v>45</v>
      </c>
      <c r="H47" s="4" t="s">
        <v>15</v>
      </c>
      <c r="I47" s="4" t="s">
        <v>15</v>
      </c>
      <c r="J47" s="4" t="s">
        <v>15</v>
      </c>
      <c r="K47" s="4" t="s">
        <v>17</v>
      </c>
      <c r="L47">
        <v>1</v>
      </c>
    </row>
    <row r="48" spans="1:12" ht="15.75" customHeight="1">
      <c r="A48" s="4" t="s">
        <v>65</v>
      </c>
      <c r="B48" s="4" t="str">
        <f>_xlfn.XLOOKUP(A48,[1]d4_concept!$A$13:$A$120,[1]d4_concept!$B$13:$B$120)</f>
        <v>Top Rate Applicable From</v>
      </c>
      <c r="C48" s="4" t="str">
        <f>_xlfn.XLOOKUP($A48,[1]d4_concept!$A$13:$A$120,[1]d4_concept!$C$13:$C$120)</f>
        <v>The minimum amount including and above which the top rate for estate or inheritances taxes applies. This figure equals 0 for any country-year for which there are no taxes. Note: For visualizations, zeros are suppressed for countries with no records of EIG taxes, and for all years before any recorded taxes for a given country.</v>
      </c>
      <c r="D48" s="4" t="s">
        <v>13</v>
      </c>
      <c r="E48" s="4" t="s">
        <v>14</v>
      </c>
      <c r="F48" s="4" t="s">
        <v>44</v>
      </c>
      <c r="G48" s="4" t="s">
        <v>45</v>
      </c>
      <c r="H48" s="4" t="s">
        <v>15</v>
      </c>
      <c r="I48" s="4" t="s">
        <v>15</v>
      </c>
      <c r="J48" s="4" t="s">
        <v>16</v>
      </c>
      <c r="K48" s="4" t="s">
        <v>17</v>
      </c>
      <c r="L48">
        <v>1</v>
      </c>
    </row>
    <row r="49" spans="1:12" ht="15.75" customHeight="1">
      <c r="A49" s="5" t="s">
        <v>66</v>
      </c>
      <c r="B49" s="4" t="str">
        <f>_xlfn.XLOOKUP(A49,[1]d4_concept!$A$13:$A$120,[1]d4_concept!$B$13:$B$120)</f>
        <v>Regional Wealth Transfer Tax</v>
      </c>
      <c r="C49" s="4" t="str">
        <f>_xlfn.XLOOKUP($A49,[1]d4_concept!$A$13:$A$120,[1]d4_concept!$C$13:$C$120)</f>
        <v>Whether or not there are transfer taxes at the regional level.</v>
      </c>
      <c r="D49" s="5" t="s">
        <v>13</v>
      </c>
      <c r="E49" s="5" t="s">
        <v>14</v>
      </c>
      <c r="F49" s="6"/>
      <c r="G49" s="6"/>
      <c r="H49" s="5" t="s">
        <v>15</v>
      </c>
      <c r="I49" s="5" t="s">
        <v>15</v>
      </c>
      <c r="J49" s="5" t="s">
        <v>15</v>
      </c>
      <c r="K49" s="5" t="s">
        <v>17</v>
      </c>
      <c r="L49">
        <v>0</v>
      </c>
    </row>
    <row r="50" spans="1:12" ht="15.75" customHeight="1">
      <c r="A50" s="5" t="s">
        <v>67</v>
      </c>
      <c r="B50" s="4" t="str">
        <f>_xlfn.XLOOKUP(A50,[1]d4_concept!$A$13:$A$120,[1]d4_concept!$B$13:$B$120)</f>
        <v>Regional Wealth Transfer Taxes Only</v>
      </c>
      <c r="C50" s="4" t="str">
        <f>_xlfn.XLOOKUP($A50,[1]d4_concept!$A$13:$A$120,[1]d4_concept!$C$13:$C$120)</f>
        <v xml:space="preserve">Whether or not transfer taxes only apply at the regional level. </v>
      </c>
      <c r="D50" s="5" t="s">
        <v>13</v>
      </c>
      <c r="E50" s="5" t="s">
        <v>14</v>
      </c>
      <c r="F50" s="6"/>
      <c r="G50" s="6"/>
      <c r="H50" s="5" t="s">
        <v>15</v>
      </c>
      <c r="I50" s="5" t="s">
        <v>15</v>
      </c>
      <c r="J50" s="5" t="s">
        <v>15</v>
      </c>
      <c r="K50" s="5" t="s">
        <v>17</v>
      </c>
      <c r="L50">
        <v>0</v>
      </c>
    </row>
    <row r="51" spans="1:12" ht="15.75" customHeight="1">
      <c r="A51" s="5" t="s">
        <v>68</v>
      </c>
      <c r="B51" s="4" t="str">
        <f>_xlfn.XLOOKUP(A51,[1]d4_concept!$A$13:$A$120,[1]d4_concept!$B$13:$B$120)</f>
        <v>Gift Integration Period</v>
      </c>
      <c r="C51" s="4" t="str">
        <f>_xlfn.XLOOKUP($A51,[1]d4_concept!$A$13:$A$120,[1]d4_concept!$C$13:$C$120)</f>
        <v xml:space="preserve">The number of years prior to death for which gifts are included as part of a decedent's estate or the recipient's inheritance, or the year after which gifts are included in the estate/inheritance (typically whenever gifts were integrated or unified). </v>
      </c>
      <c r="D51" s="5" t="s">
        <v>13</v>
      </c>
      <c r="E51" s="5" t="s">
        <v>14</v>
      </c>
      <c r="F51" s="5" t="s">
        <v>59</v>
      </c>
      <c r="G51" s="5" t="s">
        <v>28</v>
      </c>
      <c r="H51" s="5" t="s">
        <v>15</v>
      </c>
      <c r="I51" s="5" t="s">
        <v>15</v>
      </c>
      <c r="J51" s="5" t="s">
        <v>15</v>
      </c>
      <c r="K51" s="5" t="s">
        <v>17</v>
      </c>
      <c r="L51" s="5">
        <v>1</v>
      </c>
    </row>
    <row r="52" spans="1:12" ht="15.75" customHeight="1">
      <c r="A52" s="5" t="s">
        <v>69</v>
      </c>
      <c r="B52" s="4" t="str">
        <f>_xlfn.XLOOKUP(A52,[1]d4_concept!$A$13:$A$120,[1]d4_concept!$B$13:$B$120)</f>
        <v>Lower Bound for Gift Tax Bracket</v>
      </c>
      <c r="C52" s="4" t="str">
        <f>_xlfn.XLOOKUP($A52,[1]d4_concept!$A$13:$A$120,[1]d4_concept!$C$13:$C$120)</f>
        <v>The value of gifts above which the corresponding (bracket) tax rate applies. The lowest value in the bracket of gift values for which the rate applies.</v>
      </c>
      <c r="D52" s="5" t="s">
        <v>13</v>
      </c>
      <c r="E52" s="5" t="s">
        <v>14</v>
      </c>
      <c r="F52" s="5" t="s">
        <v>59</v>
      </c>
      <c r="G52" s="5" t="s">
        <v>28</v>
      </c>
      <c r="H52" s="5" t="s">
        <v>16</v>
      </c>
      <c r="I52" s="5" t="s">
        <v>15</v>
      </c>
      <c r="J52" s="5" t="s">
        <v>15</v>
      </c>
      <c r="K52" s="5" t="s">
        <v>17</v>
      </c>
      <c r="L52" s="5">
        <v>1</v>
      </c>
    </row>
    <row r="53" spans="1:12" ht="15.75" customHeight="1">
      <c r="A53" s="5" t="s">
        <v>70</v>
      </c>
      <c r="B53" s="4" t="str">
        <f>_xlfn.XLOOKUP(A53,[1]d4_concept!$A$13:$A$120,[1]d4_concept!$B$13:$B$120)</f>
        <v>Upper Bound for Gift Tax Bracket</v>
      </c>
      <c r="C53" s="4" t="str">
        <f>_xlfn.XLOOKUP($A53,[1]d4_concept!$A$13:$A$120,[1]d4_concept!$C$13:$C$120)</f>
        <v>The value of gifts below which the corresponding (bracket) tax rate applies. The highest value in the bracket of gift values for which the rate applies. The value above which the next (higher) bracket's tax rate will apply.</v>
      </c>
      <c r="D53" s="5" t="s">
        <v>13</v>
      </c>
      <c r="E53" s="5" t="s">
        <v>14</v>
      </c>
      <c r="F53" s="5" t="s">
        <v>59</v>
      </c>
      <c r="G53" s="5" t="s">
        <v>28</v>
      </c>
      <c r="H53" s="5" t="s">
        <v>16</v>
      </c>
      <c r="I53" s="5" t="s">
        <v>15</v>
      </c>
      <c r="J53" s="5" t="s">
        <v>15</v>
      </c>
      <c r="K53" s="5" t="s">
        <v>17</v>
      </c>
      <c r="L53" s="5">
        <v>0</v>
      </c>
    </row>
    <row r="54" spans="1:12" ht="15.75" customHeight="1">
      <c r="A54" s="5" t="s">
        <v>71</v>
      </c>
      <c r="B54" s="4" t="str">
        <f>_xlfn.XLOOKUP(A54,[1]d4_concept!$A$13:$A$120,[1]d4_concept!$B$13:$B$120)</f>
        <v>Tax Paid on Lower Bound for Gift Tax Bracket</v>
      </c>
      <c r="C54" s="4" t="str">
        <f>_xlfn.XLOOKUP($A54,[1]d4_concept!$A$13:$A$120,[1]d4_concept!$C$13:$C$120)</f>
        <v xml:space="preserve">The amount of tax owed on the value of gifts below the bracket's lower bound. The tax on the portion of the aggregate gift value that is less than or equal to the bracket lower bound. </v>
      </c>
      <c r="D54" s="5" t="s">
        <v>13</v>
      </c>
      <c r="E54" s="5" t="s">
        <v>14</v>
      </c>
      <c r="F54" s="5" t="s">
        <v>59</v>
      </c>
      <c r="G54" s="5" t="s">
        <v>28</v>
      </c>
      <c r="H54" s="5" t="s">
        <v>16</v>
      </c>
      <c r="I54" s="5" t="s">
        <v>15</v>
      </c>
      <c r="J54" s="5" t="s">
        <v>15</v>
      </c>
      <c r="K54" s="5" t="s">
        <v>17</v>
      </c>
      <c r="L54" s="5">
        <v>1</v>
      </c>
    </row>
    <row r="55" spans="1:12" ht="15.75" customHeight="1">
      <c r="A55" s="5" t="s">
        <v>72</v>
      </c>
      <c r="B55" s="4" t="str">
        <f>_xlfn.XLOOKUP(A55,[1]d4_concept!$A$13:$A$120,[1]d4_concept!$B$13:$B$120)</f>
        <v>Tax Rate for Gift Tax Bracket</v>
      </c>
      <c r="C55" s="4" t="str">
        <f>_xlfn.XLOOKUP($A55,[1]d4_concept!$A$13:$A$120,[1]d4_concept!$C$13:$C$120)</f>
        <v xml:space="preserve">The rate of taxation on gift values between the bracket lower bound and the bracket upper bound. </v>
      </c>
      <c r="D55" s="5" t="s">
        <v>13</v>
      </c>
      <c r="E55" s="5" t="s">
        <v>14</v>
      </c>
      <c r="F55" s="5" t="s">
        <v>59</v>
      </c>
      <c r="G55" s="5" t="s">
        <v>28</v>
      </c>
      <c r="H55" s="5" t="s">
        <v>16</v>
      </c>
      <c r="I55" s="5" t="s">
        <v>15</v>
      </c>
      <c r="J55" s="5" t="s">
        <v>15</v>
      </c>
      <c r="K55" s="5" t="s">
        <v>17</v>
      </c>
      <c r="L55" s="5">
        <v>1</v>
      </c>
    </row>
    <row r="56" spans="1:12" ht="15.75" customHeight="1">
      <c r="A56" s="5" t="s">
        <v>73</v>
      </c>
      <c r="B56" s="4" t="str">
        <f>_xlfn.XLOOKUP(A56,[1]d4_concept!$A$13:$A$120,[1]d4_concept!$B$13:$B$120)</f>
        <v>Gift Exemption Threshold</v>
      </c>
      <c r="C56" s="4" t="str">
        <f>_xlfn.XLOOKUP($A56,[1]d4_concept!$A$13:$A$120,[1]d4_concept!$C$13:$C$120)</f>
        <v>The exemption threshold for gifts, applied annually or per time period inidicated in 'Gift_Exemption_Period' based on 'Gift Integration Principle'</v>
      </c>
      <c r="D56" s="5" t="s">
        <v>13</v>
      </c>
      <c r="E56" s="5" t="s">
        <v>14</v>
      </c>
      <c r="F56" s="5" t="s">
        <v>59</v>
      </c>
      <c r="G56" s="5" t="s">
        <v>28</v>
      </c>
      <c r="H56" s="5" t="s">
        <v>15</v>
      </c>
      <c r="I56" s="5" t="s">
        <v>15</v>
      </c>
      <c r="J56" s="5" t="s">
        <v>15</v>
      </c>
      <c r="K56" s="5" t="s">
        <v>17</v>
      </c>
      <c r="L56" s="5">
        <v>1</v>
      </c>
    </row>
    <row r="57" spans="1:12" ht="15.75" customHeight="1">
      <c r="A57" s="5" t="s">
        <v>74</v>
      </c>
      <c r="B57" s="4" t="str">
        <f>_xlfn.XLOOKUP(A57,[1]d4_concept!$A$13:$A$120,[1]d4_concept!$B$13:$B$120)</f>
        <v>Lifetime Gift Exemption Threshold</v>
      </c>
      <c r="C57" s="4" t="str">
        <f>_xlfn.XLOOKUP($A57,[1]d4_concept!$A$13:$A$120,[1]d4_concept!$C$13:$C$120)</f>
        <v>The exemption threshold for gifts over one's (as indicated in 'Gift Integration Principle') lifetime</v>
      </c>
      <c r="D57" s="5" t="s">
        <v>13</v>
      </c>
      <c r="E57" s="5" t="s">
        <v>14</v>
      </c>
      <c r="F57" s="5" t="s">
        <v>59</v>
      </c>
      <c r="G57" s="5" t="s">
        <v>28</v>
      </c>
      <c r="H57" s="5" t="s">
        <v>15</v>
      </c>
      <c r="I57" s="5" t="s">
        <v>15</v>
      </c>
      <c r="J57" s="5" t="s">
        <v>15</v>
      </c>
      <c r="K57" s="5" t="s">
        <v>17</v>
      </c>
      <c r="L57" s="5">
        <v>1</v>
      </c>
    </row>
    <row r="58" spans="1:12" ht="15.75" customHeight="1">
      <c r="A58" s="5" t="s">
        <v>28</v>
      </c>
      <c r="B58" s="4" t="str">
        <f>_xlfn.XLOOKUP(A58,[1]d4_concept!$A$13:$A$120,[1]d4_concept!$B$13:$B$120)</f>
        <v>Gift Notes</v>
      </c>
      <c r="C58" s="4" t="str">
        <f>_xlfn.XLOOKUP($A58,[1]d4_concept!$A$13:$A$120,[1]d4_concept!$C$13:$C$120)</f>
        <v>Any additional information needed to contextualize the treatment of gifts and/or the gift tax.</v>
      </c>
      <c r="D58" s="6"/>
      <c r="E58" s="6"/>
      <c r="F58" s="6"/>
      <c r="G58" s="6"/>
      <c r="H58" s="5" t="s">
        <v>15</v>
      </c>
      <c r="I58" s="5" t="s">
        <v>16</v>
      </c>
      <c r="J58" s="5" t="s">
        <v>15</v>
      </c>
      <c r="K58" s="5" t="s">
        <v>17</v>
      </c>
      <c r="L58" s="5">
        <v>0</v>
      </c>
    </row>
    <row r="59" spans="1:12" ht="15.75" customHeight="1">
      <c r="A59" s="5" t="s">
        <v>45</v>
      </c>
      <c r="B59" s="4" t="str">
        <f>_xlfn.XLOOKUP(A59,[1]d4_concept!$A$13:$A$120,[1]d4_concept!$B$13:$B$120)</f>
        <v>Class I Definition</v>
      </c>
      <c r="C59" s="4" t="str">
        <f>_xlfn.XLOOKUP($A59,[1]d4_concept!$A$13:$A$120,[1]d4_concept!$C$13:$C$120)</f>
        <v>Groups included in 'Class I' (or equivalent classes such as 'Class A'). Only applies to inheritance taxes. Typically defined by recipient's relationship with the descedent.</v>
      </c>
      <c r="D59" s="5" t="s">
        <v>13</v>
      </c>
      <c r="E59" s="6"/>
      <c r="F59" s="6"/>
      <c r="G59" s="6"/>
      <c r="H59" s="5" t="s">
        <v>15</v>
      </c>
      <c r="I59" s="5" t="s">
        <v>16</v>
      </c>
      <c r="J59" s="5" t="s">
        <v>15</v>
      </c>
      <c r="K59" s="5" t="s">
        <v>17</v>
      </c>
      <c r="L59" s="5">
        <v>0</v>
      </c>
    </row>
    <row r="60" spans="1:12" ht="15.75" customHeight="1">
      <c r="A60" s="5" t="s">
        <v>75</v>
      </c>
      <c r="B60" s="4" t="str">
        <f>_xlfn.XLOOKUP(A60,[1]d4_concept!$A$13:$A$120,[1]d4_concept!$B$13:$B$120)</f>
        <v>Spousal Exemption</v>
      </c>
      <c r="C60" s="4" t="str">
        <f>_xlfn.XLOOKUP($A60,[1]d4_concept!$A$13:$A$120,[1]d4_concept!$C$13:$C$120)</f>
        <v>The exemption/exclusion amount applicable for/to transfers to spouses (assuming no additional exemptions, credits or reliefs).</v>
      </c>
      <c r="D60" s="5" t="s">
        <v>13</v>
      </c>
      <c r="E60" s="5" t="s">
        <v>14</v>
      </c>
      <c r="F60" s="5" t="s">
        <v>44</v>
      </c>
      <c r="G60" s="5" t="s">
        <v>45</v>
      </c>
      <c r="H60" s="5" t="s">
        <v>15</v>
      </c>
      <c r="I60" s="5" t="s">
        <v>15</v>
      </c>
      <c r="J60" s="5" t="s">
        <v>15</v>
      </c>
      <c r="K60" s="5" t="s">
        <v>17</v>
      </c>
      <c r="L60" s="5">
        <v>1</v>
      </c>
    </row>
    <row r="61" spans="1:12" ht="15.75" customHeight="1">
      <c r="A61" s="5" t="s">
        <v>76</v>
      </c>
      <c r="B61" s="4" t="str">
        <f>_xlfn.XLOOKUP(A61,[1]d4_concept!$A$13:$A$120,[1]d4_concept!$B$13:$B$120)</f>
        <v>Class I Exemption</v>
      </c>
      <c r="C61" s="4" t="str">
        <f>_xlfn.XLOOKUP($A61,[1]d4_concept!$A$13:$A$120,[1]d4_concept!$C$13:$C$120)</f>
        <v>The exemption amount normally applicable for individuals/entities included in 'Class_I' (assuming no additional exemptions, credits or reliefs).</v>
      </c>
      <c r="D61" s="5" t="s">
        <v>13</v>
      </c>
      <c r="E61" s="5" t="s">
        <v>14</v>
      </c>
      <c r="F61" s="5" t="s">
        <v>44</v>
      </c>
      <c r="G61" s="5" t="s">
        <v>45</v>
      </c>
      <c r="H61" s="5" t="s">
        <v>15</v>
      </c>
      <c r="I61" s="5" t="s">
        <v>15</v>
      </c>
      <c r="J61" s="5" t="s">
        <v>15</v>
      </c>
      <c r="K61" s="5" t="s">
        <v>17</v>
      </c>
      <c r="L61" s="5">
        <v>1</v>
      </c>
    </row>
    <row r="62" spans="1:12" ht="15.75" customHeight="1">
      <c r="A62" s="5" t="s">
        <v>77</v>
      </c>
      <c r="B62" s="4" t="str">
        <f>_xlfn.XLOOKUP(A62,[1]d4_concept!$A$13:$A$120,[1]d4_concept!$B$13:$B$120)</f>
        <v>Lower Bound for Statutory Tax Bracket</v>
      </c>
      <c r="C62" s="4" t="str">
        <f>_xlfn.XLOOKUP($A62,[1]d4_concept!$A$13:$A$120,[1]d4_concept!$C$13:$C$120)</f>
        <v xml:space="preserve">The value of estates or inheritances above which the tax rate applies for Class I recipients, as provided by the government (from tax forms or in the legal code). </v>
      </c>
      <c r="D62" s="5" t="s">
        <v>13</v>
      </c>
      <c r="E62" s="5" t="s">
        <v>14</v>
      </c>
      <c r="F62" s="5" t="s">
        <v>44</v>
      </c>
      <c r="G62" s="5" t="s">
        <v>45</v>
      </c>
      <c r="H62" s="5" t="s">
        <v>16</v>
      </c>
      <c r="I62" s="5" t="s">
        <v>15</v>
      </c>
      <c r="J62" s="5" t="s">
        <v>15</v>
      </c>
      <c r="K62" s="5" t="s">
        <v>17</v>
      </c>
      <c r="L62" s="5">
        <v>1</v>
      </c>
    </row>
    <row r="63" spans="1:12" ht="15.75" customHeight="1">
      <c r="A63" s="5" t="s">
        <v>78</v>
      </c>
      <c r="B63" s="4" t="str">
        <f>_xlfn.XLOOKUP(A63,[1]d4_concept!$A$13:$A$120,[1]d4_concept!$B$13:$B$120)</f>
        <v>Upper Bound for Statutory Tax Bracket</v>
      </c>
      <c r="C63" s="4" t="str">
        <f>_xlfn.XLOOKUP($A63,[1]d4_concept!$A$13:$A$120,[1]d4_concept!$C$13:$C$120)</f>
        <v>The highest estate or inheritance value for which the tax rate applies for Class I recipients, as provided by the government (from tax forms or in the legal code).</v>
      </c>
      <c r="D63" s="5" t="s">
        <v>13</v>
      </c>
      <c r="E63" s="5" t="s">
        <v>14</v>
      </c>
      <c r="F63" s="5" t="s">
        <v>44</v>
      </c>
      <c r="G63" s="5" t="s">
        <v>45</v>
      </c>
      <c r="H63" s="5" t="s">
        <v>16</v>
      </c>
      <c r="I63" s="5" t="s">
        <v>15</v>
      </c>
      <c r="J63" s="5" t="s">
        <v>15</v>
      </c>
      <c r="K63" s="5" t="s">
        <v>17</v>
      </c>
      <c r="L63" s="5">
        <v>0</v>
      </c>
    </row>
    <row r="64" spans="1:12" ht="15.75" customHeight="1">
      <c r="A64" s="5" t="s">
        <v>79</v>
      </c>
      <c r="B64" s="4" t="str">
        <f>_xlfn.XLOOKUP(A64,[1]d4_concept!$A$13:$A$120,[1]d4_concept!$B$13:$B$120)</f>
        <v>Tax Paid on Lower Bound for Statutory Tax Bracket</v>
      </c>
      <c r="C64" s="4" t="str">
        <f>_xlfn.XLOOKUP($A64,[1]d4_concept!$A$13:$A$120,[1]d4_concept!$C$13:$C$120)</f>
        <v>The amount of estate or inheritance tax owed on the bracket lower bound for Class I recipients (portion of the estate or inheritance value that is less than or equal to the lower bound), as provided by the government (from tax forms or in the legal code).</v>
      </c>
      <c r="D64" s="5" t="s">
        <v>13</v>
      </c>
      <c r="E64" s="5" t="s">
        <v>14</v>
      </c>
      <c r="F64" s="5" t="s">
        <v>44</v>
      </c>
      <c r="G64" s="5" t="s">
        <v>45</v>
      </c>
      <c r="H64" s="5" t="s">
        <v>16</v>
      </c>
      <c r="I64" s="5" t="s">
        <v>15</v>
      </c>
      <c r="J64" s="5" t="s">
        <v>15</v>
      </c>
      <c r="K64" s="5" t="s">
        <v>17</v>
      </c>
      <c r="L64" s="5">
        <v>1</v>
      </c>
    </row>
    <row r="65" spans="1:12" ht="15.75" customHeight="1">
      <c r="A65" s="5" t="s">
        <v>80</v>
      </c>
      <c r="B65" s="4" t="str">
        <f>_xlfn.XLOOKUP(A65,[1]d4_concept!$A$13:$A$120,[1]d4_concept!$B$13:$B$120)</f>
        <v>Tax Rate for Statutory Tax Bracket</v>
      </c>
      <c r="C65" s="4" t="str">
        <f>_xlfn.XLOOKUP($A65,[1]d4_concept!$A$13:$A$120,[1]d4_concept!$C$13:$C$120)</f>
        <v>The rate of taxation on estate or inheritance values of between the bracket lower bound and the bracket upper bound for Class I recipients, as provided by the government (from tax forms or in the legal code).</v>
      </c>
      <c r="D65" s="5" t="s">
        <v>13</v>
      </c>
      <c r="E65" s="5" t="s">
        <v>14</v>
      </c>
      <c r="F65" s="5" t="s">
        <v>44</v>
      </c>
      <c r="G65" s="5" t="s">
        <v>45</v>
      </c>
      <c r="H65" s="5" t="s">
        <v>16</v>
      </c>
      <c r="I65" s="5" t="s">
        <v>15</v>
      </c>
      <c r="J65" s="5" t="s">
        <v>15</v>
      </c>
      <c r="K65" s="5" t="s">
        <v>17</v>
      </c>
      <c r="L65" s="5">
        <v>1</v>
      </c>
    </row>
    <row r="66" spans="1:12" ht="15.75" customHeight="1">
      <c r="A66" s="2" t="s">
        <v>81</v>
      </c>
      <c r="B66" s="4" t="str">
        <f>_xlfn.XLOOKUP(A66,[1]d4_concept!$A$13:$A$120,[1]d4_concept!$B$13:$B$120)</f>
        <v>Residence Basis</v>
      </c>
      <c r="C66" s="4" t="str">
        <f>_xlfn.XLOOKUP($A66,[1]d4_concept!$A$13:$A$120,[1]d4_concept!$C$13:$C$120)</f>
        <v>Stipulations on residence for decedent/donor, recipient or both, required in order for tax to apply</v>
      </c>
      <c r="D66" s="2" t="s">
        <v>13</v>
      </c>
      <c r="E66" s="2" t="s">
        <v>14</v>
      </c>
      <c r="F66" s="2"/>
      <c r="G66" s="2"/>
      <c r="H66" s="2" t="s">
        <v>15</v>
      </c>
      <c r="I66" s="2" t="s">
        <v>15</v>
      </c>
      <c r="J66" s="2" t="s">
        <v>15</v>
      </c>
      <c r="K66" s="2" t="s">
        <v>15</v>
      </c>
      <c r="L66" s="5">
        <v>0</v>
      </c>
    </row>
    <row r="67" spans="1:12" ht="15.75" customHeight="1">
      <c r="A67" s="1" t="s">
        <v>82</v>
      </c>
      <c r="B67" s="4" t="str">
        <f>_xlfn.XLOOKUP(A67,[1]d4_concept!$A$13:$A$120,[1]d4_concept!$B$13:$B$120)</f>
        <v>Pickup Tax</v>
      </c>
      <c r="C67" s="4" t="str">
        <f>_xlfn.XLOOKUP($A67,[1]d4_concept!$A$13:$A$120,[1]d4_concept!$C$13:$C$120)</f>
        <v xml:space="preserve">For U.S. states between 1917 and 2001 only: Whether or not the state has a 'pickup tax' to tax full advantage of the federal state tax credit offered before the passage of EGTRRA. </v>
      </c>
      <c r="D67" s="1" t="s">
        <v>13</v>
      </c>
      <c r="E67" s="1" t="s">
        <v>14</v>
      </c>
      <c r="F67" s="1" t="s">
        <v>20</v>
      </c>
      <c r="G67" s="1"/>
      <c r="H67" s="1" t="s">
        <v>15</v>
      </c>
      <c r="I67" s="1" t="s">
        <v>15</v>
      </c>
      <c r="J67" s="1" t="s">
        <v>15</v>
      </c>
      <c r="K67" s="1" t="s">
        <v>16</v>
      </c>
      <c r="L67" s="5">
        <v>0</v>
      </c>
    </row>
    <row r="68" spans="1:12" ht="15.75" customHeight="1">
      <c r="A68" s="1" t="s">
        <v>83</v>
      </c>
      <c r="B68" s="4" t="str">
        <f>_xlfn.XLOOKUP(A68,[1]d4_concept!$A$13:$A$120,[1]d4_concept!$B$13:$B$120)</f>
        <v>State-Specific Tax and Pickup Tax</v>
      </c>
      <c r="C68" s="4" t="str">
        <f>_xlfn.XLOOKUP($A68,[1]d4_concept!$A$13:$A$120,[1]d4_concept!$C$13:$C$120)</f>
        <v xml:space="preserve">For U.S. states between 1917 and 2001 only: Whether or not there is an additional independent state estate or inheritance tax in addition to the federal pickup tax. </v>
      </c>
      <c r="D68" s="1" t="s">
        <v>13</v>
      </c>
      <c r="E68" s="1" t="s">
        <v>14</v>
      </c>
      <c r="F68" s="1"/>
      <c r="G68" s="1"/>
      <c r="H68" s="1" t="s">
        <v>15</v>
      </c>
      <c r="I68" s="1" t="s">
        <v>15</v>
      </c>
      <c r="J68" s="1" t="s">
        <v>15</v>
      </c>
      <c r="K68" s="1" t="s">
        <v>16</v>
      </c>
      <c r="L68" s="5">
        <v>0</v>
      </c>
    </row>
    <row r="69" spans="1:12" ht="15.75" customHeight="1">
      <c r="A69" s="1" t="s">
        <v>84</v>
      </c>
      <c r="B69" s="4" t="str">
        <f>_xlfn.XLOOKUP(A69,[1]d4_concept!$A$13:$A$120,[1]d4_concept!$B$13:$B$120)</f>
        <v>Generation Skipping Transfer Tax</v>
      </c>
      <c r="C69" s="4" t="str">
        <f>_xlfn.XLOOKUP($A69,[1]d4_concept!$A$13:$A$120,[1]d4_concept!$C$13:$C$120)</f>
        <v xml:space="preserve">Whether or not the Generation Skipping Transfer Tax (tax on trasnfers from grandparents to grandchildren or on transfers made individuals more than a certain number of years younger than the decedent. </v>
      </c>
      <c r="D69" s="1" t="s">
        <v>13</v>
      </c>
      <c r="E69" s="1" t="s">
        <v>14</v>
      </c>
      <c r="F69" s="1"/>
      <c r="G69" s="1"/>
      <c r="H69" s="1" t="s">
        <v>15</v>
      </c>
      <c r="I69" s="1" t="s">
        <v>15</v>
      </c>
      <c r="J69" s="1" t="s">
        <v>15</v>
      </c>
      <c r="K69" s="1" t="s">
        <v>15</v>
      </c>
      <c r="L69" s="5">
        <v>0</v>
      </c>
    </row>
    <row r="70" spans="1:12" ht="15.75" customHeight="1">
      <c r="A70" s="1" t="s">
        <v>85</v>
      </c>
      <c r="B70" s="4" t="str">
        <f>_xlfn.XLOOKUP(A70,[1]d4_concept!$A$13:$A$120,[1]d4_concept!$B$13:$B$120)</f>
        <v>Gift Integration Principle</v>
      </c>
      <c r="C70" s="4" t="str">
        <f>_xlfn.XLOOKUP($A70,[1]d4_concept!$A$13:$A$120,[1]d4_concept!$C$13:$C$120)</f>
        <v xml:space="preserve">The person or relationship (donor, recipient, donor-recipient relationship) upon which gift exemptions are based. </v>
      </c>
      <c r="D70" s="1" t="s">
        <v>13</v>
      </c>
      <c r="E70" s="1" t="s">
        <v>14</v>
      </c>
      <c r="F70" s="1" t="s">
        <v>59</v>
      </c>
      <c r="G70" s="1" t="s">
        <v>28</v>
      </c>
      <c r="H70" s="1" t="s">
        <v>15</v>
      </c>
      <c r="I70" s="1" t="s">
        <v>15</v>
      </c>
      <c r="J70" s="1" t="s">
        <v>15</v>
      </c>
      <c r="K70" s="1" t="s">
        <v>15</v>
      </c>
      <c r="L70" s="5">
        <v>0</v>
      </c>
    </row>
    <row r="71" spans="1:12" ht="15.75" customHeight="1">
      <c r="A71" s="1" t="s">
        <v>86</v>
      </c>
      <c r="B71" s="4" t="str">
        <f>_xlfn.XLOOKUP(A71,[1]d4_concept!$A$13:$A$120,[1]d4_concept!$B$13:$B$120)</f>
        <v>Number of Years Before Gift Exemptions Renew</v>
      </c>
      <c r="C71" s="4" t="str">
        <f>_xlfn.XLOOKUP($A71,[1]d4_concept!$A$13:$A$120,[1]d4_concept!$C$13:$C$120)</f>
        <v xml:space="preserve">If not annual, the period of time during which gift values must be aggregated to determine the taxable value (amount above exemption threshold). The exemption is renewed after this period of time has elasped since the first gift. </v>
      </c>
      <c r="D71" s="1" t="s">
        <v>13</v>
      </c>
      <c r="E71" s="1" t="s">
        <v>14</v>
      </c>
      <c r="F71" s="1" t="s">
        <v>59</v>
      </c>
      <c r="G71" s="1" t="s">
        <v>28</v>
      </c>
      <c r="H71" s="1" t="s">
        <v>15</v>
      </c>
      <c r="I71" s="1" t="s">
        <v>15</v>
      </c>
      <c r="J71" s="1" t="s">
        <v>15</v>
      </c>
      <c r="K71" s="1" t="s">
        <v>15</v>
      </c>
      <c r="L71" s="5">
        <v>1</v>
      </c>
    </row>
    <row r="72" spans="1:12" ht="15.75" customHeight="1">
      <c r="A72" s="1" t="s">
        <v>87</v>
      </c>
      <c r="B72" s="4" t="str">
        <f>_xlfn.XLOOKUP(A72,[1]d4_concept!$A$13:$A$120,[1]d4_concept!$B$13:$B$120)</f>
        <v>Gift Exemption Renewal Basis</v>
      </c>
      <c r="C72" s="4" t="str">
        <f>_xlfn.XLOOKUP($A72,[1]d4_concept!$A$13:$A$120,[1]d4_concept!$C$13:$C$120)</f>
        <v>The basis on which the gift threshold applies, as determined by the interaction between Gift_Integration_Principle and Gift_Exemption_Period. The person or relationship based on which gifts are aggregated, as well as the length of time over which they are aggregated in order to determine the taxable value of the gift.</v>
      </c>
      <c r="D72" s="1" t="s">
        <v>13</v>
      </c>
      <c r="E72" s="1" t="s">
        <v>14</v>
      </c>
      <c r="F72" s="1" t="s">
        <v>59</v>
      </c>
      <c r="G72" s="1" t="s">
        <v>28</v>
      </c>
      <c r="H72" s="1" t="s">
        <v>15</v>
      </c>
      <c r="I72" s="1" t="s">
        <v>15</v>
      </c>
      <c r="J72" s="1" t="s">
        <v>15</v>
      </c>
      <c r="K72" s="1" t="s">
        <v>15</v>
      </c>
      <c r="L72" s="1">
        <v>0</v>
      </c>
    </row>
    <row r="73" spans="1:12" ht="15.75" customHeight="1">
      <c r="A73" s="1" t="s">
        <v>59</v>
      </c>
      <c r="B73" s="4" t="str">
        <f>_xlfn.XLOOKUP(A73,[1]d4_concept!$A$13:$A$120,[1]d4_concept!$B$13:$B$120)</f>
        <v>Method of Valuation for Gifts</v>
      </c>
      <c r="C73" s="4" t="str">
        <f>_xlfn.XLOOKUP($A73,[1]d4_concept!$A$13:$A$120,[1]d4_concept!$C$13:$C$120)</f>
        <v>The method used to assess the value of non-cash transfers (ex. fair market value).</v>
      </c>
      <c r="D73" s="1"/>
      <c r="E73" s="1"/>
      <c r="F73" s="1" t="s">
        <v>28</v>
      </c>
      <c r="G73" s="1"/>
      <c r="H73" s="1" t="s">
        <v>15</v>
      </c>
      <c r="I73" s="1" t="s">
        <v>16</v>
      </c>
      <c r="J73" s="1" t="s">
        <v>15</v>
      </c>
      <c r="K73" s="1" t="s">
        <v>15</v>
      </c>
      <c r="L73" s="1">
        <v>0</v>
      </c>
    </row>
    <row r="74" spans="1:12" ht="15.75" customHeight="1">
      <c r="A74" s="1" t="s">
        <v>88</v>
      </c>
      <c r="B74" s="4" t="str">
        <f>_xlfn.XLOOKUP(A74,[1]d4_concept!$A$13:$A$120,[1]d4_concept!$B$13:$B$120)</f>
        <v>Tax Filing Threshold</v>
      </c>
      <c r="C74" s="4" t="str">
        <f>_xlfn.XLOOKUP($A74,[1]d4_concept!$A$13:$A$120,[1]d4_concept!$C$13:$C$120)</f>
        <v>Threshold beyond which taxes need to be filed (if different from exemption).</v>
      </c>
      <c r="D74" s="1" t="s">
        <v>13</v>
      </c>
      <c r="E74" s="1" t="s">
        <v>14</v>
      </c>
      <c r="F74" s="1" t="s">
        <v>44</v>
      </c>
      <c r="G74" s="1"/>
      <c r="H74" s="1" t="s">
        <v>15</v>
      </c>
      <c r="I74" s="1" t="s">
        <v>15</v>
      </c>
      <c r="J74" s="1" t="s">
        <v>15</v>
      </c>
      <c r="K74" s="1" t="s">
        <v>15</v>
      </c>
      <c r="L74" s="5">
        <v>1</v>
      </c>
    </row>
    <row r="75" spans="1:12" ht="15.75" customHeight="1">
      <c r="A75" s="1" t="s">
        <v>89</v>
      </c>
      <c r="B75" s="4" t="str">
        <f>_xlfn.XLOOKUP(A75,[1]d4_concept!$A$13:$A$120,[1]d4_concept!$B$13:$B$120)</f>
        <v>Credit Included</v>
      </c>
      <c r="C75" s="4" t="str">
        <f>_xlfn.XLOOKUP($A75,[1]d4_concept!$A$13:$A$120,[1]d4_concept!$C$13:$C$120)</f>
        <v xml:space="preserve">Whether or not the statutory schedule includes the exemption as a zero bracket (lower bound is zero, upper bound is the exemption thershold and the rate is set to zero. </v>
      </c>
      <c r="D75" s="1" t="s">
        <v>13</v>
      </c>
      <c r="E75" s="1" t="s">
        <v>14</v>
      </c>
      <c r="F75" s="1" t="s">
        <v>44</v>
      </c>
      <c r="G75" s="1"/>
      <c r="H75" s="1" t="s">
        <v>15</v>
      </c>
      <c r="I75" s="1" t="s">
        <v>15</v>
      </c>
      <c r="J75" s="1" t="s">
        <v>15</v>
      </c>
      <c r="K75" s="1" t="s">
        <v>15</v>
      </c>
      <c r="L75" s="5">
        <v>0</v>
      </c>
    </row>
    <row r="76" spans="1:12" ht="15.75" customHeight="1">
      <c r="A76" s="1" t="s">
        <v>44</v>
      </c>
      <c r="B76" s="4" t="str">
        <f>_xlfn.XLOOKUP(A76,[1]d4_concept!$A$13:$A$120,[1]d4_concept!$B$13:$B$120)</f>
        <v>Assets Included in Tax Base</v>
      </c>
      <c r="C76" s="4" t="str">
        <f>_xlfn.XLOOKUP($A76,[1]d4_concept!$A$13:$A$120,[1]d4_concept!$C$13:$C$120)</f>
        <v>The assets included in the evaluation of tax liability, especially if limited to specific assets or if broad exemptions apply.</v>
      </c>
      <c r="D76" s="1" t="s">
        <v>13</v>
      </c>
      <c r="E76" s="1" t="s">
        <v>14</v>
      </c>
      <c r="F76" s="1" t="s">
        <v>44</v>
      </c>
      <c r="G76" s="1"/>
      <c r="H76" s="1" t="s">
        <v>15</v>
      </c>
      <c r="I76" s="1" t="s">
        <v>16</v>
      </c>
      <c r="J76" s="1" t="s">
        <v>15</v>
      </c>
      <c r="K76" s="1" t="s">
        <v>15</v>
      </c>
      <c r="L76" s="5">
        <v>0</v>
      </c>
    </row>
    <row r="77" spans="1:12" ht="15.75" customHeight="1">
      <c r="A77" s="1" t="s">
        <v>90</v>
      </c>
      <c r="B77" s="4" t="str">
        <f>_xlfn.XLOOKUP(A77,[1]d4_concept!$A$13:$A$120,[1]d4_concept!$B$13:$B$120)</f>
        <v>Exemption for Federal Effective Tax Bracket</v>
      </c>
      <c r="C77" s="4" t="str">
        <f>_xlfn.XLOOKUP($A77,[1]d4_concept!$A$13:$A$120,[1]d4_concept!$C$13:$C$120)</f>
        <v xml:space="preserve">For state and regional taxes only: the actual estate value over which federal estate or inheritances will be owed.  </v>
      </c>
      <c r="D77" s="1" t="s">
        <v>13</v>
      </c>
      <c r="E77" s="1" t="s">
        <v>14</v>
      </c>
      <c r="F77" s="1" t="s">
        <v>44</v>
      </c>
      <c r="G77" s="1"/>
      <c r="H77" s="1" t="s">
        <v>15</v>
      </c>
      <c r="I77" s="1" t="s">
        <v>15</v>
      </c>
      <c r="J77" s="1" t="s">
        <v>15</v>
      </c>
      <c r="K77" s="1" t="s">
        <v>16</v>
      </c>
      <c r="L77" s="5">
        <v>1</v>
      </c>
    </row>
    <row r="78" spans="1:12" ht="15.75" customHeight="1">
      <c r="A78" s="1" t="s">
        <v>91</v>
      </c>
      <c r="B78" s="4" t="str">
        <f>_xlfn.XLOOKUP(A78,[1]d4_concept!$A$13:$A$120,[1]d4_concept!$B$13:$B$120)</f>
        <v>Lower Bound for Federal Effective Tax Bracket</v>
      </c>
      <c r="C78" s="4" t="str">
        <f>_xlfn.XLOOKUP($A78,[1]d4_concept!$A$13:$A$120,[1]d4_concept!$C$13:$C$120)</f>
        <v xml:space="preserve">For state and regional areas only: The value of estates or inheritances above which the tax rate effectively applies after adjusting for exemptions and other possible factors. </v>
      </c>
      <c r="D78" s="1" t="s">
        <v>13</v>
      </c>
      <c r="E78" s="1" t="s">
        <v>14</v>
      </c>
      <c r="F78" s="1" t="s">
        <v>44</v>
      </c>
      <c r="G78" s="1"/>
      <c r="H78" s="1" t="s">
        <v>16</v>
      </c>
      <c r="I78" s="1" t="s">
        <v>15</v>
      </c>
      <c r="J78" s="1" t="s">
        <v>15</v>
      </c>
      <c r="K78" s="1" t="s">
        <v>16</v>
      </c>
      <c r="L78" s="5">
        <v>1</v>
      </c>
    </row>
    <row r="79" spans="1:12" ht="15.75" customHeight="1">
      <c r="A79" s="1" t="s">
        <v>92</v>
      </c>
      <c r="B79" s="4" t="str">
        <f>_xlfn.XLOOKUP(A79,[1]d4_concept!$A$13:$A$120,[1]d4_concept!$B$13:$B$120)</f>
        <v>Upper Bound for Federal Effective Tax Bracket</v>
      </c>
      <c r="C79" s="4" t="str">
        <f>_xlfn.XLOOKUP($A79,[1]d4_concept!$A$13:$A$120,[1]d4_concept!$C$13:$C$120)</f>
        <v>For state and regional taxes only: The highest estate or inheritance value for which the tax rate applies, as provided by the government (from tax forms or in the legal code).</v>
      </c>
      <c r="D79" s="1" t="s">
        <v>13</v>
      </c>
      <c r="E79" s="1" t="s">
        <v>14</v>
      </c>
      <c r="F79" s="1" t="s">
        <v>44</v>
      </c>
      <c r="G79" s="1"/>
      <c r="H79" s="1" t="s">
        <v>16</v>
      </c>
      <c r="I79" s="1" t="s">
        <v>15</v>
      </c>
      <c r="J79" s="1" t="s">
        <v>15</v>
      </c>
      <c r="K79" s="1" t="s">
        <v>16</v>
      </c>
      <c r="L79" s="5">
        <v>0</v>
      </c>
    </row>
    <row r="80" spans="1:12" ht="15.75" customHeight="1">
      <c r="A80" s="1" t="s">
        <v>93</v>
      </c>
      <c r="B80" s="4" t="str">
        <f>_xlfn.XLOOKUP(A80,[1]d4_concept!$A$13:$A$120,[1]d4_concept!$B$13:$B$120)</f>
        <v>Tax Paid on Lower Bound for Federal Effective Tax Bracket</v>
      </c>
      <c r="C80" s="4" t="str">
        <f>_xlfn.XLOOKUP($A80,[1]d4_concept!$A$13:$A$120,[1]d4_concept!$C$13:$C$120)</f>
        <v>For state and regional taxes only: The amount of estate or inheritance tax owed on the bracket lower bound (portion of the estate or inheritance value that is less than or equal to the lower bound), as provided by the government (from tax forms or in the legal code).</v>
      </c>
      <c r="D80" s="1" t="s">
        <v>13</v>
      </c>
      <c r="E80" s="1" t="s">
        <v>14</v>
      </c>
      <c r="F80" s="1" t="s">
        <v>44</v>
      </c>
      <c r="G80" s="1" t="s">
        <v>45</v>
      </c>
      <c r="H80" s="1" t="s">
        <v>16</v>
      </c>
      <c r="I80" s="1" t="s">
        <v>15</v>
      </c>
      <c r="J80" s="1" t="s">
        <v>15</v>
      </c>
      <c r="K80" s="1" t="s">
        <v>16</v>
      </c>
      <c r="L80" s="5">
        <v>1</v>
      </c>
    </row>
    <row r="81" spans="1:12" ht="15.75" customHeight="1">
      <c r="A81" s="1" t="s">
        <v>94</v>
      </c>
      <c r="B81" s="4" t="str">
        <f>_xlfn.XLOOKUP(A81,[1]d4_concept!$A$13:$A$120,[1]d4_concept!$B$13:$B$120)</f>
        <v>Tax Rate for Federal Effective Tax Bracket</v>
      </c>
      <c r="C81" s="4" t="str">
        <f>_xlfn.XLOOKUP($A81,[1]d4_concept!$A$13:$A$120,[1]d4_concept!$C$13:$C$120)</f>
        <v>For state and regional taxes only: The rate of taxation on estate or inheritance values of between the bracket lower bound and the bracket upper bound, as provided by the government (from tax forms or in the legal code).</v>
      </c>
      <c r="D81" s="1" t="s">
        <v>13</v>
      </c>
      <c r="E81" s="1" t="s">
        <v>14</v>
      </c>
      <c r="F81" s="1" t="s">
        <v>44</v>
      </c>
      <c r="G81" s="1" t="s">
        <v>45</v>
      </c>
      <c r="H81" s="1" t="s">
        <v>16</v>
      </c>
      <c r="I81" s="1" t="s">
        <v>15</v>
      </c>
      <c r="J81" s="1" t="s">
        <v>15</v>
      </c>
      <c r="K81" s="1" t="s">
        <v>16</v>
      </c>
      <c r="L81" s="5">
        <v>1</v>
      </c>
    </row>
    <row r="82" spans="1:12" ht="15.75" customHeight="1">
      <c r="A82" s="1" t="s">
        <v>95</v>
      </c>
      <c r="B82" s="4" t="str">
        <f>_xlfn.XLOOKUP(A82,[1]d4_concept!$A$13:$A$120,[1]d4_concept!$B$13:$B$120)</f>
        <v>Exemption for Added State-Specific Tax Bracket</v>
      </c>
      <c r="C82" s="4" t="str">
        <f>_xlfn.XLOOKUP($A82,[1]d4_concept!$A$13:$A$120,[1]d4_concept!$C$13:$C$120)</f>
        <v xml:space="preserve">The maximum statutory value of an estate or inheritance on which an EIG tax is not owed, if an additional estate or inheritance tax applies to individuals in Class I (all individuals for estate taxes). This tax is included in the effective tax calculations. </v>
      </c>
      <c r="D82" s="1" t="s">
        <v>13</v>
      </c>
      <c r="E82" s="1" t="s">
        <v>14</v>
      </c>
      <c r="F82" s="1" t="s">
        <v>44</v>
      </c>
      <c r="G82" s="1" t="s">
        <v>45</v>
      </c>
      <c r="H82" s="1" t="s">
        <v>15</v>
      </c>
      <c r="I82" s="1" t="s">
        <v>15</v>
      </c>
      <c r="J82" s="1" t="s">
        <v>15</v>
      </c>
      <c r="K82" s="1" t="s">
        <v>16</v>
      </c>
      <c r="L82" s="5">
        <v>1</v>
      </c>
    </row>
    <row r="83" spans="1:12" ht="15.75" customHeight="1">
      <c r="A83" s="1" t="s">
        <v>96</v>
      </c>
      <c r="B83" s="4" t="str">
        <f>_xlfn.XLOOKUP(A83,[1]d4_concept!$A$13:$A$120,[1]d4_concept!$B$13:$B$120)</f>
        <v>Lower Bound for Added State-Specific Tax Bracket</v>
      </c>
      <c r="C83" s="4" t="str">
        <f>_xlfn.XLOOKUP($A83,[1]d4_concept!$A$13:$A$120,[1]d4_concept!$C$13:$C$120)</f>
        <v xml:space="preserve">The value of estates or inheritances above which the tax rate applies, if an additional estate or inheritance tax applies to individuals in Class I (all individuals for estate taxes). This tax is included in the effective tax calculations. </v>
      </c>
      <c r="D83" s="1" t="s">
        <v>13</v>
      </c>
      <c r="E83" s="1" t="s">
        <v>14</v>
      </c>
      <c r="F83" s="1" t="s">
        <v>44</v>
      </c>
      <c r="G83" s="1" t="s">
        <v>45</v>
      </c>
      <c r="H83" s="1" t="s">
        <v>16</v>
      </c>
      <c r="I83" s="1" t="s">
        <v>15</v>
      </c>
      <c r="J83" s="1" t="s">
        <v>15</v>
      </c>
      <c r="K83" s="1" t="s">
        <v>16</v>
      </c>
      <c r="L83" s="5">
        <v>1</v>
      </c>
    </row>
    <row r="84" spans="1:12" ht="15.75" customHeight="1">
      <c r="A84" s="1" t="s">
        <v>97</v>
      </c>
      <c r="B84" s="4" t="str">
        <f>_xlfn.XLOOKUP(A84,[1]d4_concept!$A$13:$A$120,[1]d4_concept!$B$13:$B$120)</f>
        <v>Upper Bound for Added State-Specific Tax Bracket</v>
      </c>
      <c r="C84" s="4" t="str">
        <f>_xlfn.XLOOKUP($A84,[1]d4_concept!$A$13:$A$120,[1]d4_concept!$C$13:$C$120)</f>
        <v xml:space="preserve">The highest estate or inheritance value for which the tax rate applies, if an additional estate or inheritance tax applies to individuals in Class I (all individuals for estate taxes). This tax is included in the effective tax calculations. </v>
      </c>
      <c r="D84" s="1" t="s">
        <v>13</v>
      </c>
      <c r="E84" s="1" t="s">
        <v>14</v>
      </c>
      <c r="F84" s="1" t="s">
        <v>44</v>
      </c>
      <c r="G84" s="1" t="s">
        <v>45</v>
      </c>
      <c r="H84" s="1" t="s">
        <v>16</v>
      </c>
      <c r="I84" s="1" t="s">
        <v>15</v>
      </c>
      <c r="J84" s="1" t="s">
        <v>15</v>
      </c>
      <c r="K84" s="1" t="s">
        <v>16</v>
      </c>
      <c r="L84" s="5">
        <v>0</v>
      </c>
    </row>
    <row r="85" spans="1:12" ht="15.75" customHeight="1">
      <c r="A85" s="1" t="s">
        <v>98</v>
      </c>
      <c r="B85" s="4" t="str">
        <f>_xlfn.XLOOKUP(A85,[1]d4_concept!$A$13:$A$120,[1]d4_concept!$B$13:$B$120)</f>
        <v>Tax Paid on Lower Bound for Added State-Specific Tax Bracket</v>
      </c>
      <c r="C85" s="4" t="str">
        <f>_xlfn.XLOOKUP($A85,[1]d4_concept!$A$13:$A$120,[1]d4_concept!$C$13:$C$120)</f>
        <v xml:space="preserve">The amount of estate or inheritance tax owed on the bracket lower bound (portion of the estate or inheritance value that is less than or equal to the lower bound), if an additional estate or inheritance tax applies to individuals in Class I (all individuals for estate taxes). This tax is included in the effective tax calculations. </v>
      </c>
      <c r="D85" s="1" t="s">
        <v>13</v>
      </c>
      <c r="E85" s="1" t="s">
        <v>14</v>
      </c>
      <c r="F85" s="1" t="s">
        <v>44</v>
      </c>
      <c r="G85" s="1" t="s">
        <v>45</v>
      </c>
      <c r="H85" s="1" t="s">
        <v>16</v>
      </c>
      <c r="I85" s="1" t="s">
        <v>15</v>
      </c>
      <c r="J85" s="1" t="s">
        <v>15</v>
      </c>
      <c r="K85" s="1" t="s">
        <v>16</v>
      </c>
      <c r="L85" s="5">
        <v>1</v>
      </c>
    </row>
    <row r="86" spans="1:12" ht="15.75" customHeight="1">
      <c r="A86" s="1" t="s">
        <v>99</v>
      </c>
      <c r="B86" s="4" t="str">
        <f>_xlfn.XLOOKUP(A86,[1]d4_concept!$A$13:$A$120,[1]d4_concept!$B$13:$B$120)</f>
        <v>Tax Rate for Added State-Specific Tax Bracket</v>
      </c>
      <c r="C86" s="4" t="str">
        <f>_xlfn.XLOOKUP($A86,[1]d4_concept!$A$13:$A$120,[1]d4_concept!$C$13:$C$120)</f>
        <v xml:space="preserve">The rate of taxation on estate or inheritance values of between the bracket lower bound and the bracket upper bound, if an additional estate or inheritance tax applies to individuals in Class I (all individuals for estate taxes). This tax is included in the effective tax calculations. </v>
      </c>
      <c r="D86" s="1" t="s">
        <v>13</v>
      </c>
      <c r="E86" s="1" t="s">
        <v>14</v>
      </c>
      <c r="F86" s="1" t="s">
        <v>44</v>
      </c>
      <c r="G86" s="1" t="s">
        <v>45</v>
      </c>
      <c r="H86" s="1" t="s">
        <v>16</v>
      </c>
      <c r="I86" s="1" t="s">
        <v>15</v>
      </c>
      <c r="J86" s="1" t="s">
        <v>15</v>
      </c>
      <c r="K86" s="1" t="s">
        <v>16</v>
      </c>
      <c r="L86" s="5">
        <v>1</v>
      </c>
    </row>
    <row r="87" spans="1:12" ht="15.75" customHeight="1">
      <c r="A87" s="1" t="s">
        <v>100</v>
      </c>
      <c r="B87" s="4" t="str">
        <f>_xlfn.XLOOKUP(A87,[1]d4_concept!$A$13:$A$120,[1]d4_concept!$B$13:$B$120)</f>
        <v>Lower Bound for Effective State-Specific Tax Bracket</v>
      </c>
      <c r="C87" s="4" t="str">
        <f>_xlfn.XLOOKUP($A87,[1]d4_concept!$A$13:$A$120,[1]d4_concept!$C$13:$C$120)</f>
        <v xml:space="preserve">For U.S. states only: The value of estates or inheritances above which the tax rate applies, over and above federal EIG taxes. </v>
      </c>
      <c r="D87" s="1" t="s">
        <v>13</v>
      </c>
      <c r="E87" s="1" t="s">
        <v>14</v>
      </c>
      <c r="F87" s="1" t="s">
        <v>44</v>
      </c>
      <c r="G87" s="1" t="s">
        <v>45</v>
      </c>
      <c r="H87" s="1" t="s">
        <v>16</v>
      </c>
      <c r="I87" s="1" t="s">
        <v>15</v>
      </c>
      <c r="J87" s="1" t="s">
        <v>15</v>
      </c>
      <c r="K87" s="1" t="s">
        <v>16</v>
      </c>
      <c r="L87" s="5">
        <v>1</v>
      </c>
    </row>
    <row r="88" spans="1:12" ht="15.75" customHeight="1">
      <c r="A88" s="1" t="s">
        <v>101</v>
      </c>
      <c r="B88" s="4" t="str">
        <f>_xlfn.XLOOKUP(A88,[1]d4_concept!$A$13:$A$120,[1]d4_concept!$B$13:$B$120)</f>
        <v>Upper Bound for Effective State-Specific Tax Bracket</v>
      </c>
      <c r="C88" s="4" t="str">
        <f>_xlfn.XLOOKUP($A88,[1]d4_concept!$A$13:$A$120,[1]d4_concept!$C$13:$C$120)</f>
        <v xml:space="preserve">For U.S. states only: The highest estate or inheritance value for which the tax rate applies, over and above federal EIG taxes. </v>
      </c>
      <c r="D88" s="1" t="s">
        <v>13</v>
      </c>
      <c r="E88" s="1" t="s">
        <v>14</v>
      </c>
      <c r="F88" s="1" t="s">
        <v>44</v>
      </c>
      <c r="G88" s="1" t="s">
        <v>45</v>
      </c>
      <c r="H88" s="1" t="s">
        <v>16</v>
      </c>
      <c r="I88" s="1" t="s">
        <v>15</v>
      </c>
      <c r="J88" s="1" t="s">
        <v>15</v>
      </c>
      <c r="K88" s="1" t="s">
        <v>16</v>
      </c>
      <c r="L88" s="5">
        <v>0</v>
      </c>
    </row>
    <row r="89" spans="1:12" ht="15.75" customHeight="1">
      <c r="A89" s="1" t="s">
        <v>102</v>
      </c>
      <c r="B89" s="4" t="str">
        <f>_xlfn.XLOOKUP(A89,[1]d4_concept!$A$13:$A$120,[1]d4_concept!$B$13:$B$120)</f>
        <v>Tax Paid on Lower Bound for Effective State-Specific Tax Bracket</v>
      </c>
      <c r="C89" s="4" t="str">
        <f>_xlfn.XLOOKUP($A89,[1]d4_concept!$A$13:$A$120,[1]d4_concept!$C$13:$C$120)</f>
        <v xml:space="preserve">For U.S. states only: The amount of estate or inheritance tax owed on the bracket lower bound (portion of the estate or inheritance value that is less than or equal to the lower bound), over and above federal EIG taxes. </v>
      </c>
      <c r="D89" s="1" t="s">
        <v>13</v>
      </c>
      <c r="E89" s="1" t="s">
        <v>14</v>
      </c>
      <c r="F89" s="1" t="s">
        <v>44</v>
      </c>
      <c r="G89" s="1" t="s">
        <v>45</v>
      </c>
      <c r="H89" s="1" t="s">
        <v>16</v>
      </c>
      <c r="I89" s="1" t="s">
        <v>15</v>
      </c>
      <c r="J89" s="1" t="s">
        <v>15</v>
      </c>
      <c r="K89" s="1" t="s">
        <v>16</v>
      </c>
      <c r="L89" s="5">
        <v>1</v>
      </c>
    </row>
    <row r="90" spans="1:12" ht="15.75" customHeight="1">
      <c r="A90" s="1" t="s">
        <v>103</v>
      </c>
      <c r="B90" s="4" t="str">
        <f>_xlfn.XLOOKUP(A90,[1]d4_concept!$A$13:$A$120,[1]d4_concept!$B$13:$B$120)</f>
        <v>Tax Rate for Effective State-Specific Tax Bracket</v>
      </c>
      <c r="C90" s="4" t="str">
        <f>_xlfn.XLOOKUP($A90,[1]d4_concept!$A$13:$A$120,[1]d4_concept!$C$13:$C$120)</f>
        <v xml:space="preserve">For U.S. states only: The rate of taxation on estate or inheritance values of between the bracket lower bound and the bracket upper bound, over and above federal EIG taxes. </v>
      </c>
      <c r="D90" s="1" t="s">
        <v>13</v>
      </c>
      <c r="E90" s="1" t="s">
        <v>14</v>
      </c>
      <c r="F90" s="1" t="s">
        <v>44</v>
      </c>
      <c r="G90" s="1" t="s">
        <v>45</v>
      </c>
      <c r="H90" s="1" t="s">
        <v>16</v>
      </c>
      <c r="I90" s="1" t="s">
        <v>15</v>
      </c>
      <c r="J90" s="1" t="s">
        <v>15</v>
      </c>
      <c r="K90" s="1" t="s">
        <v>16</v>
      </c>
      <c r="L90" s="5">
        <v>1</v>
      </c>
    </row>
    <row r="91" spans="1:12" ht="15.75" customHeight="1">
      <c r="A91" s="1" t="s">
        <v>104</v>
      </c>
      <c r="B91" s="4" t="str">
        <f>_xlfn.XLOOKUP(A91,[1]d4_concept!$A$13:$A$120,[1]d4_concept!$B$13:$B$120)</f>
        <v>Lower Bound for Effective Tax Bracket</v>
      </c>
      <c r="C91" s="4" t="str">
        <f>_xlfn.XLOOKUP($A91,[1]d4_concept!$A$13:$A$120,[1]d4_concept!$C$13:$C$120)</f>
        <v xml:space="preserve">The value of estates or inheritances over which the corresponding tax rate applies for all applicable taxes. </v>
      </c>
      <c r="D91" s="1" t="s">
        <v>13</v>
      </c>
      <c r="E91" s="1" t="s">
        <v>14</v>
      </c>
      <c r="F91" s="1" t="s">
        <v>44</v>
      </c>
      <c r="G91" s="1" t="s">
        <v>45</v>
      </c>
      <c r="H91" s="1" t="s">
        <v>16</v>
      </c>
      <c r="I91" s="1" t="s">
        <v>15</v>
      </c>
      <c r="J91" s="1" t="s">
        <v>15</v>
      </c>
      <c r="K91" s="1" t="s">
        <v>16</v>
      </c>
      <c r="L91" s="5">
        <v>1</v>
      </c>
    </row>
    <row r="92" spans="1:12" ht="15.75" customHeight="1">
      <c r="A92" s="1" t="s">
        <v>105</v>
      </c>
      <c r="B92" s="4" t="str">
        <f>_xlfn.XLOOKUP(A92,[1]d4_concept!$A$13:$A$120,[1]d4_concept!$B$13:$B$120)</f>
        <v>Upper Bound for Effective Tax Bracket</v>
      </c>
      <c r="C92" s="4" t="str">
        <f>_xlfn.XLOOKUP($A92,[1]d4_concept!$A$13:$A$120,[1]d4_concept!$C$13:$C$120)</f>
        <v>The highest estate or inheritance value for which the tax rate applies, for all applicable taxes.</v>
      </c>
      <c r="D92" s="1" t="s">
        <v>13</v>
      </c>
      <c r="E92" s="1" t="s">
        <v>14</v>
      </c>
      <c r="F92" s="1" t="s">
        <v>44</v>
      </c>
      <c r="G92" s="1" t="s">
        <v>45</v>
      </c>
      <c r="H92" s="1" t="s">
        <v>16</v>
      </c>
      <c r="I92" s="1" t="s">
        <v>15</v>
      </c>
      <c r="J92" s="1" t="s">
        <v>15</v>
      </c>
      <c r="K92" s="1" t="s">
        <v>16</v>
      </c>
      <c r="L92" s="5">
        <v>0</v>
      </c>
    </row>
    <row r="93" spans="1:12" ht="15.75" customHeight="1">
      <c r="A93" s="1" t="s">
        <v>106</v>
      </c>
      <c r="B93" s="4" t="str">
        <f>_xlfn.XLOOKUP(A93,[1]d4_concept!$A$13:$A$120,[1]d4_concept!$B$13:$B$120)</f>
        <v>Tax Paid on Lower Bound for Effective Tax Bracket</v>
      </c>
      <c r="C93" s="4" t="str">
        <f>_xlfn.XLOOKUP($A93,[1]d4_concept!$A$13:$A$120,[1]d4_concept!$C$13:$C$120)</f>
        <v>The amount of estate or inheritance tax owed on the bracket lower bound (portion of the estate or inheritance value that is less than or equal to the lower bound), for all applicable taxes</v>
      </c>
      <c r="D93" s="1" t="s">
        <v>13</v>
      </c>
      <c r="E93" s="1" t="s">
        <v>14</v>
      </c>
      <c r="F93" s="1" t="s">
        <v>44</v>
      </c>
      <c r="G93" s="1" t="s">
        <v>45</v>
      </c>
      <c r="H93" s="1" t="s">
        <v>16</v>
      </c>
      <c r="I93" s="1" t="s">
        <v>15</v>
      </c>
      <c r="J93" s="1" t="s">
        <v>15</v>
      </c>
      <c r="K93" s="1" t="s">
        <v>16</v>
      </c>
      <c r="L93" s="5">
        <v>1</v>
      </c>
    </row>
    <row r="94" spans="1:12" ht="15.75" customHeight="1">
      <c r="A94" s="1" t="s">
        <v>107</v>
      </c>
      <c r="B94" s="4" t="str">
        <f>_xlfn.XLOOKUP(A94,[1]d4_concept!$A$13:$A$120,[1]d4_concept!$B$13:$B$120)</f>
        <v>Tax Rate for Effective Tax Bracket</v>
      </c>
      <c r="C94" s="4" t="str">
        <f>_xlfn.XLOOKUP($A94,[1]d4_concept!$A$13:$A$120,[1]d4_concept!$C$13:$C$120)</f>
        <v>The rate of taxation on estate or inheritance values of between the bracket lower bound and the bracket upper bound, for all applicable taxes</v>
      </c>
      <c r="D94" s="1" t="s">
        <v>13</v>
      </c>
      <c r="E94" s="1" t="s">
        <v>14</v>
      </c>
      <c r="F94" s="1" t="s">
        <v>44</v>
      </c>
      <c r="G94" s="1" t="s">
        <v>45</v>
      </c>
      <c r="H94" s="1" t="s">
        <v>16</v>
      </c>
      <c r="I94" s="1" t="s">
        <v>15</v>
      </c>
      <c r="J94" s="1" t="s">
        <v>15</v>
      </c>
      <c r="K94" s="1" t="s">
        <v>16</v>
      </c>
      <c r="L94" s="5">
        <v>1</v>
      </c>
    </row>
    <row r="95" spans="1:12" ht="15.75" customHeight="1">
      <c r="A95" s="1" t="s">
        <v>108</v>
      </c>
      <c r="B95" s="4" t="str">
        <f>_xlfn.XLOOKUP(A95,[1]d4_concept!$A$13:$A$120,[1]d4_concept!$B$13:$B$120)</f>
        <v>Lower Bound for State Effective Tax Bracket</v>
      </c>
      <c r="C95" s="4" t="str">
        <f>_xlfn.XLOOKUP($A95,[1]d4_concept!$A$13:$A$120,[1]d4_concept!$C$13:$C$120)</f>
        <v xml:space="preserve">For U.S. states only: The value of estates or inheritances over which the corresponding tax rate applies for effective revenue collected by the state government from EIG taxes. </v>
      </c>
      <c r="D95" s="1" t="s">
        <v>13</v>
      </c>
      <c r="E95" s="1" t="s">
        <v>14</v>
      </c>
      <c r="F95" s="1" t="s">
        <v>44</v>
      </c>
      <c r="G95" s="1" t="s">
        <v>45</v>
      </c>
      <c r="H95" s="1" t="s">
        <v>16</v>
      </c>
      <c r="I95" s="1" t="s">
        <v>15</v>
      </c>
      <c r="J95" s="1" t="s">
        <v>15</v>
      </c>
      <c r="K95" s="1" t="s">
        <v>16</v>
      </c>
      <c r="L95" s="5">
        <v>1</v>
      </c>
    </row>
    <row r="96" spans="1:12" ht="15.75" customHeight="1">
      <c r="A96" s="1" t="s">
        <v>109</v>
      </c>
      <c r="B96" s="4" t="str">
        <f>_xlfn.XLOOKUP(A96,[1]d4_concept!$A$13:$A$120,[1]d4_concept!$B$13:$B$120)</f>
        <v>Upper Bound for State Effective Tax Bracket</v>
      </c>
      <c r="C96" s="4" t="str">
        <f>_xlfn.XLOOKUP($A96,[1]d4_concept!$A$13:$A$120,[1]d4_concept!$C$13:$C$120)</f>
        <v xml:space="preserve">For U.S. states only: The highest estate or inheritance value for which the tax rate applies for effective revenue collected by the state government from EIG taxes. </v>
      </c>
      <c r="D96" s="1" t="s">
        <v>13</v>
      </c>
      <c r="E96" s="1" t="s">
        <v>14</v>
      </c>
      <c r="F96" s="1" t="s">
        <v>44</v>
      </c>
      <c r="G96" s="1" t="s">
        <v>45</v>
      </c>
      <c r="H96" s="1" t="s">
        <v>16</v>
      </c>
      <c r="I96" s="1" t="s">
        <v>15</v>
      </c>
      <c r="J96" s="1" t="s">
        <v>15</v>
      </c>
      <c r="K96" s="1" t="s">
        <v>16</v>
      </c>
      <c r="L96" s="5">
        <v>0</v>
      </c>
    </row>
    <row r="97" spans="1:12" ht="15.75" customHeight="1">
      <c r="A97" s="1" t="s">
        <v>110</v>
      </c>
      <c r="B97" s="4" t="str">
        <f>_xlfn.XLOOKUP(A97,[1]d4_concept!$A$13:$A$120,[1]d4_concept!$B$13:$B$120)</f>
        <v>Tax Paid on Lower Bound for State Effective Tax Bracket</v>
      </c>
      <c r="C97" s="4" t="str">
        <f>_xlfn.XLOOKUP($A97,[1]d4_concept!$A$13:$A$120,[1]d4_concept!$C$13:$C$120)</f>
        <v xml:space="preserve">For U.S. states only: The amount of estate or inheritance tax owed on the bracket lower bound (portion of the estate or inheritance value that is less than or equal to the lower bound) for effective revenue collected by the state government from EIG taxes. </v>
      </c>
      <c r="D97" s="1" t="s">
        <v>13</v>
      </c>
      <c r="E97" s="1" t="s">
        <v>14</v>
      </c>
      <c r="F97" s="1" t="s">
        <v>44</v>
      </c>
      <c r="G97" s="1" t="s">
        <v>45</v>
      </c>
      <c r="H97" s="1" t="s">
        <v>16</v>
      </c>
      <c r="I97" s="1" t="s">
        <v>15</v>
      </c>
      <c r="J97" s="1" t="s">
        <v>15</v>
      </c>
      <c r="K97" s="1" t="s">
        <v>16</v>
      </c>
      <c r="L97" s="5">
        <v>1</v>
      </c>
    </row>
    <row r="98" spans="1:12" ht="15.75" customHeight="1">
      <c r="A98" s="1" t="s">
        <v>111</v>
      </c>
      <c r="B98" s="4" t="str">
        <f>_xlfn.XLOOKUP(A98,[1]d4_concept!$A$13:$A$120,[1]d4_concept!$B$13:$B$120)</f>
        <v>Tax Rate for State Effective Tax Bracket</v>
      </c>
      <c r="C98" s="4" t="str">
        <f>_xlfn.XLOOKUP($A98,[1]d4_concept!$A$13:$A$120,[1]d4_concept!$C$13:$C$120)</f>
        <v xml:space="preserve">For U.S. states only: The rate of taxation on estate or inheritance values of between the bracket lower bound and the bracket upper bound for effective revenue collected by the state government from EIG taxes. </v>
      </c>
      <c r="D98" s="1" t="s">
        <v>13</v>
      </c>
      <c r="E98" s="1" t="s">
        <v>14</v>
      </c>
      <c r="F98" s="1" t="s">
        <v>44</v>
      </c>
      <c r="G98" s="1" t="s">
        <v>45</v>
      </c>
      <c r="H98" s="1" t="s">
        <v>16</v>
      </c>
      <c r="I98" s="1" t="s">
        <v>15</v>
      </c>
      <c r="J98" s="1" t="s">
        <v>15</v>
      </c>
      <c r="K98" s="1" t="s">
        <v>16</v>
      </c>
      <c r="L98" s="5">
        <v>1</v>
      </c>
    </row>
    <row r="99" spans="1:12" ht="15.75" customHeight="1">
      <c r="A99" s="1" t="s">
        <v>112</v>
      </c>
      <c r="B99" s="4" t="str">
        <f>_xlfn.XLOOKUP(A99,[1]d4_concept!$A$13:$A$120,[1]d4_concept!$B$13:$B$120)</f>
        <v>Lower Bound for Visualization Tax Bracket</v>
      </c>
      <c r="C99" s="4" t="str">
        <f>_xlfn.XLOOKUP($A99,[1]d4_concept!$A$13:$A$120,[1]d4_concept!$C$13:$C$120)</f>
        <v xml:space="preserve">The value of estates or inheritances over which the corresponding tax rate applies, combining all applicable taxes. </v>
      </c>
      <c r="D99" s="1" t="s">
        <v>13</v>
      </c>
      <c r="E99" s="1" t="s">
        <v>14</v>
      </c>
      <c r="F99" s="1" t="s">
        <v>44</v>
      </c>
      <c r="G99" s="1" t="s">
        <v>45</v>
      </c>
      <c r="H99" s="1" t="s">
        <v>16</v>
      </c>
      <c r="I99" s="1" t="s">
        <v>15</v>
      </c>
      <c r="J99" s="1" t="s">
        <v>15</v>
      </c>
      <c r="K99" s="1" t="s">
        <v>15</v>
      </c>
      <c r="L99" s="5">
        <v>1</v>
      </c>
    </row>
    <row r="100" spans="1:12" ht="15.75" customHeight="1">
      <c r="A100" s="1" t="s">
        <v>113</v>
      </c>
      <c r="B100" s="4" t="str">
        <f>_xlfn.XLOOKUP(A100,[1]d4_concept!$A$13:$A$120,[1]d4_concept!$B$13:$B$120)</f>
        <v>Upper Bound for Visualization Tax Bracket</v>
      </c>
      <c r="C100" s="4" t="str">
        <f>_xlfn.XLOOKUP($A100,[1]d4_concept!$A$13:$A$120,[1]d4_concept!$C$13:$C$120)</f>
        <v xml:space="preserve">The highest estate or inheritance value for which the tax rate applies, combining all applicable taxes. </v>
      </c>
      <c r="D100" s="1" t="s">
        <v>13</v>
      </c>
      <c r="E100" s="1" t="s">
        <v>14</v>
      </c>
      <c r="F100" s="1" t="s">
        <v>44</v>
      </c>
      <c r="G100" s="1" t="s">
        <v>45</v>
      </c>
      <c r="H100" s="1" t="s">
        <v>16</v>
      </c>
      <c r="I100" s="1" t="s">
        <v>15</v>
      </c>
      <c r="J100" s="1" t="s">
        <v>15</v>
      </c>
      <c r="K100" s="1" t="s">
        <v>15</v>
      </c>
      <c r="L100" s="5">
        <v>0</v>
      </c>
    </row>
    <row r="101" spans="1:12" ht="15.75" customHeight="1">
      <c r="A101" s="1" t="s">
        <v>114</v>
      </c>
      <c r="B101" s="4" t="str">
        <f>_xlfn.XLOOKUP(A101,[1]d4_concept!$A$13:$A$120,[1]d4_concept!$B$13:$B$120)</f>
        <v>Tax Paid on Lower Bound for Visualization Tax Bracket</v>
      </c>
      <c r="C101" s="4" t="str">
        <f>_xlfn.XLOOKUP($A101,[1]d4_concept!$A$13:$A$120,[1]d4_concept!$C$13:$C$120)</f>
        <v xml:space="preserve">The amount of estate or inheritance tax owed on the bracket lower bound (portion of the estate or inheritance value that is less than or equal to the lower bound), combining all applicable taxes. </v>
      </c>
      <c r="D101" s="1" t="s">
        <v>13</v>
      </c>
      <c r="E101" s="1" t="s">
        <v>14</v>
      </c>
      <c r="F101" s="1" t="s">
        <v>44</v>
      </c>
      <c r="G101" s="1" t="s">
        <v>45</v>
      </c>
      <c r="H101" s="1" t="s">
        <v>16</v>
      </c>
      <c r="I101" s="1" t="s">
        <v>15</v>
      </c>
      <c r="J101" s="1" t="s">
        <v>15</v>
      </c>
      <c r="K101" s="1" t="s">
        <v>15</v>
      </c>
      <c r="L101" s="5">
        <v>1</v>
      </c>
    </row>
    <row r="102" spans="1:12" ht="15.75" customHeight="1">
      <c r="A102" s="1" t="s">
        <v>115</v>
      </c>
      <c r="B102" s="4" t="str">
        <f>_xlfn.XLOOKUP(A102,[1]d4_concept!$A$13:$A$120,[1]d4_concept!$B$13:$B$120)</f>
        <v>Tax Rate for Visualization Tax Bracket</v>
      </c>
      <c r="C102" s="4" t="str">
        <f>_xlfn.XLOOKUP($A102,[1]d4_concept!$A$13:$A$120,[1]d4_concept!$C$13:$C$120)</f>
        <v xml:space="preserve">The rate of taxation on estate or inheritance values of between the bracket lower bound and the bracket upper bound, combining all applicable taxes. </v>
      </c>
      <c r="D102" s="1" t="s">
        <v>13</v>
      </c>
      <c r="E102" s="1" t="s">
        <v>14</v>
      </c>
      <c r="F102" s="1" t="s">
        <v>44</v>
      </c>
      <c r="G102" s="1" t="s">
        <v>45</v>
      </c>
      <c r="H102" s="1" t="s">
        <v>16</v>
      </c>
      <c r="I102" s="1" t="s">
        <v>15</v>
      </c>
      <c r="J102" s="1" t="s">
        <v>15</v>
      </c>
      <c r="K102" s="1" t="s">
        <v>15</v>
      </c>
      <c r="L102" s="5">
        <v>1</v>
      </c>
    </row>
    <row r="103" spans="1:12" ht="15.75" customHeight="1">
      <c r="A103" s="1" t="s">
        <v>116</v>
      </c>
      <c r="B103" s="4" t="str">
        <f>_xlfn.XLOOKUP(A103,[1]d4_concept!$A$13:$A$120,[1]d4_concept!$B$13:$B$120)</f>
        <v>Class II</v>
      </c>
      <c r="C103" s="4" t="str">
        <f>_xlfn.XLOOKUP($A103,[1]d4_concept!$A$13:$A$120,[1]d4_concept!$C$13:$C$120)</f>
        <v xml:space="preserve">Groups (recipient relationships with the descedent) included in 'Class II' (or equivalent classes such as 'Class B'), typically second and/or third degree relatives. </v>
      </c>
      <c r="D103" s="1" t="s">
        <v>13</v>
      </c>
      <c r="E103" s="1" t="s">
        <v>14</v>
      </c>
      <c r="F103" s="1" t="s">
        <v>44</v>
      </c>
      <c r="G103" s="1" t="s">
        <v>116</v>
      </c>
      <c r="H103" s="1" t="s">
        <v>15</v>
      </c>
      <c r="I103" s="1" t="s">
        <v>16</v>
      </c>
      <c r="J103" s="1" t="s">
        <v>15</v>
      </c>
      <c r="K103" s="1" t="s">
        <v>16</v>
      </c>
      <c r="L103" s="5">
        <v>0</v>
      </c>
    </row>
    <row r="104" spans="1:12" ht="15.75" customHeight="1">
      <c r="A104" s="1" t="s">
        <v>117</v>
      </c>
      <c r="B104" s="4" t="str">
        <f>_xlfn.XLOOKUP(A104,[1]d4_concept!$A$13:$A$120,[1]d4_concept!$B$13:$B$120)</f>
        <v>Class II Exemption</v>
      </c>
      <c r="C104" s="4" t="str">
        <f>_xlfn.XLOOKUP($A104,[1]d4_concept!$A$13:$A$120,[1]d4_concept!$C$13:$C$120)</f>
        <v>The exemption amount normally applicable for individuals/entities included in 'Class_II' (assuming no additional exemptions, credits or reliefs).</v>
      </c>
      <c r="D104" s="1" t="s">
        <v>13</v>
      </c>
      <c r="E104" s="1" t="s">
        <v>14</v>
      </c>
      <c r="F104" s="1" t="s">
        <v>44</v>
      </c>
      <c r="G104" s="1" t="s">
        <v>116</v>
      </c>
      <c r="H104" s="1" t="s">
        <v>15</v>
      </c>
      <c r="I104" s="1" t="s">
        <v>15</v>
      </c>
      <c r="J104" s="1" t="s">
        <v>15</v>
      </c>
      <c r="K104" s="1" t="s">
        <v>16</v>
      </c>
      <c r="L104" s="5">
        <v>1</v>
      </c>
    </row>
    <row r="105" spans="1:12" ht="15.75" customHeight="1">
      <c r="A105" s="1" t="s">
        <v>118</v>
      </c>
      <c r="B105" s="4" t="str">
        <f>_xlfn.XLOOKUP(A105,[1]d4_concept!$A$13:$A$120,[1]d4_concept!$B$13:$B$120)</f>
        <v>Lower Bound for Class II Tax Bracket</v>
      </c>
      <c r="C105" s="4" t="str">
        <f>_xlfn.XLOOKUP($A105,[1]d4_concept!$A$13:$A$120,[1]d4_concept!$C$13:$C$120)</f>
        <v xml:space="preserve">The value of estates or inheritances above which the tax rate applies for Class II recipients, as provided by the government (from tax forms or in the legal code). </v>
      </c>
      <c r="D105" s="1" t="s">
        <v>13</v>
      </c>
      <c r="E105" s="1" t="s">
        <v>14</v>
      </c>
      <c r="F105" s="1" t="s">
        <v>44</v>
      </c>
      <c r="G105" s="1" t="s">
        <v>116</v>
      </c>
      <c r="H105" s="1" t="s">
        <v>16</v>
      </c>
      <c r="I105" s="1" t="s">
        <v>15</v>
      </c>
      <c r="J105" s="1" t="s">
        <v>15</v>
      </c>
      <c r="K105" s="1" t="s">
        <v>16</v>
      </c>
      <c r="L105" s="5">
        <v>1</v>
      </c>
    </row>
    <row r="106" spans="1:12" ht="15.75" customHeight="1">
      <c r="A106" s="1" t="s">
        <v>119</v>
      </c>
      <c r="B106" s="4" t="str">
        <f>_xlfn.XLOOKUP(A106,[1]d4_concept!$A$13:$A$120,[1]d4_concept!$B$13:$B$120)</f>
        <v>Upper Bound for Class II Tax Bracket</v>
      </c>
      <c r="C106" s="4" t="str">
        <f>_xlfn.XLOOKUP($A106,[1]d4_concept!$A$13:$A$120,[1]d4_concept!$C$13:$C$120)</f>
        <v>The highest estate or inheritance value for which the tax rate applies for Class II recipients, as provided by the government (from tax forms or in the legal code).</v>
      </c>
      <c r="D106" s="1" t="s">
        <v>13</v>
      </c>
      <c r="E106" s="1" t="s">
        <v>14</v>
      </c>
      <c r="F106" s="1" t="s">
        <v>44</v>
      </c>
      <c r="G106" s="1" t="s">
        <v>116</v>
      </c>
      <c r="H106" s="1" t="s">
        <v>16</v>
      </c>
      <c r="I106" s="1" t="s">
        <v>15</v>
      </c>
      <c r="J106" s="1" t="s">
        <v>15</v>
      </c>
      <c r="K106" s="1" t="s">
        <v>16</v>
      </c>
      <c r="L106" s="5">
        <v>0</v>
      </c>
    </row>
    <row r="107" spans="1:12" ht="15.75" customHeight="1">
      <c r="A107" s="1" t="s">
        <v>120</v>
      </c>
      <c r="B107" s="4" t="str">
        <f>_xlfn.XLOOKUP(A107,[1]d4_concept!$A$13:$A$120,[1]d4_concept!$B$13:$B$120)</f>
        <v>Tax Paid on Lower Bound for Class II Tax Bracket</v>
      </c>
      <c r="C107" s="4" t="str">
        <f>_xlfn.XLOOKUP($A107,[1]d4_concept!$A$13:$A$120,[1]d4_concept!$C$13:$C$120)</f>
        <v>The amount of estate or inheritance tax owed on the bracket lower bound for Class II recipients (portion of the estate or inheritance value that is less than or equal to the lower bound), as provided by the government (from tax forms or in the legal code).</v>
      </c>
      <c r="D107" s="1" t="s">
        <v>13</v>
      </c>
      <c r="E107" s="1" t="s">
        <v>14</v>
      </c>
      <c r="F107" s="1" t="s">
        <v>44</v>
      </c>
      <c r="G107" s="1" t="s">
        <v>116</v>
      </c>
      <c r="H107" s="1" t="s">
        <v>16</v>
      </c>
      <c r="I107" s="1" t="s">
        <v>15</v>
      </c>
      <c r="J107" s="1" t="s">
        <v>15</v>
      </c>
      <c r="K107" s="1" t="s">
        <v>16</v>
      </c>
      <c r="L107" s="5">
        <v>1</v>
      </c>
    </row>
    <row r="108" spans="1:12" ht="15.75" customHeight="1">
      <c r="A108" s="1" t="s">
        <v>121</v>
      </c>
      <c r="B108" s="4" t="str">
        <f>_xlfn.XLOOKUP(A108,[1]d4_concept!$A$13:$A$120,[1]d4_concept!$B$13:$B$120)</f>
        <v>Tax Rate for Class II Tax Bracket</v>
      </c>
      <c r="C108" s="4" t="str">
        <f>_xlfn.XLOOKUP($A108,[1]d4_concept!$A$13:$A$120,[1]d4_concept!$C$13:$C$120)</f>
        <v>The rate of taxation on estate or inheritance values of between the bracket lower bound and the bracket upper bound for Class II recipients, as provided by the government (from tax forms or in the legal code).</v>
      </c>
      <c r="D108" s="1" t="s">
        <v>13</v>
      </c>
      <c r="E108" s="1" t="s">
        <v>14</v>
      </c>
      <c r="F108" s="1" t="s">
        <v>44</v>
      </c>
      <c r="G108" s="1" t="s">
        <v>116</v>
      </c>
      <c r="H108" s="1" t="s">
        <v>16</v>
      </c>
      <c r="I108" s="1" t="s">
        <v>15</v>
      </c>
      <c r="J108" s="1" t="s">
        <v>15</v>
      </c>
      <c r="K108" s="1" t="s">
        <v>16</v>
      </c>
      <c r="L108" s="5">
        <v>1</v>
      </c>
    </row>
    <row r="109" spans="1:12" ht="15.75" customHeight="1">
      <c r="A109" s="1" t="s">
        <v>122</v>
      </c>
      <c r="B109" s="4" t="str">
        <f>_xlfn.XLOOKUP(A109,[1]d4_concept!$A$13:$A$120,[1]d4_concept!$B$13:$B$120)</f>
        <v>Class III</v>
      </c>
      <c r="C109" s="4" t="str">
        <f>_xlfn.XLOOKUP($A109,[1]d4_concept!$A$13:$A$120,[1]d4_concept!$C$13:$C$120)</f>
        <v xml:space="preserve">Groups (recipient relationships with the descedent) included in 'Class III' (or equivalent classes such as 'Class C'), typically third degree or more remote relatives. </v>
      </c>
      <c r="D109" s="1" t="s">
        <v>13</v>
      </c>
      <c r="E109" s="1" t="s">
        <v>14</v>
      </c>
      <c r="F109" s="1" t="s">
        <v>44</v>
      </c>
      <c r="G109" s="1" t="s">
        <v>116</v>
      </c>
      <c r="H109" s="1" t="s">
        <v>15</v>
      </c>
      <c r="I109" s="1" t="s">
        <v>16</v>
      </c>
      <c r="J109" s="1" t="s">
        <v>15</v>
      </c>
      <c r="K109" s="1" t="s">
        <v>16</v>
      </c>
      <c r="L109" s="5">
        <v>0</v>
      </c>
    </row>
    <row r="110" spans="1:12" ht="15.75" customHeight="1">
      <c r="A110" s="1" t="s">
        <v>123</v>
      </c>
      <c r="B110" s="4" t="str">
        <f>_xlfn.XLOOKUP(A110,[1]d4_concept!$A$13:$A$120,[1]d4_concept!$B$13:$B$120)</f>
        <v>Class III Exemption</v>
      </c>
      <c r="C110" s="4" t="str">
        <f>_xlfn.XLOOKUP($A110,[1]d4_concept!$A$13:$A$120,[1]d4_concept!$C$13:$C$120)</f>
        <v>The exemption amount normally applicable for individuals/entities included in 'Class_III' (assuming no additional exemptions, credits or reliefs).</v>
      </c>
      <c r="D110" s="1" t="s">
        <v>13</v>
      </c>
      <c r="E110" s="1" t="s">
        <v>14</v>
      </c>
      <c r="F110" s="1" t="s">
        <v>44</v>
      </c>
      <c r="G110" s="1" t="s">
        <v>122</v>
      </c>
      <c r="H110" s="1" t="s">
        <v>15</v>
      </c>
      <c r="I110" s="1" t="s">
        <v>15</v>
      </c>
      <c r="J110" s="1" t="s">
        <v>15</v>
      </c>
      <c r="K110" s="1" t="s">
        <v>16</v>
      </c>
      <c r="L110" s="5">
        <v>1</v>
      </c>
    </row>
    <row r="111" spans="1:12" ht="15.75" customHeight="1">
      <c r="A111" s="1" t="s">
        <v>124</v>
      </c>
      <c r="B111" s="4" t="str">
        <f>_xlfn.XLOOKUP(A111,[1]d4_concept!$A$13:$A$120,[1]d4_concept!$B$13:$B$120)</f>
        <v>Lower Bound for Class III Recipients</v>
      </c>
      <c r="C111" s="4" t="str">
        <f>_xlfn.XLOOKUP($A111,[1]d4_concept!$A$13:$A$120,[1]d4_concept!$C$13:$C$120)</f>
        <v xml:space="preserve">The value of estates or inheritances above which the tax rate applies for Class III recipients, as provided by the government (from tax forms or in the legal code). </v>
      </c>
      <c r="D111" s="1" t="s">
        <v>13</v>
      </c>
      <c r="E111" s="1" t="s">
        <v>14</v>
      </c>
      <c r="F111" s="1" t="s">
        <v>44</v>
      </c>
      <c r="G111" s="1" t="s">
        <v>122</v>
      </c>
      <c r="H111" s="1" t="s">
        <v>16</v>
      </c>
      <c r="I111" s="1" t="s">
        <v>15</v>
      </c>
      <c r="J111" s="1" t="s">
        <v>15</v>
      </c>
      <c r="K111" s="1" t="s">
        <v>16</v>
      </c>
      <c r="L111" s="5">
        <v>1</v>
      </c>
    </row>
    <row r="112" spans="1:12" ht="15.75" customHeight="1">
      <c r="A112" s="1" t="s">
        <v>125</v>
      </c>
      <c r="B112" s="4" t="str">
        <f>_xlfn.XLOOKUP(A112,[1]d4_concept!$A$13:$A$120,[1]d4_concept!$B$13:$B$120)</f>
        <v>Upper Bound for Class III Tax Bracket</v>
      </c>
      <c r="C112" s="4" t="str">
        <f>_xlfn.XLOOKUP($A112,[1]d4_concept!$A$13:$A$120,[1]d4_concept!$C$13:$C$120)</f>
        <v>The highest estate or inheritance value for which the tax rate applies for Class III recipients, as provided by the government (from tax forms or in the legal code).</v>
      </c>
      <c r="D112" s="1" t="s">
        <v>13</v>
      </c>
      <c r="E112" s="1" t="s">
        <v>14</v>
      </c>
      <c r="F112" s="1" t="s">
        <v>44</v>
      </c>
      <c r="G112" s="1" t="s">
        <v>122</v>
      </c>
      <c r="H112" s="1" t="s">
        <v>16</v>
      </c>
      <c r="I112" s="1" t="s">
        <v>15</v>
      </c>
      <c r="J112" s="1" t="s">
        <v>15</v>
      </c>
      <c r="K112" s="1" t="s">
        <v>16</v>
      </c>
      <c r="L112" s="5">
        <v>0</v>
      </c>
    </row>
    <row r="113" spans="1:12" ht="15.75" customHeight="1">
      <c r="A113" s="1" t="s">
        <v>126</v>
      </c>
      <c r="B113" s="4" t="str">
        <f>_xlfn.XLOOKUP(A113,[1]d4_concept!$A$13:$A$120,[1]d4_concept!$B$13:$B$120)</f>
        <v>Tax Paid on Lower Bound for Class III Tax Bracket</v>
      </c>
      <c r="C113" s="4" t="str">
        <f>_xlfn.XLOOKUP($A113,[1]d4_concept!$A$13:$A$120,[1]d4_concept!$C$13:$C$120)</f>
        <v>The amount of estate or inheritance tax owed on the bracket lower bound for Class III recipients (portion of the estate or inheritance value that is less than or equal to the lower bound), as provided by the government (from tax forms or in the legal code).</v>
      </c>
      <c r="D113" s="1" t="s">
        <v>13</v>
      </c>
      <c r="E113" s="1" t="s">
        <v>14</v>
      </c>
      <c r="F113" s="1" t="s">
        <v>44</v>
      </c>
      <c r="G113" s="1" t="s">
        <v>122</v>
      </c>
      <c r="H113" s="1" t="s">
        <v>16</v>
      </c>
      <c r="I113" s="1" t="s">
        <v>15</v>
      </c>
      <c r="J113" s="1" t="s">
        <v>15</v>
      </c>
      <c r="K113" s="1" t="s">
        <v>16</v>
      </c>
      <c r="L113" s="5">
        <v>1</v>
      </c>
    </row>
    <row r="114" spans="1:12" ht="15.75" customHeight="1">
      <c r="A114" s="1" t="s">
        <v>127</v>
      </c>
      <c r="B114" s="4" t="str">
        <f>_xlfn.XLOOKUP(A114,[1]d4_concept!$A$13:$A$120,[1]d4_concept!$B$13:$B$120)</f>
        <v>Tax Rate for Class III Tax Bracket</v>
      </c>
      <c r="C114" s="4" t="str">
        <f>_xlfn.XLOOKUP($A114,[1]d4_concept!$A$13:$A$120,[1]d4_concept!$C$13:$C$120)</f>
        <v>The rate of taxation on estate or inheritance values of between the bracket lower bound and the bracket upper bound for Class III recipients, as provided by the government (from tax forms or in the legal code).</v>
      </c>
      <c r="D114" s="1" t="s">
        <v>13</v>
      </c>
      <c r="E114" s="1" t="s">
        <v>14</v>
      </c>
      <c r="F114" s="1" t="s">
        <v>44</v>
      </c>
      <c r="G114" s="1" t="s">
        <v>122</v>
      </c>
      <c r="H114" s="1" t="s">
        <v>16</v>
      </c>
      <c r="I114" s="1" t="s">
        <v>15</v>
      </c>
      <c r="J114" s="1" t="s">
        <v>15</v>
      </c>
      <c r="K114" s="1" t="s">
        <v>16</v>
      </c>
      <c r="L114" s="5">
        <v>1</v>
      </c>
    </row>
    <row r="115" spans="1:12" ht="15.75" customHeight="1">
      <c r="A115" s="1" t="s">
        <v>128</v>
      </c>
      <c r="B115" s="4" t="str">
        <f>_xlfn.XLOOKUP(A115,[1]d4_concept!$A$13:$A$120,[1]d4_concept!$B$13:$B$120)</f>
        <v>Months to File Estate Tax</v>
      </c>
      <c r="C115" s="4" t="str">
        <f>_xlfn.XLOOKUP($A115,[1]d4_concept!$A$13:$A$120,[1]d4_concept!$C$13:$C$120)</f>
        <v>Numbers of months after event of transfer allowed in order to file transfer taxes</v>
      </c>
      <c r="D115" s="1" t="s">
        <v>13</v>
      </c>
      <c r="E115" s="1" t="s">
        <v>14</v>
      </c>
      <c r="F115" s="1" t="s">
        <v>44</v>
      </c>
      <c r="G115" s="1"/>
      <c r="H115" s="1" t="s">
        <v>15</v>
      </c>
      <c r="I115" s="1" t="s">
        <v>15</v>
      </c>
      <c r="J115" s="1" t="s">
        <v>15</v>
      </c>
      <c r="K115" s="1" t="s">
        <v>15</v>
      </c>
      <c r="L115" s="5">
        <v>1</v>
      </c>
    </row>
    <row r="116" spans="1:12" ht="15.75" customHeight="1">
      <c r="A116" s="1" t="s">
        <v>129</v>
      </c>
      <c r="B116" s="4" t="str">
        <f>_xlfn.XLOOKUP(A116,[1]d4_concept!$A$13:$A$120,[1]d4_concept!$B$13:$B$120)</f>
        <v>Months to File Inheritance Tax</v>
      </c>
      <c r="C116" s="4" t="str">
        <f>_xlfn.XLOOKUP($A116,[1]d4_concept!$A$13:$A$120,[1]d4_concept!$C$13:$C$120)</f>
        <v>Numbers of months after event of transfer allowed in order to file transfer taxes</v>
      </c>
      <c r="D116" s="1" t="s">
        <v>13</v>
      </c>
      <c r="E116" s="1" t="s">
        <v>14</v>
      </c>
      <c r="F116" s="1" t="s">
        <v>44</v>
      </c>
      <c r="G116" s="1"/>
      <c r="H116" s="1" t="s">
        <v>15</v>
      </c>
      <c r="I116" s="1" t="s">
        <v>15</v>
      </c>
      <c r="J116" s="1" t="s">
        <v>15</v>
      </c>
      <c r="K116" s="1" t="s">
        <v>15</v>
      </c>
      <c r="L116" s="5">
        <v>1</v>
      </c>
    </row>
    <row r="117" spans="1:12" ht="15.75" customHeight="1"/>
    <row r="118" spans="1:12" ht="15.75" customHeight="1"/>
    <row r="119" spans="1:12" ht="15.75" customHeight="1"/>
    <row r="120" spans="1:12" ht="15.75" customHeight="1"/>
    <row r="121" spans="1:12" ht="15.75" customHeight="1"/>
    <row r="122" spans="1:12" ht="15.75" customHeight="1"/>
    <row r="123" spans="1:12" ht="15.75" customHeight="1"/>
    <row r="124" spans="1:12" ht="15.75" customHeight="1"/>
    <row r="125" spans="1:12" ht="15.75" customHeight="1"/>
    <row r="126" spans="1:12" ht="15.75" customHeight="1"/>
    <row r="127" spans="1:12" ht="15.75" customHeight="1"/>
    <row r="128" spans="1:12"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xmlns:xlrd2="http://schemas.microsoft.com/office/spreadsheetml/2017/richdata2" ref="A2:L116">
    <sortCondition descending="1" ref="J2:J116"/>
    <sortCondition ref="L2:L116"/>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Ignacio FLORES</cp:lastModifiedBy>
  <cp:revision/>
  <dcterms:created xsi:type="dcterms:W3CDTF">2022-12-13T17:14:38Z</dcterms:created>
  <dcterms:modified xsi:type="dcterms:W3CDTF">2025-06-16T17:24:36Z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1855b2-0a05-4494-a903-f3f23f3f98e0_Enabled">
    <vt:lpwstr>true</vt:lpwstr>
  </property>
  <property fmtid="{D5CDD505-2E9C-101B-9397-08002B2CF9AE}" pid="3" name="MSIP_Label_fa1855b2-0a05-4494-a903-f3f23f3f98e0_SetDate">
    <vt:lpwstr>2022-12-13T17:14:43Z</vt:lpwstr>
  </property>
  <property fmtid="{D5CDD505-2E9C-101B-9397-08002B2CF9AE}" pid="4" name="MSIP_Label_fa1855b2-0a05-4494-a903-f3f23f3f98e0_Method">
    <vt:lpwstr>Standard</vt:lpwstr>
  </property>
  <property fmtid="{D5CDD505-2E9C-101B-9397-08002B2CF9AE}" pid="5" name="MSIP_Label_fa1855b2-0a05-4494-a903-f3f23f3f98e0_Name">
    <vt:lpwstr>defa4170-0d19-0005-0004-bc88714345d2</vt:lpwstr>
  </property>
  <property fmtid="{D5CDD505-2E9C-101B-9397-08002B2CF9AE}" pid="6" name="MSIP_Label_fa1855b2-0a05-4494-a903-f3f23f3f98e0_SiteId">
    <vt:lpwstr>6f60f0b3-5f06-4e09-9715-989dba8cc7d8</vt:lpwstr>
  </property>
  <property fmtid="{D5CDD505-2E9C-101B-9397-08002B2CF9AE}" pid="7" name="MSIP_Label_fa1855b2-0a05-4494-a903-f3f23f3f98e0_ActionId">
    <vt:lpwstr>0d503391-1977-476a-aa84-e4b106222a06</vt:lpwstr>
  </property>
  <property fmtid="{D5CDD505-2E9C-101B-9397-08002B2CF9AE}" pid="8" name="MSIP_Label_fa1855b2-0a05-4494-a903-f3f23f3f98e0_ContentBits">
    <vt:lpwstr>0</vt:lpwstr>
  </property>
</Properties>
</file>