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2009128\AppData\Local\Microsoft\Windows\INetCache\Content.Outlook\VLRXW1U7\"/>
    </mc:Choice>
  </mc:AlternateContent>
  <xr:revisionPtr revIDLastSave="0" documentId="13_ncr:1_{27964D8D-E344-4E75-9A38-C022CF71FDDA}" xr6:coauthVersionLast="36" xr6:coauthVersionMax="47" xr10:uidLastSave="{00000000-0000-0000-0000-000000000000}"/>
  <bookViews>
    <workbookView xWindow="-120" yWindow="-120" windowWidth="19440" windowHeight="14880" tabRatio="821" activeTab="10" xr2:uid="{00000000-000D-0000-FFFF-FFFF00000000}"/>
  </bookViews>
  <sheets>
    <sheet name="2007" sheetId="1" r:id="rId1"/>
    <sheet name="2008" sheetId="16" r:id="rId2"/>
    <sheet name="2009" sheetId="17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</sheets>
  <definedNames>
    <definedName name="DE.CEI_CCIS" localSheetId="1">'2008'!#REF!</definedName>
    <definedName name="DE.CEI_CCIS" localSheetId="2">'2009'!#REF!</definedName>
    <definedName name="DE.CEI_CCIS" localSheetId="3">'2010'!#REF!</definedName>
    <definedName name="DE.CEI_CCIS" localSheetId="4">'2011'!#REF!</definedName>
    <definedName name="DE.CEI_CCIS" localSheetId="5">'2012'!#REF!</definedName>
    <definedName name="DE.CEI_CCIS" localSheetId="6">'2013'!#REF!</definedName>
    <definedName name="DE.CEI_CCIS" localSheetId="7">'2014'!#REF!</definedName>
    <definedName name="DE.CEI_CCIS" localSheetId="8">'2015'!#REF!</definedName>
    <definedName name="DE.CEI_CCIS" localSheetId="9">'2016'!#REF!</definedName>
    <definedName name="DE.CEI_CCIS" localSheetId="10">'2017'!#REF!</definedName>
    <definedName name="DE.CEI_CCIS">'2007'!#REF!</definedName>
    <definedName name="DE.CEI_COU" localSheetId="1">'2008'!#REF!</definedName>
    <definedName name="DE.CEI_COU" localSheetId="2">'2009'!#REF!</definedName>
    <definedName name="DE.CEI_COU" localSheetId="3">'2010'!#REF!</definedName>
    <definedName name="DE.CEI_COU" localSheetId="4">'2011'!#REF!</definedName>
    <definedName name="DE.CEI_COU" localSheetId="5">'2012'!#REF!</definedName>
    <definedName name="DE.CEI_COU" localSheetId="6">'2013'!#REF!</definedName>
    <definedName name="DE.CEI_COU" localSheetId="7">'2014'!#REF!</definedName>
    <definedName name="DE.CEI_COU" localSheetId="8">'2015'!#REF!</definedName>
    <definedName name="DE.CEI_COU" localSheetId="9">'2016'!#REF!</definedName>
    <definedName name="DE.CEI_COU" localSheetId="10">'2017'!#REF!</definedName>
    <definedName name="DE.CEI_COU">'2007'!#REF!</definedName>
    <definedName name="DE.SECTORES" localSheetId="1">'2008'!#REF!</definedName>
    <definedName name="DE.SECTORES" localSheetId="2">'2009'!#REF!</definedName>
    <definedName name="DE.SECTORES" localSheetId="3">'2010'!#REF!</definedName>
    <definedName name="DE.SECTORES" localSheetId="4">'2011'!#REF!</definedName>
    <definedName name="DE.SECTORES" localSheetId="5">'2012'!#REF!</definedName>
    <definedName name="DE.SECTORES" localSheetId="6">'2013'!#REF!</definedName>
    <definedName name="DE.SECTORES" localSheetId="7">'2014'!#REF!</definedName>
    <definedName name="DE.SECTORES" localSheetId="8">'2015'!#REF!</definedName>
    <definedName name="DE.SECTORES" localSheetId="9">'2016'!#REF!</definedName>
    <definedName name="DE.SECTORES" localSheetId="10">'2017'!#REF!</definedName>
    <definedName name="DE.SECTORES">'2007'!#REF!</definedName>
    <definedName name="Discrep.Est." localSheetId="1">'2008'!#REF!</definedName>
    <definedName name="Discrep.Est." localSheetId="2">'2009'!#REF!</definedName>
    <definedName name="Discrep.Est." localSheetId="3">'2010'!#REF!</definedName>
    <definedName name="Discrep.Est." localSheetId="4">'2011'!#REF!</definedName>
    <definedName name="Discrep.Est." localSheetId="5">'2012'!#REF!</definedName>
    <definedName name="Discrep.Est." localSheetId="6">'2013'!#REF!</definedName>
    <definedName name="Discrep.Est." localSheetId="7">'2014'!#REF!</definedName>
    <definedName name="Discrep.Est." localSheetId="8">'2015'!#REF!</definedName>
    <definedName name="Discrep.Est." localSheetId="9">'2016'!#REF!</definedName>
    <definedName name="Discrep.Est." localSheetId="10">'2017'!#REF!</definedName>
    <definedName name="Discrep.Est.">'2007'!#REF!</definedName>
    <definedName name="_xlnm.Print_Area" localSheetId="0">'2007'!$J$39:$L$39</definedName>
    <definedName name="_xlnm.Print_Area" localSheetId="1">'2008'!$J$39:$L$39</definedName>
    <definedName name="_xlnm.Print_Area" localSheetId="2">'2009'!$J$39:$L$39</definedName>
    <definedName name="_xlnm.Print_Area" localSheetId="3">'2010'!$J$39:$L$39</definedName>
    <definedName name="_xlnm.Print_Area" localSheetId="4">'2011'!$J$39:$L$39</definedName>
    <definedName name="_xlnm.Print_Area" localSheetId="5">'2012'!$J$39:$L$39</definedName>
    <definedName name="_xlnm.Print_Area" localSheetId="6">'2013'!$J$39:$L$39</definedName>
    <definedName name="_xlnm.Print_Area" localSheetId="7">'2014'!$J$39:$L$39</definedName>
    <definedName name="_xlnm.Print_Area" localSheetId="8">'2015'!$J$39:$L$39</definedName>
    <definedName name="_xlnm.Print_Area" localSheetId="9">'2016'!$J$39:$L$39</definedName>
    <definedName name="_xlnm.Print_Area" localSheetId="10">'2017'!$J$39:$L$39</definedName>
    <definedName name="S.1" localSheetId="1">'2008'!#REF!</definedName>
    <definedName name="S.1" localSheetId="2">'2009'!#REF!</definedName>
    <definedName name="S.1" localSheetId="3">'2010'!#REF!</definedName>
    <definedName name="S.1" localSheetId="4">'2011'!#REF!</definedName>
    <definedName name="S.1" localSheetId="5">'2012'!#REF!</definedName>
    <definedName name="S.1" localSheetId="6">'2013'!#REF!</definedName>
    <definedName name="S.1" localSheetId="7">'2014'!#REF!</definedName>
    <definedName name="S.1" localSheetId="8">'2015'!#REF!</definedName>
    <definedName name="S.1" localSheetId="9">'2016'!#REF!</definedName>
    <definedName name="S.1" localSheetId="10">'2017'!#REF!</definedName>
    <definedName name="S.1">'2007'!#REF!</definedName>
    <definedName name="S.11" localSheetId="1">'2008'!#REF!</definedName>
    <definedName name="S.11" localSheetId="2">'2009'!#REF!</definedName>
    <definedName name="S.11" localSheetId="3">'2010'!#REF!</definedName>
    <definedName name="S.11" localSheetId="4">'2011'!#REF!</definedName>
    <definedName name="S.11" localSheetId="5">'2012'!#REF!</definedName>
    <definedName name="S.11" localSheetId="6">'2013'!#REF!</definedName>
    <definedName name="S.11" localSheetId="7">'2014'!#REF!</definedName>
    <definedName name="S.11" localSheetId="8">'2015'!#REF!</definedName>
    <definedName name="S.11" localSheetId="9">'2016'!#REF!</definedName>
    <definedName name="S.11" localSheetId="10">'2017'!#REF!</definedName>
    <definedName name="S.11">'2007'!#REF!</definedName>
    <definedName name="S.111" localSheetId="1">'2008'!#REF!</definedName>
    <definedName name="S.111" localSheetId="2">'2009'!#REF!</definedName>
    <definedName name="S.111" localSheetId="3">'2010'!#REF!</definedName>
    <definedName name="S.111" localSheetId="4">'2011'!#REF!</definedName>
    <definedName name="S.111" localSheetId="5">'2012'!#REF!</definedName>
    <definedName name="S.111" localSheetId="6">'2013'!#REF!</definedName>
    <definedName name="S.111" localSheetId="7">'2014'!#REF!</definedName>
    <definedName name="S.111" localSheetId="8">'2015'!#REF!</definedName>
    <definedName name="S.111" localSheetId="9">'2016'!#REF!</definedName>
    <definedName name="S.111" localSheetId="10">'2017'!#REF!</definedName>
    <definedName name="S.111">'2007'!#REF!</definedName>
    <definedName name="S.112" localSheetId="1">'2008'!#REF!</definedName>
    <definedName name="S.112" localSheetId="2">'2009'!#REF!</definedName>
    <definedName name="S.112" localSheetId="3">'2010'!#REF!</definedName>
    <definedName name="S.112" localSheetId="4">'2011'!#REF!</definedName>
    <definedName name="S.112" localSheetId="5">'2012'!#REF!</definedName>
    <definedName name="S.112" localSheetId="6">'2013'!#REF!</definedName>
    <definedName name="S.112" localSheetId="7">'2014'!#REF!</definedName>
    <definedName name="S.112" localSheetId="8">'2015'!#REF!</definedName>
    <definedName name="S.112" localSheetId="9">'2016'!#REF!</definedName>
    <definedName name="S.112" localSheetId="10">'2017'!#REF!</definedName>
    <definedName name="S.112">'2007'!#REF!</definedName>
    <definedName name="S.12221" localSheetId="1">'2008'!#REF!</definedName>
    <definedName name="S.12221" localSheetId="2">'2009'!#REF!</definedName>
    <definedName name="S.12221" localSheetId="3">'2010'!#REF!</definedName>
    <definedName name="S.12221" localSheetId="4">'2011'!#REF!</definedName>
    <definedName name="S.12221" localSheetId="5">'2012'!#REF!</definedName>
    <definedName name="S.12221" localSheetId="6">'2013'!#REF!</definedName>
    <definedName name="S.12221" localSheetId="7">'2014'!#REF!</definedName>
    <definedName name="S.12221" localSheetId="8">'2015'!#REF!</definedName>
    <definedName name="S.12221" localSheetId="9">'2016'!#REF!</definedName>
    <definedName name="S.12221" localSheetId="10">'2017'!#REF!</definedName>
    <definedName name="S.12221">'2007'!#REF!</definedName>
    <definedName name="S.12222" localSheetId="1">'2008'!#REF!</definedName>
    <definedName name="S.12222" localSheetId="2">'2009'!#REF!</definedName>
    <definedName name="S.12222" localSheetId="3">'2010'!#REF!</definedName>
    <definedName name="S.12222" localSheetId="4">'2011'!#REF!</definedName>
    <definedName name="S.12222" localSheetId="5">'2012'!#REF!</definedName>
    <definedName name="S.12222" localSheetId="6">'2013'!#REF!</definedName>
    <definedName name="S.12222" localSheetId="7">'2014'!#REF!</definedName>
    <definedName name="S.12222" localSheetId="8">'2015'!#REF!</definedName>
    <definedName name="S.12222" localSheetId="9">'2016'!#REF!</definedName>
    <definedName name="S.12222" localSheetId="10">'2017'!#REF!</definedName>
    <definedName name="S.12222">'2007'!#REF!</definedName>
    <definedName name="S.12223" localSheetId="1">'2008'!#REF!</definedName>
    <definedName name="S.12223" localSheetId="2">'2009'!#REF!</definedName>
    <definedName name="S.12223" localSheetId="3">'2010'!#REF!</definedName>
    <definedName name="S.12223" localSheetId="4">'2011'!#REF!</definedName>
    <definedName name="S.12223" localSheetId="5">'2012'!#REF!</definedName>
    <definedName name="S.12223" localSheetId="6">'2013'!#REF!</definedName>
    <definedName name="S.12223" localSheetId="7">'2014'!#REF!</definedName>
    <definedName name="S.12223" localSheetId="8">'2015'!#REF!</definedName>
    <definedName name="S.12223" localSheetId="9">'2016'!#REF!</definedName>
    <definedName name="S.12223" localSheetId="10">'2017'!#REF!</definedName>
    <definedName name="S.12223">'2007'!#REF!</definedName>
    <definedName name="S.123" localSheetId="1">'2008'!#REF!</definedName>
    <definedName name="S.123" localSheetId="2">'2009'!#REF!</definedName>
    <definedName name="S.123" localSheetId="3">'2010'!#REF!</definedName>
    <definedName name="S.123" localSheetId="4">'2011'!#REF!</definedName>
    <definedName name="S.123" localSheetId="5">'2012'!#REF!</definedName>
    <definedName name="S.123" localSheetId="6">'2013'!#REF!</definedName>
    <definedName name="S.123" localSheetId="7">'2014'!#REF!</definedName>
    <definedName name="S.123" localSheetId="8">'2015'!#REF!</definedName>
    <definedName name="S.123" localSheetId="9">'2016'!#REF!</definedName>
    <definedName name="S.123" localSheetId="10">'2017'!#REF!</definedName>
    <definedName name="S.123">'2007'!#REF!</definedName>
    <definedName name="S.1231" localSheetId="1">'2008'!#REF!</definedName>
    <definedName name="S.1231" localSheetId="2">'2009'!#REF!</definedName>
    <definedName name="S.1231" localSheetId="3">'2010'!#REF!</definedName>
    <definedName name="S.1231" localSheetId="4">'2011'!#REF!</definedName>
    <definedName name="S.1231" localSheetId="5">'2012'!#REF!</definedName>
    <definedName name="S.1231" localSheetId="6">'2013'!#REF!</definedName>
    <definedName name="S.1231" localSheetId="7">'2014'!#REF!</definedName>
    <definedName name="S.1231" localSheetId="8">'2015'!#REF!</definedName>
    <definedName name="S.1231" localSheetId="9">'2016'!#REF!</definedName>
    <definedName name="S.1231" localSheetId="10">'2017'!#REF!</definedName>
    <definedName name="S.1231">'2007'!#REF!</definedName>
    <definedName name="S.1232" localSheetId="1">'2008'!#REF!</definedName>
    <definedName name="S.1232" localSheetId="2">'2009'!#REF!</definedName>
    <definedName name="S.1232" localSheetId="3">'2010'!#REF!</definedName>
    <definedName name="S.1232" localSheetId="4">'2011'!#REF!</definedName>
    <definedName name="S.1232" localSheetId="5">'2012'!#REF!</definedName>
    <definedName name="S.1232" localSheetId="6">'2013'!#REF!</definedName>
    <definedName name="S.1232" localSheetId="7">'2014'!#REF!</definedName>
    <definedName name="S.1232" localSheetId="8">'2015'!#REF!</definedName>
    <definedName name="S.1232" localSheetId="9">'2016'!#REF!</definedName>
    <definedName name="S.1232" localSheetId="10">'2017'!#REF!</definedName>
    <definedName name="S.1232">'2007'!#REF!</definedName>
    <definedName name="S.1233" localSheetId="1">'2008'!#REF!</definedName>
    <definedName name="S.1233" localSheetId="2">'2009'!#REF!</definedName>
    <definedName name="S.1233" localSheetId="3">'2010'!#REF!</definedName>
    <definedName name="S.1233" localSheetId="4">'2011'!#REF!</definedName>
    <definedName name="S.1233" localSheetId="5">'2012'!#REF!</definedName>
    <definedName name="S.1233" localSheetId="6">'2013'!#REF!</definedName>
    <definedName name="S.1233" localSheetId="7">'2014'!#REF!</definedName>
    <definedName name="S.1233" localSheetId="8">'2015'!#REF!</definedName>
    <definedName name="S.1233" localSheetId="9">'2016'!#REF!</definedName>
    <definedName name="S.1233" localSheetId="10">'2017'!#REF!</definedName>
    <definedName name="S.1233">'2007'!#REF!</definedName>
    <definedName name="S.124" localSheetId="1">'2008'!#REF!</definedName>
    <definedName name="S.124" localSheetId="2">'2009'!#REF!</definedName>
    <definedName name="S.124" localSheetId="3">'2010'!#REF!</definedName>
    <definedName name="S.124" localSheetId="4">'2011'!#REF!</definedName>
    <definedName name="S.124" localSheetId="5">'2012'!#REF!</definedName>
    <definedName name="S.124" localSheetId="6">'2013'!#REF!</definedName>
    <definedName name="S.124" localSheetId="7">'2014'!#REF!</definedName>
    <definedName name="S.124" localSheetId="8">'2015'!#REF!</definedName>
    <definedName name="S.124" localSheetId="9">'2016'!#REF!</definedName>
    <definedName name="S.124" localSheetId="10">'2017'!#REF!</definedName>
    <definedName name="S.124">'2007'!#REF!</definedName>
    <definedName name="S.134" localSheetId="1">'2008'!#REF!</definedName>
    <definedName name="S.134" localSheetId="2">'2009'!#REF!</definedName>
    <definedName name="S.134" localSheetId="3">'2010'!#REF!</definedName>
    <definedName name="S.134" localSheetId="4">'2011'!#REF!</definedName>
    <definedName name="S.134" localSheetId="5">'2012'!#REF!</definedName>
    <definedName name="S.134" localSheetId="6">'2013'!#REF!</definedName>
    <definedName name="S.134" localSheetId="7">'2014'!#REF!</definedName>
    <definedName name="S.134" localSheetId="8">'2015'!#REF!</definedName>
    <definedName name="S.134" localSheetId="9">'2016'!#REF!</definedName>
    <definedName name="S.134" localSheetId="10">'2017'!#REF!</definedName>
    <definedName name="S.134">'2007'!#REF!</definedName>
    <definedName name="S.14" localSheetId="1">'2008'!#REF!</definedName>
    <definedName name="S.14" localSheetId="2">'2009'!#REF!</definedName>
    <definedName name="S.14" localSheetId="3">'2010'!#REF!</definedName>
    <definedName name="S.14" localSheetId="4">'2011'!#REF!</definedName>
    <definedName name="S.14" localSheetId="5">'2012'!#REF!</definedName>
    <definedName name="S.14" localSheetId="6">'2013'!#REF!</definedName>
    <definedName name="S.14" localSheetId="7">'2014'!#REF!</definedName>
    <definedName name="S.14" localSheetId="8">'2015'!#REF!</definedName>
    <definedName name="S.14" localSheetId="9">'2016'!#REF!</definedName>
    <definedName name="S.14" localSheetId="10">'2017'!#REF!</definedName>
    <definedName name="S.14">'2007'!#REF!</definedName>
    <definedName name="S.15" localSheetId="1">'2008'!#REF!</definedName>
    <definedName name="S.15" localSheetId="2">'2009'!#REF!</definedName>
    <definedName name="S.15" localSheetId="3">'2010'!#REF!</definedName>
    <definedName name="S.15" localSheetId="4">'2011'!#REF!</definedName>
    <definedName name="S.15" localSheetId="5">'2012'!#REF!</definedName>
    <definedName name="S.15" localSheetId="6">'2013'!#REF!</definedName>
    <definedName name="S.15" localSheetId="7">'2014'!#REF!</definedName>
    <definedName name="S.15" localSheetId="8">'2015'!#REF!</definedName>
    <definedName name="S.15" localSheetId="9">'2016'!#REF!</definedName>
    <definedName name="S.15" localSheetId="10">'2017'!#REF!</definedName>
    <definedName name="S.15">'2007'!#REF!</definedName>
    <definedName name="S.2" localSheetId="1">'2008'!#REF!</definedName>
    <definedName name="S.2" localSheetId="2">'2009'!#REF!</definedName>
    <definedName name="S.2" localSheetId="3">'2010'!#REF!</definedName>
    <definedName name="S.2" localSheetId="4">'2011'!#REF!</definedName>
    <definedName name="S.2" localSheetId="5">'2012'!#REF!</definedName>
    <definedName name="S.2" localSheetId="6">'2013'!#REF!</definedName>
    <definedName name="S.2" localSheetId="7">'2014'!#REF!</definedName>
    <definedName name="S.2" localSheetId="8">'2015'!#REF!</definedName>
    <definedName name="S.2" localSheetId="9">'2016'!#REF!</definedName>
    <definedName name="S.2" localSheetId="10">'2017'!#REF!</definedName>
    <definedName name="S.2">'2007'!#REF!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5" l="1"/>
  <c r="P32" i="25" l="1"/>
  <c r="E32" i="25"/>
  <c r="D32" i="25"/>
  <c r="L32" i="25"/>
  <c r="O32" i="25"/>
  <c r="M32" i="25"/>
  <c r="I32" i="25"/>
  <c r="Q32" i="25"/>
  <c r="F32" i="25"/>
  <c r="N32" i="25"/>
  <c r="G32" i="25"/>
  <c r="F32" i="24"/>
  <c r="D32" i="24"/>
  <c r="I32" i="24"/>
  <c r="G32" i="24" l="1"/>
  <c r="N32" i="24"/>
  <c r="L32" i="24"/>
  <c r="Q32" i="24"/>
  <c r="P32" i="24"/>
  <c r="O32" i="24"/>
  <c r="M32" i="24"/>
  <c r="H32" i="24"/>
  <c r="E32" i="24"/>
  <c r="Q32" i="23" l="1"/>
  <c r="M32" i="23"/>
  <c r="O32" i="23"/>
  <c r="L32" i="23"/>
  <c r="F32" i="23"/>
  <c r="D32" i="23"/>
  <c r="I32" i="23"/>
  <c r="H32" i="23"/>
  <c r="Q32" i="22"/>
  <c r="N32" i="22"/>
  <c r="O32" i="22" l="1"/>
  <c r="L32" i="22"/>
  <c r="D32" i="22"/>
  <c r="I32" i="22"/>
  <c r="M32" i="22"/>
  <c r="F32" i="22"/>
  <c r="G32" i="22"/>
  <c r="P32" i="22"/>
  <c r="H32" i="22"/>
  <c r="E32" i="22"/>
  <c r="D32" i="21" l="1"/>
  <c r="Q32" i="21"/>
  <c r="O32" i="20"/>
  <c r="L32" i="20" l="1"/>
  <c r="I32" i="20"/>
  <c r="N32" i="20"/>
  <c r="I32" i="19"/>
  <c r="N32" i="21"/>
  <c r="L32" i="21"/>
  <c r="Q32" i="20"/>
  <c r="H32" i="21"/>
  <c r="L32" i="19"/>
  <c r="F32" i="20"/>
  <c r="I32" i="21"/>
  <c r="F32" i="21"/>
  <c r="O32" i="19"/>
  <c r="N32" i="19"/>
  <c r="H32" i="19"/>
  <c r="G32" i="19"/>
  <c r="F32" i="19"/>
  <c r="M32" i="19"/>
  <c r="Q32" i="19"/>
  <c r="O32" i="21"/>
  <c r="M32" i="20"/>
  <c r="G32" i="20"/>
  <c r="H32" i="20"/>
  <c r="G32" i="21"/>
  <c r="M32" i="21"/>
  <c r="P32" i="21"/>
  <c r="E32" i="21"/>
  <c r="D32" i="20"/>
  <c r="E32" i="20"/>
  <c r="P32" i="20"/>
  <c r="P32" i="19"/>
  <c r="E32" i="19"/>
  <c r="D32" i="19"/>
  <c r="Q32" i="18" l="1"/>
  <c r="L32" i="18"/>
  <c r="H32" i="18"/>
  <c r="O32" i="18"/>
  <c r="G32" i="18"/>
  <c r="I32" i="18" l="1"/>
  <c r="F32" i="18"/>
  <c r="D32" i="18"/>
  <c r="O32" i="17"/>
  <c r="M32" i="18"/>
  <c r="N32" i="18"/>
  <c r="D32" i="17"/>
  <c r="Q32" i="17"/>
  <c r="H32" i="17"/>
  <c r="M32" i="17"/>
  <c r="G32" i="17"/>
  <c r="N32" i="17"/>
  <c r="L32" i="17"/>
  <c r="F32" i="17"/>
  <c r="I32" i="17"/>
  <c r="E32" i="18"/>
  <c r="P32" i="18"/>
  <c r="P32" i="17"/>
  <c r="E32" i="17"/>
  <c r="Q32" i="16"/>
  <c r="E32" i="16"/>
  <c r="I32" i="16"/>
  <c r="D32" i="16" l="1"/>
  <c r="N32" i="16"/>
  <c r="O32" i="16"/>
  <c r="H32" i="16"/>
  <c r="L32" i="16"/>
  <c r="P32" i="16"/>
  <c r="F32" i="16"/>
  <c r="M32" i="16"/>
  <c r="G32" i="16"/>
  <c r="E32" i="1" l="1"/>
  <c r="F32" i="1" l="1"/>
  <c r="N32" i="1"/>
  <c r="L32" i="1"/>
  <c r="G32" i="1"/>
  <c r="D32" i="1"/>
  <c r="P32" i="1"/>
  <c r="I32" i="1"/>
  <c r="Q32" i="1"/>
  <c r="H32" i="1"/>
  <c r="M32" i="1"/>
  <c r="O32" i="1"/>
  <c r="N32" i="23" l="1"/>
  <c r="E32" i="23" l="1"/>
  <c r="G32" i="23"/>
  <c r="P32" i="23" l="1"/>
</calcChain>
</file>

<file path=xl/sharedStrings.xml><?xml version="1.0" encoding="utf-8"?>
<sst xmlns="http://schemas.openxmlformats.org/spreadsheetml/2006/main" count="1508" uniqueCount="116">
  <si>
    <t>AÑO: 2007</t>
  </si>
  <si>
    <t>Millones de RD$</t>
  </si>
  <si>
    <t>Código</t>
  </si>
  <si>
    <t>Recursos</t>
  </si>
  <si>
    <t>P7</t>
  </si>
  <si>
    <t>Importaciones de bienes y servicios</t>
  </si>
  <si>
    <t>P6</t>
  </si>
  <si>
    <t>Exportaciones de bienes y servicios</t>
  </si>
  <si>
    <t>B11</t>
  </si>
  <si>
    <t>Saldo de bienes y servicios con el exterior</t>
  </si>
  <si>
    <t>P1</t>
  </si>
  <si>
    <t>Producción bruta</t>
  </si>
  <si>
    <t>P2</t>
  </si>
  <si>
    <t>Consumo intermedio</t>
  </si>
  <si>
    <t>B1b</t>
  </si>
  <si>
    <t>Valor agregado, bruto/Producto interno, bruto</t>
  </si>
  <si>
    <t>D1</t>
  </si>
  <si>
    <t>Remuneración de los asalariados</t>
  </si>
  <si>
    <t>D2</t>
  </si>
  <si>
    <t>Impuestos sobre la producción y las importaciones</t>
  </si>
  <si>
    <t>D3</t>
  </si>
  <si>
    <t xml:space="preserve">Subvenciones </t>
  </si>
  <si>
    <t>B2b</t>
  </si>
  <si>
    <t>Excedente de explotación, bruto</t>
  </si>
  <si>
    <t>B3b</t>
  </si>
  <si>
    <t>Ingreso mixto, bruto</t>
  </si>
  <si>
    <t>D4</t>
  </si>
  <si>
    <t>Renta de la propiedad</t>
  </si>
  <si>
    <t>D41</t>
  </si>
  <si>
    <t>Intereses</t>
  </si>
  <si>
    <t>B5b</t>
  </si>
  <si>
    <t>Saldo de ingresos primarios, bruto/Ingreso nacional bruto</t>
  </si>
  <si>
    <t>D5</t>
  </si>
  <si>
    <t>Impuestos corrientes sobre el ingreso, la riqueza, etc.</t>
  </si>
  <si>
    <t>D61</t>
  </si>
  <si>
    <t>Contribuciones sociales netas</t>
  </si>
  <si>
    <t>D62</t>
  </si>
  <si>
    <t>Prestaciones sociales distintas a las transferencias sociales en especie</t>
  </si>
  <si>
    <t>D7</t>
  </si>
  <si>
    <t>Otras transferencias corrientes</t>
  </si>
  <si>
    <t>B6b</t>
  </si>
  <si>
    <t>Ingreso disponible, bruto</t>
  </si>
  <si>
    <t>D63</t>
  </si>
  <si>
    <t>Transferencias sociales en especie</t>
  </si>
  <si>
    <t>B7b</t>
  </si>
  <si>
    <t>Ingreso disponible ajustado, bruto</t>
  </si>
  <si>
    <t>P3</t>
  </si>
  <si>
    <t>Gasto de consumo final</t>
  </si>
  <si>
    <t>D8</t>
  </si>
  <si>
    <t>Ajuste por cambios en los derechos de pensión</t>
  </si>
  <si>
    <t>B8b</t>
  </si>
  <si>
    <t>Ahorro, bruto/Saldo corriente con el exterior</t>
  </si>
  <si>
    <t>P5b</t>
  </si>
  <si>
    <t>Formación bruta de capital</t>
  </si>
  <si>
    <t>P51b</t>
  </si>
  <si>
    <t>P.511</t>
  </si>
  <si>
    <t xml:space="preserve">Adquisiciones menos disposiciones de activos fijos </t>
  </si>
  <si>
    <t>P52AN12</t>
  </si>
  <si>
    <t>Variaciones de existencias</t>
  </si>
  <si>
    <t>P53</t>
  </si>
  <si>
    <t>NP</t>
  </si>
  <si>
    <t>Adquisiciones menos disposiciones de activos no producidos</t>
  </si>
  <si>
    <t>B9</t>
  </si>
  <si>
    <t>Préstamo neto (+) / Endeudamiento neto (-)</t>
  </si>
  <si>
    <t>B101</t>
  </si>
  <si>
    <t>Variaciones del valor neto debidas al ahorro y a las transferencias de capital</t>
  </si>
  <si>
    <t>Gobierno General</t>
  </si>
  <si>
    <t>Sociedades Financieras</t>
  </si>
  <si>
    <t>Transacciones y Saldos Contables</t>
  </si>
  <si>
    <t>Empleo</t>
  </si>
  <si>
    <t>Economía Total</t>
  </si>
  <si>
    <t>Resto del Mundo</t>
  </si>
  <si>
    <t>Sociedades 
No Financieras</t>
  </si>
  <si>
    <t>CUENTAS ECONOMICAS INTEGRADAS</t>
  </si>
  <si>
    <t>Cuenta de Generación del Ingreso</t>
  </si>
  <si>
    <t>Cuenta de Asignación del Ingreso Primario</t>
  </si>
  <si>
    <t>Cuenta de Utilización del Ingreso Disponible</t>
  </si>
  <si>
    <t>Cuenta de Capital</t>
  </si>
  <si>
    <t>D21-D31</t>
  </si>
  <si>
    <t xml:space="preserve">Impuestos menos subvenciones sobre los productos </t>
  </si>
  <si>
    <t>Cuenta de Redistribución del Ingreso
 en Especie</t>
  </si>
  <si>
    <t>Cuenta de Distribución Secundaria
del Ingreso</t>
  </si>
  <si>
    <t>AÑO: 2008</t>
  </si>
  <si>
    <t>AÑO: 2009</t>
  </si>
  <si>
    <t>AÑO: 2010</t>
  </si>
  <si>
    <t>Adquisiciones menos disposiciones de objetos valiosos</t>
  </si>
  <si>
    <t>Formación bruta de capital fijo Adquisiciones menos disposiciones de activos fijos producidos</t>
  </si>
  <si>
    <t>Cuenta de Utilización del Ingreso Disponible Ajustado</t>
  </si>
  <si>
    <t>P4</t>
  </si>
  <si>
    <t>Consumo final efectivo</t>
  </si>
  <si>
    <t>Ahorro, neto/Saldo corriente con el exterior</t>
  </si>
  <si>
    <t>B8n</t>
  </si>
  <si>
    <t>D42-D45</t>
  </si>
  <si>
    <t>Notas:</t>
  </si>
  <si>
    <t>1/ El Sector Institucional Hogares incluye las Instituciones Sin Fines de Lucro que sirven a los Hogares (ISFLH).</t>
  </si>
  <si>
    <t xml:space="preserve">2/ </t>
  </si>
  <si>
    <t>Cuenta de Producción / Cuenta de Bienes y Servicios
con el Exterior</t>
  </si>
  <si>
    <t>D73</t>
  </si>
  <si>
    <t>D74</t>
  </si>
  <si>
    <t>D752</t>
  </si>
  <si>
    <t>Transferencias corrientes dentro del gobierno general</t>
  </si>
  <si>
    <t>Cooperación internacional, corriente</t>
  </si>
  <si>
    <t>Transferencias entre hogares residentes y no residentes</t>
  </si>
  <si>
    <t>AÑO: 2011</t>
  </si>
  <si>
    <t>AÑO: 2012</t>
  </si>
  <si>
    <t>D9</t>
  </si>
  <si>
    <t>Transferencias de capital netas</t>
  </si>
  <si>
    <t>Renta</t>
  </si>
  <si>
    <t>AÑO: 2013</t>
  </si>
  <si>
    <t>AÑO: 2014</t>
  </si>
  <si>
    <t>AÑO: 2015</t>
  </si>
  <si>
    <t>AÑO: 2016</t>
  </si>
  <si>
    <t>Hogares 1/</t>
  </si>
  <si>
    <t>AÑO: 2017</t>
  </si>
  <si>
    <t>BANCO CENTRAL DE LA REPUBLICA DOMINICANA</t>
  </si>
  <si>
    <t>DEPARTAMENTO DE CUENTAS NACIONALES Y ESTADISTICAS ECONOMICAS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</si>
</sst>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8"/>
      <color indexed="2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</cellStyleXfs>
  <cellXfs count="109">
    <xf numFmtId="0" fontId="0" fillId="0" borderId="0" xfId="0"/>
    <xf numFmtId="1" fontId="4" fillId="0" borderId="0" xfId="1" applyNumberFormat="1" applyFont="1" applyProtection="1"/>
    <xf numFmtId="1" fontId="1" fillId="0" borderId="0" xfId="1" applyNumberFormat="1" applyFont="1"/>
    <xf numFmtId="1" fontId="5" fillId="0" borderId="0" xfId="1" applyNumberFormat="1" applyFont="1"/>
    <xf numFmtId="1" fontId="4" fillId="0" borderId="0" xfId="1" applyNumberFormat="1" applyFont="1" applyAlignment="1" applyProtection="1">
      <alignment horizontal="left"/>
    </xf>
    <xf numFmtId="1" fontId="5" fillId="0" borderId="0" xfId="1" applyNumberFormat="1" applyFont="1" applyProtection="1"/>
    <xf numFmtId="1" fontId="5" fillId="0" borderId="0" xfId="1" applyNumberFormat="1" applyFont="1" applyAlignment="1" applyProtection="1">
      <alignment horizontal="left"/>
    </xf>
    <xf numFmtId="3" fontId="6" fillId="0" borderId="0" xfId="0" applyNumberFormat="1" applyFont="1"/>
    <xf numFmtId="1" fontId="5" fillId="0" borderId="0" xfId="1" applyNumberFormat="1" applyFont="1" applyBorder="1"/>
    <xf numFmtId="3" fontId="1" fillId="0" borderId="0" xfId="1" applyNumberFormat="1" applyFont="1"/>
    <xf numFmtId="1" fontId="1" fillId="0" borderId="0" xfId="1" applyNumberFormat="1" applyFont="1" applyAlignment="1">
      <alignment horizontal="left"/>
    </xf>
    <xf numFmtId="1" fontId="6" fillId="0" borderId="0" xfId="1" applyNumberFormat="1" applyFont="1"/>
    <xf numFmtId="3" fontId="7" fillId="2" borderId="6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3" fontId="7" fillId="4" borderId="9" xfId="0" applyNumberFormat="1" applyFont="1" applyFill="1" applyBorder="1" applyAlignment="1">
      <alignment horizontal="center" vertical="center" wrapText="1"/>
    </xf>
    <xf numFmtId="3" fontId="7" fillId="4" borderId="6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Border="1"/>
    <xf numFmtId="0" fontId="1" fillId="0" borderId="0" xfId="0" applyFont="1"/>
    <xf numFmtId="1" fontId="6" fillId="0" borderId="0" xfId="1" applyNumberFormat="1" applyFont="1" applyAlignment="1">
      <alignment horizontal="center"/>
    </xf>
    <xf numFmtId="164" fontId="6" fillId="0" borderId="2" xfId="1" applyNumberFormat="1" applyFont="1" applyFill="1" applyBorder="1" applyAlignment="1">
      <alignment vertical="center"/>
    </xf>
    <xf numFmtId="164" fontId="4" fillId="0" borderId="0" xfId="1" applyNumberFormat="1" applyFont="1" applyBorder="1" applyAlignment="1" applyProtection="1">
      <alignment horizontal="right" vertical="center"/>
    </xf>
    <xf numFmtId="164" fontId="6" fillId="0" borderId="0" xfId="1" applyNumberFormat="1" applyFont="1" applyFill="1" applyBorder="1" applyAlignment="1">
      <alignment vertical="center"/>
    </xf>
    <xf numFmtId="164" fontId="6" fillId="0" borderId="0" xfId="1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vertical="center"/>
    </xf>
    <xf numFmtId="164" fontId="6" fillId="0" borderId="0" xfId="1" applyNumberFormat="1" applyFont="1" applyBorder="1" applyAlignment="1" applyProtection="1">
      <alignment horizontal="right" vertical="center"/>
    </xf>
    <xf numFmtId="164" fontId="6" fillId="0" borderId="0" xfId="1" applyNumberFormat="1" applyFont="1" applyBorder="1" applyAlignment="1">
      <alignment vertical="center"/>
    </xf>
    <xf numFmtId="164" fontId="4" fillId="0" borderId="0" xfId="1" applyNumberFormat="1" applyFont="1" applyFill="1" applyBorder="1" applyAlignment="1" applyProtection="1">
      <alignment horizontal="right" vertical="center"/>
    </xf>
    <xf numFmtId="164" fontId="1" fillId="0" borderId="0" xfId="1" applyNumberFormat="1" applyFont="1" applyFill="1" applyBorder="1" applyAlignment="1">
      <alignment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164" fontId="6" fillId="0" borderId="5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4" fontId="4" fillId="0" borderId="3" xfId="1" applyNumberFormat="1" applyFont="1" applyBorder="1" applyAlignment="1">
      <alignment vertical="center"/>
    </xf>
    <xf numFmtId="164" fontId="4" fillId="0" borderId="3" xfId="1" applyNumberFormat="1" applyFont="1" applyFill="1" applyBorder="1" applyAlignment="1" applyProtection="1">
      <alignment horizontal="left" vertical="center" indent="2"/>
    </xf>
    <xf numFmtId="164" fontId="4" fillId="3" borderId="3" xfId="1" applyNumberFormat="1" applyFont="1" applyFill="1" applyBorder="1" applyAlignment="1" applyProtection="1">
      <alignment horizontal="left" vertical="center" indent="1"/>
    </xf>
    <xf numFmtId="164" fontId="6" fillId="0" borderId="4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0" xfId="1" applyNumberFormat="1" applyFont="1" applyFill="1" applyBorder="1" applyAlignment="1" applyProtection="1">
      <alignment horizontal="left" vertical="center" indent="2"/>
    </xf>
    <xf numFmtId="164" fontId="4" fillId="3" borderId="0" xfId="1" applyNumberFormat="1" applyFont="1" applyFill="1" applyBorder="1" applyAlignment="1" applyProtection="1">
      <alignment horizontal="left" vertical="center" indent="1"/>
    </xf>
    <xf numFmtId="164" fontId="6" fillId="0" borderId="2" xfId="1" applyNumberFormat="1" applyFont="1" applyBorder="1" applyAlignment="1">
      <alignment vertical="center"/>
    </xf>
    <xf numFmtId="164" fontId="4" fillId="3" borderId="0" xfId="1" applyNumberFormat="1" applyFont="1" applyFill="1" applyBorder="1" applyAlignment="1" applyProtection="1">
      <alignment horizontal="left" vertical="center" wrapText="1" indent="1"/>
    </xf>
    <xf numFmtId="164" fontId="1" fillId="0" borderId="2" xfId="1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164" fontId="5" fillId="0" borderId="0" xfId="1" applyNumberFormat="1" applyFont="1" applyBorder="1" applyAlignment="1" applyProtection="1">
      <alignment horizontal="right" vertical="center"/>
    </xf>
    <xf numFmtId="164" fontId="4" fillId="3" borderId="7" xfId="1" applyNumberFormat="1" applyFont="1" applyFill="1" applyBorder="1" applyAlignment="1" applyProtection="1">
      <alignment horizontal="left" vertical="center" wrapText="1" indent="1"/>
    </xf>
    <xf numFmtId="164" fontId="6" fillId="4" borderId="9" xfId="1" applyNumberFormat="1" applyFont="1" applyFill="1" applyBorder="1" applyAlignment="1">
      <alignment horizontal="right" vertical="center"/>
    </xf>
    <xf numFmtId="164" fontId="6" fillId="4" borderId="6" xfId="1" applyNumberFormat="1" applyFont="1" applyFill="1" applyBorder="1" applyAlignment="1">
      <alignment horizontal="right" vertical="center"/>
    </xf>
    <xf numFmtId="164" fontId="6" fillId="4" borderId="8" xfId="1" applyNumberFormat="1" applyFont="1" applyFill="1" applyBorder="1" applyAlignment="1">
      <alignment horizontal="right" vertical="center"/>
    </xf>
    <xf numFmtId="164" fontId="4" fillId="3" borderId="3" xfId="1" applyNumberFormat="1" applyFont="1" applyFill="1" applyBorder="1" applyAlignment="1" applyProtection="1">
      <alignment horizontal="left" vertical="center" wrapText="1" indent="1"/>
    </xf>
    <xf numFmtId="164" fontId="5" fillId="0" borderId="0" xfId="1" applyNumberFormat="1" applyFont="1" applyFill="1" applyBorder="1" applyAlignment="1" applyProtection="1">
      <alignment horizontal="left" vertical="center" indent="4"/>
    </xf>
    <xf numFmtId="164" fontId="5" fillId="3" borderId="0" xfId="1" applyNumberFormat="1" applyFont="1" applyFill="1" applyBorder="1" applyAlignment="1" applyProtection="1">
      <alignment horizontal="left" vertical="center" indent="3"/>
    </xf>
    <xf numFmtId="164" fontId="5" fillId="0" borderId="0" xfId="1" applyNumberFormat="1" applyFont="1" applyFill="1" applyBorder="1" applyAlignment="1" applyProtection="1">
      <alignment horizontal="right" vertical="center"/>
    </xf>
    <xf numFmtId="164" fontId="4" fillId="0" borderId="0" xfId="1" applyNumberFormat="1" applyFont="1" applyFill="1" applyBorder="1" applyAlignment="1">
      <alignment horizontal="left" vertical="center" indent="2"/>
    </xf>
    <xf numFmtId="164" fontId="4" fillId="3" borderId="7" xfId="1" applyNumberFormat="1" applyFont="1" applyFill="1" applyBorder="1" applyAlignment="1">
      <alignment horizontal="left" vertical="center" indent="1"/>
    </xf>
    <xf numFmtId="164" fontId="4" fillId="4" borderId="9" xfId="1" applyNumberFormat="1" applyFont="1" applyFill="1" applyBorder="1" applyAlignment="1" applyProtection="1">
      <alignment vertical="center"/>
    </xf>
    <xf numFmtId="164" fontId="4" fillId="4" borderId="6" xfId="1" applyNumberFormat="1" applyFont="1" applyFill="1" applyBorder="1" applyAlignment="1" applyProtection="1">
      <alignment vertical="center"/>
    </xf>
    <xf numFmtId="164" fontId="4" fillId="4" borderId="6" xfId="1" applyNumberFormat="1" applyFont="1" applyFill="1" applyBorder="1" applyAlignment="1">
      <alignment horizontal="right" vertical="center"/>
    </xf>
    <xf numFmtId="164" fontId="4" fillId="4" borderId="8" xfId="1" applyNumberFormat="1" applyFont="1" applyFill="1" applyBorder="1" applyAlignment="1" applyProtection="1">
      <alignment vertical="center"/>
    </xf>
    <xf numFmtId="164" fontId="1" fillId="0" borderId="0" xfId="1" applyNumberFormat="1" applyFont="1" applyBorder="1" applyAlignment="1">
      <alignment horizontal="right" vertical="center"/>
    </xf>
    <xf numFmtId="164" fontId="1" fillId="0" borderId="0" xfId="1" applyNumberFormat="1" applyFont="1" applyBorder="1" applyAlignment="1" applyProtection="1">
      <alignment horizontal="right" vertical="center"/>
    </xf>
    <xf numFmtId="164" fontId="5" fillId="3" borderId="0" xfId="1" applyNumberFormat="1" applyFont="1" applyFill="1" applyBorder="1" applyAlignment="1" applyProtection="1">
      <alignment horizontal="left" vertical="center" indent="5"/>
    </xf>
    <xf numFmtId="164" fontId="5" fillId="3" borderId="0" xfId="1" applyNumberFormat="1" applyFont="1" applyFill="1" applyBorder="1" applyAlignment="1" applyProtection="1">
      <alignment horizontal="left" vertical="center" wrapText="1" indent="5"/>
    </xf>
    <xf numFmtId="164" fontId="6" fillId="0" borderId="0" xfId="1" applyNumberFormat="1" applyFont="1" applyFill="1" applyBorder="1" applyAlignment="1" applyProtection="1">
      <alignment horizontal="right" vertical="center"/>
    </xf>
    <xf numFmtId="164" fontId="6" fillId="4" borderId="9" xfId="1" applyNumberFormat="1" applyFont="1" applyFill="1" applyBorder="1" applyAlignment="1">
      <alignment vertical="center"/>
    </xf>
    <xf numFmtId="164" fontId="4" fillId="4" borderId="6" xfId="1" applyNumberFormat="1" applyFont="1" applyFill="1" applyBorder="1" applyAlignment="1" applyProtection="1">
      <alignment horizontal="right" vertical="center"/>
    </xf>
    <xf numFmtId="164" fontId="6" fillId="4" borderId="6" xfId="1" applyNumberFormat="1" applyFont="1" applyFill="1" applyBorder="1" applyAlignment="1">
      <alignment vertical="center"/>
    </xf>
    <xf numFmtId="164" fontId="6" fillId="4" borderId="8" xfId="1" applyNumberFormat="1" applyFont="1" applyFill="1" applyBorder="1" applyAlignment="1">
      <alignment vertical="center"/>
    </xf>
    <xf numFmtId="164" fontId="4" fillId="0" borderId="0" xfId="0" applyNumberFormat="1" applyFont="1" applyAlignment="1">
      <alignment horizontal="left" vertical="center" indent="2"/>
    </xf>
    <xf numFmtId="164" fontId="4" fillId="3" borderId="0" xfId="0" applyNumberFormat="1" applyFont="1" applyFill="1" applyAlignment="1">
      <alignment horizontal="left" vertical="center" indent="1"/>
    </xf>
    <xf numFmtId="164" fontId="4" fillId="3" borderId="0" xfId="0" applyNumberFormat="1" applyFont="1" applyFill="1" applyAlignment="1">
      <alignment horizontal="left" vertical="center" wrapText="1" indent="1"/>
    </xf>
    <xf numFmtId="164" fontId="4" fillId="3" borderId="7" xfId="1" applyNumberFormat="1" applyFont="1" applyFill="1" applyBorder="1" applyAlignment="1" applyProtection="1">
      <alignment horizontal="left" vertical="center" indent="1"/>
    </xf>
    <xf numFmtId="164" fontId="4" fillId="3" borderId="0" xfId="1" applyNumberFormat="1" applyFont="1" applyFill="1" applyBorder="1" applyAlignment="1">
      <alignment horizontal="left" vertical="center" indent="1"/>
    </xf>
    <xf numFmtId="164" fontId="4" fillId="0" borderId="0" xfId="1" applyNumberFormat="1" applyFont="1" applyBorder="1" applyAlignment="1" applyProtection="1">
      <alignment horizontal="left" vertical="center" indent="2"/>
    </xf>
    <xf numFmtId="164" fontId="6" fillId="4" borderId="9" xfId="1" applyNumberFormat="1" applyFont="1" applyFill="1" applyBorder="1" applyAlignment="1">
      <alignment horizontal="center" vertical="center"/>
    </xf>
    <xf numFmtId="164" fontId="6" fillId="4" borderId="6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164" fontId="6" fillId="3" borderId="0" xfId="2" applyNumberFormat="1" applyFont="1" applyFill="1" applyAlignment="1">
      <alignment horizontal="left" vertical="center" indent="2"/>
    </xf>
    <xf numFmtId="164" fontId="6" fillId="3" borderId="3" xfId="3" quotePrefix="1" applyNumberFormat="1" applyFont="1" applyFill="1" applyBorder="1" applyAlignment="1" applyProtection="1">
      <alignment horizontal="left" vertical="center" wrapText="1" indent="1"/>
    </xf>
    <xf numFmtId="164" fontId="6" fillId="0" borderId="0" xfId="2" applyNumberFormat="1" applyFont="1" applyAlignment="1">
      <alignment horizontal="left" vertical="center" indent="2"/>
    </xf>
    <xf numFmtId="164" fontId="6" fillId="3" borderId="0" xfId="3" quotePrefix="1" applyNumberFormat="1" applyFont="1" applyFill="1" applyBorder="1" applyAlignment="1" applyProtection="1">
      <alignment horizontal="left" vertical="center" indent="1"/>
    </xf>
    <xf numFmtId="164" fontId="4" fillId="0" borderId="0" xfId="4" applyNumberFormat="1" applyFont="1" applyFill="1" applyBorder="1" applyAlignment="1" applyProtection="1">
      <alignment horizontal="left" vertical="center" indent="2"/>
    </xf>
    <xf numFmtId="164" fontId="6" fillId="3" borderId="0" xfId="4" applyNumberFormat="1" applyFont="1" applyFill="1" applyBorder="1" applyAlignment="1">
      <alignment horizontal="left" vertical="center" wrapText="1" indent="1"/>
    </xf>
    <xf numFmtId="164" fontId="6" fillId="0" borderId="0" xfId="5" applyNumberFormat="1" applyFont="1" applyAlignment="1">
      <alignment horizontal="left" vertical="center" indent="2"/>
    </xf>
    <xf numFmtId="164" fontId="4" fillId="3" borderId="0" xfId="4" applyNumberFormat="1" applyFont="1" applyFill="1" applyBorder="1" applyAlignment="1" applyProtection="1">
      <alignment horizontal="left" vertical="center" indent="1"/>
    </xf>
    <xf numFmtId="164" fontId="4" fillId="3" borderId="0" xfId="4" applyNumberFormat="1" applyFont="1" applyFill="1" applyBorder="1" applyAlignment="1" applyProtection="1">
      <alignment horizontal="left" vertical="center" wrapText="1" indent="1"/>
    </xf>
    <xf numFmtId="164" fontId="1" fillId="0" borderId="0" xfId="1" applyNumberFormat="1" applyFont="1" applyBorder="1"/>
    <xf numFmtId="164" fontId="5" fillId="0" borderId="0" xfId="1" applyNumberFormat="1" applyFont="1"/>
    <xf numFmtId="164" fontId="1" fillId="0" borderId="0" xfId="1" applyNumberFormat="1" applyFont="1" applyAlignment="1">
      <alignment horizontal="left"/>
    </xf>
    <xf numFmtId="164" fontId="5" fillId="0" borderId="0" xfId="1" applyNumberFormat="1" applyFont="1" applyBorder="1"/>
    <xf numFmtId="164" fontId="4" fillId="3" borderId="1" xfId="1" applyNumberFormat="1" applyFont="1" applyFill="1" applyBorder="1" applyAlignment="1" applyProtection="1">
      <alignment horizontal="right" vertical="center"/>
    </xf>
    <xf numFmtId="164" fontId="4" fillId="3" borderId="0" xfId="1" applyNumberFormat="1" applyFont="1" applyFill="1" applyBorder="1" applyAlignment="1" applyProtection="1">
      <alignment horizontal="right" vertical="center"/>
    </xf>
    <xf numFmtId="164" fontId="4" fillId="3" borderId="0" xfId="1" applyNumberFormat="1" applyFont="1" applyFill="1" applyBorder="1" applyAlignment="1" applyProtection="1">
      <alignment horizontal="left" vertical="center" indent="2"/>
    </xf>
    <xf numFmtId="164" fontId="4" fillId="3" borderId="2" xfId="1" applyNumberFormat="1" applyFont="1" applyFill="1" applyBorder="1" applyAlignment="1" applyProtection="1">
      <alignment horizontal="right" vertical="center"/>
    </xf>
    <xf numFmtId="164" fontId="6" fillId="3" borderId="11" xfId="1" applyNumberFormat="1" applyFont="1" applyFill="1" applyBorder="1" applyAlignment="1">
      <alignment vertical="center"/>
    </xf>
    <xf numFmtId="164" fontId="6" fillId="3" borderId="7" xfId="1" applyNumberFormat="1" applyFont="1" applyFill="1" applyBorder="1" applyAlignment="1" applyProtection="1">
      <alignment horizontal="right" vertical="center"/>
    </xf>
    <xf numFmtId="164" fontId="4" fillId="3" borderId="7" xfId="1" applyNumberFormat="1" applyFont="1" applyFill="1" applyBorder="1" applyAlignment="1" applyProtection="1">
      <alignment horizontal="left" vertical="center" indent="2"/>
    </xf>
    <xf numFmtId="164" fontId="4" fillId="3" borderId="7" xfId="1" applyNumberFormat="1" applyFont="1" applyFill="1" applyBorder="1" applyAlignment="1" applyProtection="1">
      <alignment horizontal="right" vertical="center"/>
    </xf>
    <xf numFmtId="164" fontId="6" fillId="3" borderId="10" xfId="1" applyNumberFormat="1" applyFont="1" applyFill="1" applyBorder="1" applyAlignment="1">
      <alignment vertical="center"/>
    </xf>
    <xf numFmtId="43" fontId="1" fillId="0" borderId="0" xfId="1" applyFont="1"/>
    <xf numFmtId="43" fontId="5" fillId="0" borderId="0" xfId="1" applyFont="1"/>
    <xf numFmtId="1" fontId="1" fillId="0" borderId="0" xfId="1" applyNumberFormat="1" applyFont="1" applyAlignment="1">
      <alignment horizontal="center"/>
    </xf>
    <xf numFmtId="1" fontId="8" fillId="3" borderId="0" xfId="1" applyNumberFormat="1" applyFont="1" applyFill="1" applyProtection="1"/>
    <xf numFmtId="1" fontId="9" fillId="3" borderId="0" xfId="1" applyNumberFormat="1" applyFont="1" applyFill="1" applyProtection="1"/>
    <xf numFmtId="164" fontId="6" fillId="4" borderId="6" xfId="0" applyNumberFormat="1" applyFont="1" applyFill="1" applyBorder="1" applyAlignment="1">
      <alignment horizontal="center" vertical="center" wrapText="1"/>
    </xf>
    <xf numFmtId="3" fontId="6" fillId="4" borderId="6" xfId="0" applyNumberFormat="1" applyFont="1" applyFill="1" applyBorder="1" applyAlignment="1">
      <alignment horizontal="center" vertical="center" wrapText="1"/>
    </xf>
  </cellXfs>
  <cellStyles count="6">
    <cellStyle name="=C:\WINNT\SYSTEM32\COMMAND.COM" xfId="4" xr:uid="{00000000-0005-0000-0000-000000000000}"/>
    <cellStyle name="Comma" xfId="1" builtinId="3"/>
    <cellStyle name="Normal" xfId="0" builtinId="0"/>
    <cellStyle name="Normal_COUven" xfId="3" xr:uid="{00000000-0005-0000-0000-000003000000}"/>
    <cellStyle name="Normal_HTacteco1" xfId="2" xr:uid="{00000000-0005-0000-0000-000004000000}"/>
    <cellStyle name="Normal_Transacciones SCN2008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0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513146.89508175838</v>
      </c>
      <c r="R10" s="31"/>
      <c r="S10" s="31"/>
    </row>
    <row r="11" spans="3:22" ht="18.75" customHeight="1" x14ac:dyDescent="0.2">
      <c r="D11" s="38">
        <v>390301.74960086367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122845.14548089472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1546600.9731551812</v>
      </c>
      <c r="M13" s="28">
        <v>86292.990205007387</v>
      </c>
      <c r="N13" s="28">
        <v>130649.69323827376</v>
      </c>
      <c r="O13" s="22">
        <v>642633.02411005786</v>
      </c>
      <c r="P13" s="21">
        <v>2406176.6807085196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1064554.5728473491</v>
      </c>
      <c r="F14" s="21">
        <v>174815.94361201153</v>
      </c>
      <c r="G14" s="21">
        <v>47929.29456105311</v>
      </c>
      <c r="H14" s="21">
        <v>28909.939050436049</v>
      </c>
      <c r="I14" s="21">
        <v>812899.39562384842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116794.45120719769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1341622.107861171</v>
      </c>
      <c r="F16" s="22">
        <v>467817.0804980463</v>
      </c>
      <c r="G16" s="21">
        <v>82720.39867722067</v>
      </c>
      <c r="H16" s="21">
        <v>57383.051154571345</v>
      </c>
      <c r="I16" s="21">
        <v>733701.57753133273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733701.57753133273</v>
      </c>
      <c r="M18" s="21">
        <v>57383.051154571345</v>
      </c>
      <c r="N18" s="21">
        <v>82720.39867722067</v>
      </c>
      <c r="O18" s="22">
        <v>467817.0804980463</v>
      </c>
      <c r="P18" s="21">
        <v>1341622.107861171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464803.46502778237</v>
      </c>
      <c r="F19" s="22">
        <v>74639.297246548696</v>
      </c>
      <c r="G19" s="21">
        <v>73753.128687896155</v>
      </c>
      <c r="H19" s="21">
        <v>25357.788538561035</v>
      </c>
      <c r="I19" s="21">
        <v>291053.25055477646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4099.8461621379993</v>
      </c>
      <c r="F20" s="22">
        <v>7.8650000000000012E-2</v>
      </c>
      <c r="G20" s="21">
        <v>0</v>
      </c>
      <c r="H20" s="21">
        <v>72.594790744556903</v>
      </c>
      <c r="I20" s="21">
        <v>4027.1727213934419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-2953.96733116</v>
      </c>
      <c r="F21" s="22">
        <v>0</v>
      </c>
      <c r="G21" s="21">
        <v>0</v>
      </c>
      <c r="H21" s="21">
        <v>-186.58322100000001</v>
      </c>
      <c r="I21" s="21">
        <v>-2767.3841101600001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567142.80580719013</v>
      </c>
      <c r="F22" s="22">
        <v>84647.746406277045</v>
      </c>
      <c r="G22" s="21">
        <v>8967.2699893245044</v>
      </c>
      <c r="H22" s="21">
        <v>32139.251046265752</v>
      </c>
      <c r="I22" s="21">
        <v>441388.53836532281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308529.95819522056</v>
      </c>
      <c r="F23" s="22">
        <v>308529.95819522056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441388.53836532281</v>
      </c>
      <c r="M25" s="23">
        <v>32139.251046265752</v>
      </c>
      <c r="N25" s="24">
        <v>8967.2699893245044</v>
      </c>
      <c r="O25" s="22">
        <v>84647.746406277045</v>
      </c>
      <c r="P25" s="21">
        <v>567142.80580719013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308529.95819522056</v>
      </c>
      <c r="P26" s="21">
        <v>308529.95819522056</v>
      </c>
      <c r="Q26" s="20">
        <v>0</v>
      </c>
      <c r="R26" s="31"/>
      <c r="S26" s="31"/>
    </row>
    <row r="27" spans="1:19" ht="18.75" customHeight="1" x14ac:dyDescent="0.2">
      <c r="D27" s="25">
        <v>11619.997709175286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475490.59538166935</v>
      </c>
      <c r="P27" s="21">
        <v>475490.59538166935</v>
      </c>
      <c r="Q27" s="20">
        <v>932.8673552883381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141639.85327769342</v>
      </c>
      <c r="O28" s="22">
        <v>0</v>
      </c>
      <c r="P28" s="23">
        <v>141639.85327769342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-23699.523239517704</v>
      </c>
      <c r="O29" s="22">
        <v>0</v>
      </c>
      <c r="P29" s="23">
        <v>-23699.523239517704</v>
      </c>
      <c r="Q29" s="20">
        <v>0</v>
      </c>
      <c r="R29" s="31"/>
      <c r="S29" s="31"/>
    </row>
    <row r="30" spans="1:19" ht="18.75" customHeight="1" x14ac:dyDescent="0.2">
      <c r="D30" s="25">
        <v>15357.513703665903</v>
      </c>
      <c r="E30" s="23">
        <v>442692.28071049898</v>
      </c>
      <c r="F30" s="22">
        <v>12781.974363295572</v>
      </c>
      <c r="G30" s="21">
        <v>13713.962841088085</v>
      </c>
      <c r="H30" s="21">
        <v>71605.243943763315</v>
      </c>
      <c r="I30" s="21">
        <v>344591.099562352</v>
      </c>
      <c r="J30" s="40" t="s">
        <v>26</v>
      </c>
      <c r="K30" s="41" t="s">
        <v>27</v>
      </c>
      <c r="L30" s="26">
        <v>25928.244915490151</v>
      </c>
      <c r="M30" s="26">
        <v>38958.68526898211</v>
      </c>
      <c r="N30" s="26">
        <v>15477.556742213777</v>
      </c>
      <c r="O30" s="22">
        <v>278665.85292809008</v>
      </c>
      <c r="P30" s="23">
        <v>359030.33985477616</v>
      </c>
      <c r="Q30" s="20">
        <v>99019.068767514706</v>
      </c>
      <c r="R30" s="31"/>
      <c r="S30" s="31"/>
    </row>
    <row r="31" spans="1:19" ht="18.75" customHeight="1" x14ac:dyDescent="0.2">
      <c r="D31" s="45">
        <v>15357.513703665903</v>
      </c>
      <c r="E31" s="46">
        <v>114429.00201358384</v>
      </c>
      <c r="F31" s="29">
        <v>12655.318251745572</v>
      </c>
      <c r="G31" s="46">
        <v>13708.392388050976</v>
      </c>
      <c r="H31" s="46">
        <v>64424.211747613321</v>
      </c>
      <c r="I31" s="46">
        <v>23641.079626173978</v>
      </c>
      <c r="J31" s="52" t="s">
        <v>28</v>
      </c>
      <c r="K31" s="63" t="s">
        <v>29</v>
      </c>
      <c r="L31" s="62">
        <v>23667.283710674634</v>
      </c>
      <c r="M31" s="62">
        <v>38337.31801767365</v>
      </c>
      <c r="N31" s="62">
        <v>2341.9034152434779</v>
      </c>
      <c r="O31" s="29">
        <v>38882.757659593306</v>
      </c>
      <c r="P31" s="61">
        <v>103229.26280318506</v>
      </c>
      <c r="Q31" s="44">
        <v>26556.867122190652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328263.27869691513</v>
      </c>
      <c r="F32" s="29">
        <f t="shared" si="0"/>
        <v>126.65611155000079</v>
      </c>
      <c r="G32" s="46">
        <f t="shared" si="0"/>
        <v>5.5704530371094734</v>
      </c>
      <c r="H32" s="46">
        <f t="shared" si="0"/>
        <v>7181.032196149994</v>
      </c>
      <c r="I32" s="46">
        <f t="shared" si="0"/>
        <v>320950.019936178</v>
      </c>
      <c r="J32" s="52" t="s">
        <v>92</v>
      </c>
      <c r="K32" s="63" t="s">
        <v>107</v>
      </c>
      <c r="L32" s="62">
        <f>+L30-L31</f>
        <v>2260.9612048155177</v>
      </c>
      <c r="M32" s="62">
        <f t="shared" ref="M32:Q32" si="1">+M30-M31</f>
        <v>621.36725130846025</v>
      </c>
      <c r="N32" s="62">
        <f t="shared" si="1"/>
        <v>13135.6533269703</v>
      </c>
      <c r="O32" s="29">
        <f t="shared" si="1"/>
        <v>239783.09526849678</v>
      </c>
      <c r="P32" s="61">
        <f t="shared" si="1"/>
        <v>255801.0770515911</v>
      </c>
      <c r="Q32" s="44">
        <f t="shared" si="1"/>
        <v>72462.20164532405</v>
      </c>
      <c r="R32" s="31"/>
      <c r="S32" s="31"/>
    </row>
    <row r="33" spans="1:58" ht="27.95" customHeight="1" x14ac:dyDescent="0.2">
      <c r="D33" s="25">
        <v>83661.555063848806</v>
      </c>
      <c r="E33" s="21">
        <v>1385441.748566533</v>
      </c>
      <c r="F33" s="22">
        <v>1134552.1785479616</v>
      </c>
      <c r="G33" s="21">
        <v>128671.19392862591</v>
      </c>
      <c r="H33" s="21">
        <v>-507.30762851544205</v>
      </c>
      <c r="I33" s="21">
        <v>122725.68371846095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122725.68371846095</v>
      </c>
      <c r="M35" s="21">
        <v>-507.30762851544205</v>
      </c>
      <c r="N35" s="21">
        <v>128671.19392862591</v>
      </c>
      <c r="O35" s="22">
        <v>1134552.1785479616</v>
      </c>
      <c r="P35" s="21">
        <v>1385441.748566533</v>
      </c>
      <c r="Q35" s="20">
        <v>83661.555063848806</v>
      </c>
      <c r="R35" s="31"/>
      <c r="S35" s="31"/>
    </row>
    <row r="36" spans="1:58" ht="29.1" customHeight="1" x14ac:dyDescent="0.2">
      <c r="D36" s="25">
        <v>7472.7457530241236</v>
      </c>
      <c r="E36" s="21">
        <v>68283.315116430895</v>
      </c>
      <c r="F36" s="22">
        <v>30056.915680637605</v>
      </c>
      <c r="G36" s="21">
        <v>0</v>
      </c>
      <c r="H36" s="21">
        <v>3126.8626462099992</v>
      </c>
      <c r="I36" s="21">
        <v>35099.536789583282</v>
      </c>
      <c r="J36" s="40" t="s">
        <v>32</v>
      </c>
      <c r="K36" s="43" t="s">
        <v>33</v>
      </c>
      <c r="L36" s="21">
        <v>0</v>
      </c>
      <c r="M36" s="21">
        <v>0</v>
      </c>
      <c r="N36" s="21">
        <v>75756.059669455019</v>
      </c>
      <c r="O36" s="22">
        <v>0</v>
      </c>
      <c r="P36" s="21">
        <v>75756.059669455019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31182.784617476944</v>
      </c>
      <c r="F37" s="22">
        <v>31182.784617476944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12431.176294833518</v>
      </c>
      <c r="M37" s="21">
        <v>13853.678776512168</v>
      </c>
      <c r="N37" s="21">
        <v>4870.294875114032</v>
      </c>
      <c r="O37" s="22">
        <v>27.934712856583907</v>
      </c>
      <c r="P37" s="21">
        <v>31183.084659316301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5276.1053419474338</v>
      </c>
      <c r="E38" s="21">
        <v>26273.802542609879</v>
      </c>
      <c r="F38" s="22">
        <v>27.934712856583907</v>
      </c>
      <c r="G38" s="65">
        <v>10577.620616107613</v>
      </c>
      <c r="H38" s="27">
        <v>3237.0709188121682</v>
      </c>
      <c r="I38" s="21">
        <v>12431.176294833518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31549.607842717964</v>
      </c>
      <c r="P38" s="21">
        <v>31549.607842717964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107685.64920078628</v>
      </c>
      <c r="E39" s="21">
        <v>149468.27169979439</v>
      </c>
      <c r="F39" s="22">
        <v>85230.169419924496</v>
      </c>
      <c r="G39" s="21">
        <v>48656.838628655591</v>
      </c>
      <c r="H39" s="21">
        <v>11214.469338659554</v>
      </c>
      <c r="I39" s="21">
        <v>4366.7943125547645</v>
      </c>
      <c r="J39" s="40" t="s">
        <v>38</v>
      </c>
      <c r="K39" s="41" t="s">
        <v>39</v>
      </c>
      <c r="L39" s="21">
        <v>3082.2409008970217</v>
      </c>
      <c r="M39" s="21">
        <v>11253.827076207925</v>
      </c>
      <c r="N39" s="28">
        <v>43617.46999575408</v>
      </c>
      <c r="O39" s="22">
        <v>195602.80262736755</v>
      </c>
      <c r="P39" s="21">
        <v>253556.34060022657</v>
      </c>
      <c r="Q39" s="20">
        <v>3597.774765964266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33150.658654954379</v>
      </c>
      <c r="F40" s="29">
        <v>0</v>
      </c>
      <c r="G40" s="46">
        <v>33150.658654954379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33150.615329914428</v>
      </c>
      <c r="O40" s="29">
        <v>0</v>
      </c>
      <c r="P40" s="46">
        <v>33150.615329914428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5489.9286804175144</v>
      </c>
      <c r="E41" s="46">
        <v>189.35141400999998</v>
      </c>
      <c r="F41" s="29">
        <v>0</v>
      </c>
      <c r="G41" s="46">
        <v>187.59411588999998</v>
      </c>
      <c r="H41" s="46">
        <v>1.7572981200000002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5489.9286804175144</v>
      </c>
      <c r="O41" s="29">
        <v>0</v>
      </c>
      <c r="P41" s="46">
        <v>5489.9286804175144</v>
      </c>
      <c r="Q41" s="44">
        <v>189.58920440999989</v>
      </c>
      <c r="R41" s="31"/>
      <c r="S41" s="31"/>
    </row>
    <row r="42" spans="1:58" s="11" customFormat="1" ht="24" customHeight="1" x14ac:dyDescent="0.2">
      <c r="A42" s="2"/>
      <c r="D42" s="45">
        <v>100781.95501991238</v>
      </c>
      <c r="E42" s="46">
        <v>3408.1855615542659</v>
      </c>
      <c r="F42" s="29">
        <v>3408.1855615542659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100781.95501991242</v>
      </c>
      <c r="P42" s="46">
        <v>100781.95501991242</v>
      </c>
      <c r="Q42" s="44">
        <v>3408.1855615542659</v>
      </c>
      <c r="R42" s="31"/>
      <c r="S42" s="31"/>
    </row>
    <row r="43" spans="1:58" s="11" customFormat="1" ht="24" customHeight="1" x14ac:dyDescent="0.2">
      <c r="A43" s="2"/>
      <c r="D43" s="45">
        <v>1413.7655004563883</v>
      </c>
      <c r="E43" s="46">
        <v>112720.07606927576</v>
      </c>
      <c r="F43" s="29">
        <v>81821.983858370237</v>
      </c>
      <c r="G43" s="46">
        <v>15318.585857811209</v>
      </c>
      <c r="H43" s="46">
        <v>11212.712040539554</v>
      </c>
      <c r="I43" s="46">
        <v>4366.7943125547645</v>
      </c>
      <c r="J43" s="52" t="s">
        <v>38</v>
      </c>
      <c r="K43" s="53" t="s">
        <v>39</v>
      </c>
      <c r="L43" s="46">
        <v>3082.2409008970217</v>
      </c>
      <c r="M43" s="46">
        <v>11253.827076207925</v>
      </c>
      <c r="N43" s="54">
        <v>4976.9259854221355</v>
      </c>
      <c r="O43" s="29">
        <v>94820.8476074551</v>
      </c>
      <c r="P43" s="46">
        <v>114133.84156998219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1502278.6673619372</v>
      </c>
      <c r="F44" s="22">
        <v>1215234.7193000084</v>
      </c>
      <c r="G44" s="21">
        <v>193680.55922418585</v>
      </c>
      <c r="H44" s="21">
        <v>7021.7953205229314</v>
      </c>
      <c r="I44" s="21">
        <v>86341.593517219939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86341.593517219939</v>
      </c>
      <c r="M46" s="21">
        <v>7021.7953205229314</v>
      </c>
      <c r="N46" s="24">
        <v>193680.55922418585</v>
      </c>
      <c r="O46" s="22">
        <v>1215234.7193000084</v>
      </c>
      <c r="P46" s="23">
        <v>1502278.6673619372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46276.940014609761</v>
      </c>
      <c r="F47" s="22">
        <v>4364.6499749126406</v>
      </c>
      <c r="G47" s="21">
        <v>41912.290039697124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46276.982437535902</v>
      </c>
      <c r="P47" s="23">
        <v>46276.982437535902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1502278.7097848633</v>
      </c>
      <c r="F48" s="22">
        <v>1257147.0517626316</v>
      </c>
      <c r="G48" s="21">
        <v>151768.26918448874</v>
      </c>
      <c r="H48" s="21">
        <v>7021.7953205229314</v>
      </c>
      <c r="I48" s="21">
        <v>86341.593517219939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86341.593517219939</v>
      </c>
      <c r="M50" s="21">
        <v>7021.7953205229314</v>
      </c>
      <c r="N50" s="21">
        <v>193680.55922418585</v>
      </c>
      <c r="O50" s="22">
        <v>1215234.7193000084</v>
      </c>
      <c r="P50" s="21">
        <v>1502278.6673619372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1167780.2943611082</v>
      </c>
      <c r="F51" s="22">
        <v>1033940.4210202846</v>
      </c>
      <c r="G51" s="21">
        <v>133839.87334082351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12561.747885919998</v>
      </c>
      <c r="F52" s="22">
        <v>0</v>
      </c>
      <c r="G52" s="21">
        <v>0</v>
      </c>
      <c r="H52" s="21">
        <v>12561.747885919998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12561.747885919998</v>
      </c>
      <c r="P52" s="21">
        <v>12561.747885919998</v>
      </c>
      <c r="Q52" s="20">
        <v>0</v>
      </c>
      <c r="R52" s="31"/>
      <c r="S52" s="31"/>
    </row>
    <row r="53" spans="4:19" ht="27.95" customHeight="1" x14ac:dyDescent="0.2">
      <c r="D53" s="25">
        <v>78982.84466106302</v>
      </c>
      <c r="E53" s="21">
        <v>334498.37300082901</v>
      </c>
      <c r="F53" s="22">
        <v>193856.04616564381</v>
      </c>
      <c r="G53" s="21">
        <v>59840.685883362334</v>
      </c>
      <c r="H53" s="21">
        <v>-5539.9525653970677</v>
      </c>
      <c r="I53" s="21">
        <v>86341.593517219939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86341.593517219939</v>
      </c>
      <c r="M55" s="26">
        <v>7021.7953205229314</v>
      </c>
      <c r="N55" s="26">
        <v>151768.26918448874</v>
      </c>
      <c r="O55" s="22">
        <v>1257147.0517626316</v>
      </c>
      <c r="P55" s="27">
        <v>1502278.7097848633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1167780.3367840345</v>
      </c>
      <c r="F56" s="22">
        <v>1075852.753482908</v>
      </c>
      <c r="G56" s="21">
        <v>91927.583301126375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12561.747885919998</v>
      </c>
      <c r="F57" s="22">
        <v>0</v>
      </c>
      <c r="G57" s="21">
        <v>0</v>
      </c>
      <c r="H57" s="21">
        <v>12561.747885919998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12561.747885919998</v>
      </c>
      <c r="P57" s="27">
        <v>12561.747885919998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334498.37300082896</v>
      </c>
      <c r="F58" s="22">
        <v>193856.0461656437</v>
      </c>
      <c r="G58" s="21">
        <v>59840.685883362348</v>
      </c>
      <c r="H58" s="94">
        <v>-5539.9525653970677</v>
      </c>
      <c r="I58" s="21">
        <v>86341.593517219939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39338.77363495512</v>
      </c>
      <c r="M60" s="21">
        <v>-8453.7928998814623</v>
      </c>
      <c r="N60" s="21">
        <v>50873.415894037833</v>
      </c>
      <c r="O60" s="22">
        <v>193304.45470122743</v>
      </c>
      <c r="P60" s="21">
        <v>275062.85133033892</v>
      </c>
      <c r="Q60" s="20">
        <v>78982.84466106302</v>
      </c>
      <c r="R60" s="31"/>
      <c r="S60" s="31"/>
    </row>
    <row r="61" spans="4:19" ht="18.75" customHeight="1" x14ac:dyDescent="0.2">
      <c r="D61" s="25">
        <v>0</v>
      </c>
      <c r="E61" s="23">
        <v>413481.40400935482</v>
      </c>
      <c r="F61" s="22">
        <v>181086.52554882781</v>
      </c>
      <c r="G61" s="21">
        <v>42874.389566507707</v>
      </c>
      <c r="H61" s="21">
        <v>8652.5000119100005</v>
      </c>
      <c r="I61" s="21">
        <v>180867.98888210929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394312.5175014452</v>
      </c>
      <c r="F62" s="22">
        <v>180423.67874999909</v>
      </c>
      <c r="G62" s="21">
        <v>42394.647306787716</v>
      </c>
      <c r="H62" s="21">
        <v>3860.0621454900001</v>
      </c>
      <c r="I62" s="21">
        <v>167634.12929916839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394312.5175014452</v>
      </c>
      <c r="F63" s="22">
        <v>180423.67874999909</v>
      </c>
      <c r="G63" s="21">
        <v>42394.647306787716</v>
      </c>
      <c r="H63" s="21">
        <v>3860.0621454900001</v>
      </c>
      <c r="I63" s="21">
        <v>167634.12929916839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19163.023941999654</v>
      </c>
      <c r="F64" s="22">
        <v>662.84679882873104</v>
      </c>
      <c r="G64" s="21">
        <v>476.07619199999999</v>
      </c>
      <c r="H64" s="21">
        <v>4792.4378664200003</v>
      </c>
      <c r="I64" s="21">
        <v>13231.663084750924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5.8625659099999989</v>
      </c>
      <c r="F65" s="22">
        <v>0</v>
      </c>
      <c r="G65" s="21">
        <v>3.6660677199999996</v>
      </c>
      <c r="H65" s="21">
        <v>0</v>
      </c>
      <c r="I65" s="21">
        <v>2.1964981899999998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0</v>
      </c>
      <c r="F66" s="22">
        <v>134.28244220509615</v>
      </c>
      <c r="G66" s="21">
        <v>105.36437828069674</v>
      </c>
      <c r="H66" s="21">
        <v>-3597.9176737900002</v>
      </c>
      <c r="I66" s="21">
        <v>3358.2708533042073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10901.74216355</v>
      </c>
      <c r="M67" s="21">
        <v>49.365642090000165</v>
      </c>
      <c r="N67" s="21">
        <v>-10026.478463364107</v>
      </c>
      <c r="O67" s="22">
        <v>5109.564828593825</v>
      </c>
      <c r="P67" s="21">
        <v>6034.1941708697123</v>
      </c>
      <c r="Q67" s="20">
        <v>-6034.1937708697114</v>
      </c>
      <c r="R67" s="31"/>
      <c r="S67" s="31"/>
    </row>
    <row r="68" spans="1:200" ht="30" customHeight="1" x14ac:dyDescent="0.2">
      <c r="D68" s="93">
        <v>72948.650890193312</v>
      </c>
      <c r="E68" s="94">
        <v>-72948.676355438001</v>
      </c>
      <c r="F68" s="94">
        <v>17744.803003204743</v>
      </c>
      <c r="G68" s="94">
        <v>6834.453475209828</v>
      </c>
      <c r="H68" s="94">
        <v>-10545.169261427069</v>
      </c>
      <c r="I68" s="94">
        <v>-86982.763572425494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50240.515798505119</v>
      </c>
      <c r="M69" s="100">
        <v>-8404.4272577914617</v>
      </c>
      <c r="N69" s="100">
        <v>40846.93743067373</v>
      </c>
      <c r="O69" s="98">
        <v>198414.01952982126</v>
      </c>
      <c r="P69" s="100">
        <v>281097.04550120869</v>
      </c>
      <c r="Q69" s="101">
        <v>72948.650890193312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49:K49"/>
    <mergeCell ref="J59:K59"/>
    <mergeCell ref="J9:K9"/>
    <mergeCell ref="J17:K17"/>
    <mergeCell ref="J24:K24"/>
    <mergeCell ref="J34:K34"/>
    <mergeCell ref="J45:K45"/>
    <mergeCell ref="J54:K54"/>
  </mergeCells>
  <pageMargins left="0.75" right="0.75" top="1" bottom="1" header="0" footer="0"/>
  <pageSetup paperSize="5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5.140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111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965163.71131563908</v>
      </c>
      <c r="R10" s="31"/>
      <c r="S10" s="31"/>
    </row>
    <row r="11" spans="3:22" ht="18.75" customHeight="1" x14ac:dyDescent="0.2">
      <c r="D11" s="38">
        <v>833790.00191721518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131373.7093984239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3144131.5192394601</v>
      </c>
      <c r="M13" s="28">
        <v>220424.55321863532</v>
      </c>
      <c r="N13" s="28">
        <v>360955.43503784132</v>
      </c>
      <c r="O13" s="22">
        <v>1410064.8152638569</v>
      </c>
      <c r="P13" s="21">
        <v>5135576.3227597941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1894700.9246239653</v>
      </c>
      <c r="F14" s="21">
        <v>324664.8453159777</v>
      </c>
      <c r="G14" s="21">
        <v>85876.521824982978</v>
      </c>
      <c r="H14" s="21">
        <v>74672.887703530054</v>
      </c>
      <c r="I14" s="21">
        <v>1409486.6697794746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246417.11456692006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3240875.3981358288</v>
      </c>
      <c r="F16" s="22">
        <v>1085399.9699478792</v>
      </c>
      <c r="G16" s="21">
        <v>275078.91321285832</v>
      </c>
      <c r="H16" s="21">
        <v>145751.66551510524</v>
      </c>
      <c r="I16" s="21">
        <v>1734644.8494599855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1734644.8494599855</v>
      </c>
      <c r="M18" s="21">
        <v>145751.66551510524</v>
      </c>
      <c r="N18" s="21">
        <v>275078.91321285832</v>
      </c>
      <c r="O18" s="22">
        <v>1085399.9699478792</v>
      </c>
      <c r="P18" s="21">
        <v>3240875.3981358288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1077875.4584898918</v>
      </c>
      <c r="F19" s="22">
        <v>155872.72906743616</v>
      </c>
      <c r="G19" s="21">
        <v>247005.2717554314</v>
      </c>
      <c r="H19" s="21">
        <v>68536.885184000173</v>
      </c>
      <c r="I19" s="21">
        <v>606460.57248302398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8360.4361422378297</v>
      </c>
      <c r="F20" s="22">
        <v>0</v>
      </c>
      <c r="G20" s="21">
        <v>0</v>
      </c>
      <c r="H20" s="21">
        <v>130.74183804072595</v>
      </c>
      <c r="I20" s="21">
        <v>8229.6943041971044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-6361.053440960005</v>
      </c>
      <c r="F21" s="22">
        <v>0</v>
      </c>
      <c r="G21" s="21">
        <v>0</v>
      </c>
      <c r="H21" s="21">
        <v>-226.193253</v>
      </c>
      <c r="I21" s="21">
        <v>-6134.8601879600046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1447347.737875191</v>
      </c>
      <c r="F22" s="22">
        <v>215874.42181097541</v>
      </c>
      <c r="G22" s="21">
        <v>28073.641457426907</v>
      </c>
      <c r="H22" s="21">
        <v>77310.231746064354</v>
      </c>
      <c r="I22" s="21">
        <v>1126089.4428607246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713652.81906946772</v>
      </c>
      <c r="F23" s="22">
        <v>713652.81906946772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1126089.4428607246</v>
      </c>
      <c r="M25" s="23">
        <v>77310.231746064354</v>
      </c>
      <c r="N25" s="24">
        <v>28073.641457426907</v>
      </c>
      <c r="O25" s="22">
        <v>215874.42181097541</v>
      </c>
      <c r="P25" s="21">
        <v>1447347.737875191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713652.81906946772</v>
      </c>
      <c r="P26" s="21">
        <v>713652.81906946772</v>
      </c>
      <c r="Q26" s="20">
        <v>0</v>
      </c>
      <c r="R26" s="31"/>
      <c r="S26" s="31"/>
    </row>
    <row r="27" spans="1:19" ht="18.75" customHeight="1" x14ac:dyDescent="0.2">
      <c r="D27" s="25">
        <v>11394.881388527132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1081517.7449041358</v>
      </c>
      <c r="P27" s="21">
        <v>1081517.7449041358</v>
      </c>
      <c r="Q27" s="20">
        <v>7752.5949742831608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275610.53036618792</v>
      </c>
      <c r="O28" s="22">
        <v>0</v>
      </c>
      <c r="P28" s="23">
        <v>275610.53036618792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-27194.033097990003</v>
      </c>
      <c r="O29" s="22">
        <v>0</v>
      </c>
      <c r="P29" s="23">
        <v>-27194.033097990003</v>
      </c>
      <c r="Q29" s="20">
        <v>0</v>
      </c>
      <c r="R29" s="31"/>
      <c r="S29" s="31"/>
    </row>
    <row r="30" spans="1:19" ht="18.75" customHeight="1" x14ac:dyDescent="0.2">
      <c r="D30" s="25">
        <v>11256.294167913542</v>
      </c>
      <c r="E30" s="23">
        <v>1077071.5946345653</v>
      </c>
      <c r="F30" s="22">
        <v>23901.364046351831</v>
      </c>
      <c r="G30" s="21">
        <v>86121.919530835818</v>
      </c>
      <c r="H30" s="21">
        <v>155924.19208526029</v>
      </c>
      <c r="I30" s="21">
        <v>811124.11897211743</v>
      </c>
      <c r="J30" s="40" t="s">
        <v>26</v>
      </c>
      <c r="K30" s="41" t="s">
        <v>27</v>
      </c>
      <c r="L30" s="26">
        <v>45462.41408744239</v>
      </c>
      <c r="M30" s="26">
        <v>100298.04904587551</v>
      </c>
      <c r="N30" s="26">
        <v>16982.92290722824</v>
      </c>
      <c r="O30" s="22">
        <v>761379.32978390495</v>
      </c>
      <c r="P30" s="23">
        <v>924122.71582445106</v>
      </c>
      <c r="Q30" s="20">
        <v>164205.18054792786</v>
      </c>
      <c r="R30" s="31"/>
      <c r="S30" s="31"/>
    </row>
    <row r="31" spans="1:19" ht="18.75" customHeight="1" x14ac:dyDescent="0.2">
      <c r="D31" s="45">
        <v>11256.294167913542</v>
      </c>
      <c r="E31" s="46">
        <v>273587.76592052338</v>
      </c>
      <c r="F31" s="29">
        <v>23771.463769651833</v>
      </c>
      <c r="G31" s="46">
        <v>86116.371701085824</v>
      </c>
      <c r="H31" s="46">
        <v>133502.02021764027</v>
      </c>
      <c r="I31" s="46">
        <v>30197.910232145467</v>
      </c>
      <c r="J31" s="52" t="s">
        <v>28</v>
      </c>
      <c r="K31" s="63" t="s">
        <v>29</v>
      </c>
      <c r="L31" s="62">
        <v>44708.955397061814</v>
      </c>
      <c r="M31" s="62">
        <v>98624.789778018938</v>
      </c>
      <c r="N31" s="62">
        <v>7496.1101558112205</v>
      </c>
      <c r="O31" s="29">
        <v>78111.588179829268</v>
      </c>
      <c r="P31" s="61">
        <v>228941.44351072123</v>
      </c>
      <c r="Q31" s="44">
        <v>55902.624147615679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803483.82871404197</v>
      </c>
      <c r="F32" s="29">
        <f t="shared" si="0"/>
        <v>129.90027669999836</v>
      </c>
      <c r="G32" s="46">
        <f t="shared" si="0"/>
        <v>5.5478297499939799</v>
      </c>
      <c r="H32" s="46">
        <f t="shared" si="0"/>
        <v>22422.171867620025</v>
      </c>
      <c r="I32" s="46">
        <f t="shared" si="0"/>
        <v>780926.20873997197</v>
      </c>
      <c r="J32" s="52" t="s">
        <v>92</v>
      </c>
      <c r="K32" s="63" t="s">
        <v>107</v>
      </c>
      <c r="L32" s="62">
        <f>+L30-L31</f>
        <v>753.45869038057572</v>
      </c>
      <c r="M32" s="62">
        <f t="shared" ref="M32:Q32" si="1">+M30-M31</f>
        <v>1673.2592678565707</v>
      </c>
      <c r="N32" s="62">
        <f t="shared" si="1"/>
        <v>9486.8127514170192</v>
      </c>
      <c r="O32" s="29">
        <f t="shared" si="1"/>
        <v>683267.74160407565</v>
      </c>
      <c r="P32" s="61">
        <f t="shared" si="1"/>
        <v>695181.27231372986</v>
      </c>
      <c r="Q32" s="44">
        <f t="shared" si="1"/>
        <v>108302.55640031217</v>
      </c>
      <c r="R32" s="31"/>
      <c r="S32" s="31"/>
    </row>
    <row r="33" spans="1:58" ht="27.95" customHeight="1" x14ac:dyDescent="0.2">
      <c r="D33" s="25">
        <v>152948.8863800143</v>
      </c>
      <c r="E33" s="21">
        <v>3337985.9203068786</v>
      </c>
      <c r="F33" s="22">
        <v>2748522.9515221319</v>
      </c>
      <c r="G33" s="21">
        <v>207351.14210201733</v>
      </c>
      <c r="H33" s="21">
        <v>21684.088706679613</v>
      </c>
      <c r="I33" s="21">
        <v>360427.73797604966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360427.73797604966</v>
      </c>
      <c r="M35" s="21">
        <v>21684.088706679613</v>
      </c>
      <c r="N35" s="21">
        <v>207351.14210201733</v>
      </c>
      <c r="O35" s="22">
        <v>2748522.9515221319</v>
      </c>
      <c r="P35" s="21">
        <v>3337985.9203068786</v>
      </c>
      <c r="Q35" s="20">
        <v>152948.8863800143</v>
      </c>
      <c r="R35" s="31"/>
      <c r="S35" s="31"/>
    </row>
    <row r="36" spans="1:58" ht="29.1" customHeight="1" x14ac:dyDescent="0.2">
      <c r="D36" s="25">
        <v>14713.192364879198</v>
      </c>
      <c r="E36" s="21">
        <v>170478.13264850411</v>
      </c>
      <c r="F36" s="22">
        <v>86683.076737409399</v>
      </c>
      <c r="G36" s="21">
        <v>0</v>
      </c>
      <c r="H36" s="21">
        <v>6437.5640036200011</v>
      </c>
      <c r="I36" s="21">
        <v>77357.491907474716</v>
      </c>
      <c r="J36" s="40" t="s">
        <v>32</v>
      </c>
      <c r="K36" s="43" t="s">
        <v>33</v>
      </c>
      <c r="L36" s="21">
        <v>0</v>
      </c>
      <c r="M36" s="21">
        <v>0</v>
      </c>
      <c r="N36" s="21">
        <v>177896.93456377316</v>
      </c>
      <c r="O36" s="22">
        <v>0</v>
      </c>
      <c r="P36" s="21">
        <v>177896.93456377316</v>
      </c>
      <c r="Q36" s="20">
        <v>7294.3904496101204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145541.8198279459</v>
      </c>
      <c r="F37" s="22">
        <v>145541.8198279459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29104.548740803071</v>
      </c>
      <c r="M37" s="21">
        <v>72629.106814452185</v>
      </c>
      <c r="N37" s="21">
        <v>43764.711747480265</v>
      </c>
      <c r="O37" s="22">
        <v>43.452525210339871</v>
      </c>
      <c r="P37" s="21">
        <v>145541.81982794584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12160.123414880924</v>
      </c>
      <c r="E38" s="21">
        <v>76295.939750665886</v>
      </c>
      <c r="F38" s="22">
        <v>43.452525210339871</v>
      </c>
      <c r="G38" s="65">
        <v>36884.229380660268</v>
      </c>
      <c r="H38" s="27">
        <v>10263.709103992222</v>
      </c>
      <c r="I38" s="21">
        <v>29104.548740803071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88456.063165546817</v>
      </c>
      <c r="P38" s="21">
        <v>88456.063165546817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243892.69585043026</v>
      </c>
      <c r="E39" s="21">
        <v>195321.69424078689</v>
      </c>
      <c r="F39" s="22">
        <v>93769.826958374615</v>
      </c>
      <c r="G39" s="21">
        <v>89758.200444436094</v>
      </c>
      <c r="H39" s="21">
        <v>10405.643395328259</v>
      </c>
      <c r="I39" s="21">
        <v>1388.0234426479306</v>
      </c>
      <c r="J39" s="40" t="s">
        <v>38</v>
      </c>
      <c r="K39" s="41" t="s">
        <v>39</v>
      </c>
      <c r="L39" s="21">
        <v>892.20270813265097</v>
      </c>
      <c r="M39" s="21">
        <v>8099.8683775621075</v>
      </c>
      <c r="N39" s="28">
        <v>63680.714469456412</v>
      </c>
      <c r="O39" s="22">
        <v>345385.69035077404</v>
      </c>
      <c r="P39" s="21">
        <v>418058.47590592521</v>
      </c>
      <c r="Q39" s="20">
        <v>21155.911656258329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54156.265719051022</v>
      </c>
      <c r="F40" s="29">
        <v>0</v>
      </c>
      <c r="G40" s="46">
        <v>54156.265719051022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54156.263566051013</v>
      </c>
      <c r="O40" s="29">
        <v>0</v>
      </c>
      <c r="P40" s="46">
        <v>54156.263566051013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1668.6907943346077</v>
      </c>
      <c r="E41" s="46">
        <v>497.20038396000001</v>
      </c>
      <c r="F41" s="29">
        <v>0</v>
      </c>
      <c r="G41" s="46">
        <v>490.36734799999999</v>
      </c>
      <c r="H41" s="46">
        <v>6.8330359600000001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1668.6907943346098</v>
      </c>
      <c r="O41" s="29">
        <v>0</v>
      </c>
      <c r="P41" s="46">
        <v>1668.6907943346098</v>
      </c>
      <c r="Q41" s="44">
        <v>497.20038396000018</v>
      </c>
      <c r="R41" s="31"/>
      <c r="S41" s="31"/>
    </row>
    <row r="42" spans="1:58" s="11" customFormat="1" ht="24" customHeight="1" x14ac:dyDescent="0.2">
      <c r="A42" s="2"/>
      <c r="D42" s="45">
        <v>242141.11420211263</v>
      </c>
      <c r="E42" s="46">
        <v>20658.162632298328</v>
      </c>
      <c r="F42" s="29">
        <v>20658.162632298328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242141.11420211263</v>
      </c>
      <c r="P42" s="46">
        <v>242141.11420211263</v>
      </c>
      <c r="Q42" s="44">
        <v>20658.162632298328</v>
      </c>
      <c r="R42" s="31"/>
      <c r="S42" s="31"/>
    </row>
    <row r="43" spans="1:58" s="11" customFormat="1" ht="24" customHeight="1" x14ac:dyDescent="0.2">
      <c r="A43" s="2"/>
      <c r="D43" s="45">
        <v>82.890853983030539</v>
      </c>
      <c r="E43" s="46">
        <v>120010.06550547753</v>
      </c>
      <c r="F43" s="29">
        <v>73111.664326076279</v>
      </c>
      <c r="G43" s="46">
        <v>35111.567377385058</v>
      </c>
      <c r="H43" s="46">
        <v>10398.810359368261</v>
      </c>
      <c r="I43" s="46">
        <v>1388.0234426479308</v>
      </c>
      <c r="J43" s="52" t="s">
        <v>38</v>
      </c>
      <c r="K43" s="53" t="s">
        <v>39</v>
      </c>
      <c r="L43" s="46">
        <v>892.20270813265097</v>
      </c>
      <c r="M43" s="46">
        <v>8099.8683775621075</v>
      </c>
      <c r="N43" s="54">
        <v>7855.7601090707922</v>
      </c>
      <c r="O43" s="29">
        <v>103244.57614866138</v>
      </c>
      <c r="P43" s="46">
        <v>120092.40734342694</v>
      </c>
      <c r="Q43" s="44">
        <v>0.54864000000000002</v>
      </c>
      <c r="R43" s="31"/>
      <c r="S43" s="31"/>
    </row>
    <row r="44" spans="1:58" ht="18.75" customHeight="1" x14ac:dyDescent="0.2">
      <c r="D44" s="25">
        <v>0</v>
      </c>
      <c r="E44" s="21">
        <v>3580301.6273021665</v>
      </c>
      <c r="F44" s="22">
        <v>2856369.9815147226</v>
      </c>
      <c r="G44" s="21">
        <v>366051.07305763086</v>
      </c>
      <c r="H44" s="21">
        <v>75306.147395753433</v>
      </c>
      <c r="I44" s="21">
        <v>282574.42533405963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282574.42533405963</v>
      </c>
      <c r="M46" s="21">
        <v>75306.147395753433</v>
      </c>
      <c r="N46" s="24">
        <v>366051.07305763086</v>
      </c>
      <c r="O46" s="22">
        <v>2856369.9815147226</v>
      </c>
      <c r="P46" s="23">
        <v>3580301.6273021665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162716.61602745426</v>
      </c>
      <c r="F47" s="22">
        <v>7357.8796811769571</v>
      </c>
      <c r="G47" s="21">
        <v>155358.73634627732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162716.61602745432</v>
      </c>
      <c r="P47" s="23">
        <v>162716.61602745432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3580301.6273021665</v>
      </c>
      <c r="F48" s="22">
        <v>3011728.717861</v>
      </c>
      <c r="G48" s="21">
        <v>210692.33671135348</v>
      </c>
      <c r="H48" s="21">
        <v>75306.147395753433</v>
      </c>
      <c r="I48" s="21">
        <v>282574.42533405963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282574.42533405963</v>
      </c>
      <c r="M50" s="21">
        <v>75306.147395753433</v>
      </c>
      <c r="N50" s="21">
        <v>366051.07305763086</v>
      </c>
      <c r="O50" s="22">
        <v>2856369.9815147226</v>
      </c>
      <c r="P50" s="21">
        <v>3580301.6273021665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2817558.7475289563</v>
      </c>
      <c r="F51" s="22">
        <v>2458273.7967167697</v>
      </c>
      <c r="G51" s="21">
        <v>359284.95081218675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62229.26591119996</v>
      </c>
      <c r="F52" s="22">
        <v>0</v>
      </c>
      <c r="G52" s="21">
        <v>0</v>
      </c>
      <c r="H52" s="21">
        <v>62229.26591119996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62229.26591119996</v>
      </c>
      <c r="P52" s="21">
        <v>62229.26591119996</v>
      </c>
      <c r="Q52" s="20">
        <v>0</v>
      </c>
      <c r="R52" s="31"/>
      <c r="S52" s="31"/>
    </row>
    <row r="53" spans="4:19" ht="27.95" customHeight="1" x14ac:dyDescent="0.2">
      <c r="D53" s="25">
        <v>38364.599839872302</v>
      </c>
      <c r="E53" s="21">
        <v>762742.87977320992</v>
      </c>
      <c r="F53" s="22">
        <v>460325.45070915268</v>
      </c>
      <c r="G53" s="21">
        <v>6766.1222454440667</v>
      </c>
      <c r="H53" s="21">
        <v>13076.881484553469</v>
      </c>
      <c r="I53" s="21">
        <v>282574.42533405963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282574.42533405963</v>
      </c>
      <c r="M55" s="26">
        <v>75306.147395753433</v>
      </c>
      <c r="N55" s="26">
        <v>210692.33671135348</v>
      </c>
      <c r="O55" s="22">
        <v>3011728.717861</v>
      </c>
      <c r="P55" s="27">
        <v>3580301.6273021665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2817558.7475289567</v>
      </c>
      <c r="F56" s="22">
        <v>2613632.5330630471</v>
      </c>
      <c r="G56" s="21">
        <v>203926.21446590946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62229.26591119996</v>
      </c>
      <c r="F57" s="22">
        <v>0</v>
      </c>
      <c r="G57" s="21">
        <v>0</v>
      </c>
      <c r="H57" s="21">
        <v>62229.26591119996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62229.26591119996</v>
      </c>
      <c r="P57" s="27">
        <v>62229.26591119996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762742.87977320992</v>
      </c>
      <c r="F58" s="22">
        <v>460325.45070915268</v>
      </c>
      <c r="G58" s="21">
        <v>6766.122245444034</v>
      </c>
      <c r="H58" s="94">
        <v>13076.881484553469</v>
      </c>
      <c r="I58" s="21">
        <v>282574.42533405963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174835.51664130215</v>
      </c>
      <c r="M60" s="21">
        <v>6169.2688964552326</v>
      </c>
      <c r="N60" s="21">
        <v>-21307.519211982806</v>
      </c>
      <c r="O60" s="22">
        <v>459484.08765296667</v>
      </c>
      <c r="P60" s="21">
        <v>619181.35397874133</v>
      </c>
      <c r="Q60" s="20">
        <v>38364.599839872302</v>
      </c>
      <c r="R60" s="31"/>
      <c r="S60" s="31"/>
    </row>
    <row r="61" spans="4:19" ht="18.75" customHeight="1" x14ac:dyDescent="0.2">
      <c r="D61" s="25">
        <v>0</v>
      </c>
      <c r="E61" s="23">
        <v>801107.47423976823</v>
      </c>
      <c r="F61" s="22">
        <v>374740.30848964775</v>
      </c>
      <c r="G61" s="21">
        <v>54080.477560955842</v>
      </c>
      <c r="H61" s="21">
        <v>7352.3665638900011</v>
      </c>
      <c r="I61" s="21">
        <v>364934.32162527466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800128.78073613322</v>
      </c>
      <c r="F62" s="22">
        <v>374740.30848964775</v>
      </c>
      <c r="G62" s="21">
        <v>53668.607174005847</v>
      </c>
      <c r="H62" s="21">
        <v>9238.6914108099991</v>
      </c>
      <c r="I62" s="21">
        <v>362481.17366166972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800128.78073613322</v>
      </c>
      <c r="F63" s="22">
        <v>374740.30848964775</v>
      </c>
      <c r="G63" s="21">
        <v>53668.607174005847</v>
      </c>
      <c r="H63" s="21">
        <v>9238.6914108099991</v>
      </c>
      <c r="I63" s="21">
        <v>362481.17366166972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943.05423132496992</v>
      </c>
      <c r="F64" s="22">
        <v>0</v>
      </c>
      <c r="G64" s="21">
        <v>378.64171199999998</v>
      </c>
      <c r="H64" s="21">
        <v>-1888.735444279999</v>
      </c>
      <c r="I64" s="21">
        <v>2453.1479636049689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35.639272309999996</v>
      </c>
      <c r="F65" s="22">
        <v>0</v>
      </c>
      <c r="G65" s="21">
        <v>33.228674949999998</v>
      </c>
      <c r="H65" s="21">
        <v>2.4105973599999997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-5.5422333389287814E-13</v>
      </c>
      <c r="F66" s="22">
        <v>126.39</v>
      </c>
      <c r="G66" s="21">
        <v>1690.4373142604777</v>
      </c>
      <c r="H66" s="21">
        <v>354.42614832999999</v>
      </c>
      <c r="I66" s="21">
        <v>-2171.2534625904782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38122.446901764873</v>
      </c>
      <c r="M67" s="21">
        <v>0</v>
      </c>
      <c r="N67" s="21">
        <v>-38018.459109949428</v>
      </c>
      <c r="O67" s="22">
        <v>799.0330126845455</v>
      </c>
      <c r="P67" s="21">
        <v>903.02080449998903</v>
      </c>
      <c r="Q67" s="20">
        <v>-903.02080450000017</v>
      </c>
      <c r="R67" s="31"/>
      <c r="S67" s="31"/>
    </row>
    <row r="68" spans="1:200" ht="30" customHeight="1" x14ac:dyDescent="0.2">
      <c r="D68" s="93">
        <v>37461.579035372306</v>
      </c>
      <c r="E68" s="94">
        <v>-37461.573662058407</v>
      </c>
      <c r="F68" s="94">
        <v>86257.785232189475</v>
      </c>
      <c r="G68" s="94">
        <v>-87023.251739721672</v>
      </c>
      <c r="H68" s="94">
        <v>5370.0887723334745</v>
      </c>
      <c r="I68" s="94">
        <v>-42066.195926859684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212957.96354306702</v>
      </c>
      <c r="M69" s="100">
        <v>6169.2688964552326</v>
      </c>
      <c r="N69" s="100">
        <v>-59325.978321932227</v>
      </c>
      <c r="O69" s="98">
        <v>460283.12066565122</v>
      </c>
      <c r="P69" s="100">
        <v>620084.37478324119</v>
      </c>
      <c r="Q69" s="101">
        <v>37461.579035372306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2DD2-7F71-4204-A7F1-210D0B41849A}">
  <sheetPr>
    <pageSetUpPr fitToPage="1"/>
  </sheetPr>
  <dimension ref="A1:GR1784"/>
  <sheetViews>
    <sheetView showGridLines="0" tabSelected="1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5.140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113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1006895.0165121348</v>
      </c>
      <c r="R10" s="31"/>
      <c r="S10" s="31"/>
    </row>
    <row r="11" spans="3:22" ht="18.75" customHeight="1" x14ac:dyDescent="0.2">
      <c r="D11" s="38">
        <v>898945.10763219325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107949.90887994156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3370410.0920379111</v>
      </c>
      <c r="M13" s="28">
        <v>238433.76525665817</v>
      </c>
      <c r="N13" s="28">
        <v>400695.56141710246</v>
      </c>
      <c r="O13" s="22">
        <v>1509960.0209028781</v>
      </c>
      <c r="P13" s="21">
        <v>5519499.4396145502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2025155.5781536137</v>
      </c>
      <c r="F14" s="21">
        <v>346040.72001600632</v>
      </c>
      <c r="G14" s="21">
        <v>95037.845384905071</v>
      </c>
      <c r="H14" s="21">
        <v>78924.98592150677</v>
      </c>
      <c r="I14" s="21">
        <v>1505152.0268311955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265282.79528063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3494343.8614609363</v>
      </c>
      <c r="F16" s="22">
        <v>1163919.3008868718</v>
      </c>
      <c r="G16" s="21">
        <v>305657.71603219741</v>
      </c>
      <c r="H16" s="21">
        <v>159508.77933515137</v>
      </c>
      <c r="I16" s="21">
        <v>1865258.0652067156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1865258.0652067156</v>
      </c>
      <c r="M18" s="21">
        <v>159508.77933515137</v>
      </c>
      <c r="N18" s="21">
        <v>305657.71603219741</v>
      </c>
      <c r="O18" s="22">
        <v>1163919.3008868718</v>
      </c>
      <c r="P18" s="21">
        <v>3494343.8614609363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1153948.1573998136</v>
      </c>
      <c r="F19" s="22">
        <v>165414.7084289123</v>
      </c>
      <c r="G19" s="21">
        <v>274548.86713981978</v>
      </c>
      <c r="H19" s="21">
        <v>74517.393538955454</v>
      </c>
      <c r="I19" s="21">
        <v>639467.18829212617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8509.1689067906445</v>
      </c>
      <c r="F20" s="22">
        <v>0</v>
      </c>
      <c r="G20" s="21">
        <v>0</v>
      </c>
      <c r="H20" s="21">
        <v>146.59143842780645</v>
      </c>
      <c r="I20" s="21">
        <v>8362.5774683628388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-6295.4371371600055</v>
      </c>
      <c r="F21" s="22">
        <v>0</v>
      </c>
      <c r="G21" s="21">
        <v>0</v>
      </c>
      <c r="H21" s="21">
        <v>-231.193253</v>
      </c>
      <c r="I21" s="21">
        <v>-6064.2438841600051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1573401.9471292982</v>
      </c>
      <c r="F22" s="22">
        <v>233724.56729576612</v>
      </c>
      <c r="G22" s="21">
        <v>31108.848892377631</v>
      </c>
      <c r="H22" s="21">
        <v>85075.98761076809</v>
      </c>
      <c r="I22" s="21">
        <v>1223492.5433303863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764780.02516219346</v>
      </c>
      <c r="F23" s="22">
        <v>764780.02516219346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1223492.5433303863</v>
      </c>
      <c r="M25" s="23">
        <v>85075.98761076809</v>
      </c>
      <c r="N25" s="24">
        <v>31108.848892377631</v>
      </c>
      <c r="O25" s="22">
        <v>233724.56729576612</v>
      </c>
      <c r="P25" s="21">
        <v>1573401.9471292982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764780.02516219346</v>
      </c>
      <c r="P26" s="21">
        <v>764780.02516219346</v>
      </c>
      <c r="Q26" s="20">
        <v>0</v>
      </c>
      <c r="R26" s="31"/>
      <c r="S26" s="31"/>
    </row>
    <row r="27" spans="1:19" ht="18.75" customHeight="1" x14ac:dyDescent="0.2">
      <c r="D27" s="25">
        <v>12636.343948082009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1157572.872720792</v>
      </c>
      <c r="P27" s="21">
        <v>1157572.872720792</v>
      </c>
      <c r="Q27" s="20">
        <v>9011.6286271039226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295601.99243186059</v>
      </c>
      <c r="O28" s="22">
        <v>0</v>
      </c>
      <c r="P28" s="23">
        <v>295601.99243186059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-28105.465111600006</v>
      </c>
      <c r="O29" s="22">
        <v>0</v>
      </c>
      <c r="P29" s="23">
        <v>-28105.465111600006</v>
      </c>
      <c r="Q29" s="20">
        <v>0</v>
      </c>
      <c r="R29" s="31"/>
      <c r="S29" s="31"/>
    </row>
    <row r="30" spans="1:19" ht="18.75" customHeight="1" x14ac:dyDescent="0.2">
      <c r="D30" s="25">
        <v>11034.337490691087</v>
      </c>
      <c r="E30" s="23">
        <v>1214930.2459771391</v>
      </c>
      <c r="F30" s="22">
        <v>28241.942903381543</v>
      </c>
      <c r="G30" s="21">
        <v>82664.19412653413</v>
      </c>
      <c r="H30" s="21">
        <v>174769.79210439126</v>
      </c>
      <c r="I30" s="21">
        <v>929254.31684283237</v>
      </c>
      <c r="J30" s="40" t="s">
        <v>26</v>
      </c>
      <c r="K30" s="41" t="s">
        <v>27</v>
      </c>
      <c r="L30" s="26">
        <v>62826.730877555085</v>
      </c>
      <c r="M30" s="26">
        <v>114659.2879720749</v>
      </c>
      <c r="N30" s="26">
        <v>20171.313141011411</v>
      </c>
      <c r="O30" s="22">
        <v>835060.56237502454</v>
      </c>
      <c r="P30" s="23">
        <v>1032717.894365666</v>
      </c>
      <c r="Q30" s="20">
        <v>193246.83564507446</v>
      </c>
      <c r="R30" s="31"/>
      <c r="S30" s="31"/>
    </row>
    <row r="31" spans="1:19" ht="18.75" customHeight="1" x14ac:dyDescent="0.2">
      <c r="D31" s="45">
        <v>11034.337490691087</v>
      </c>
      <c r="E31" s="46">
        <v>313755.69101439271</v>
      </c>
      <c r="F31" s="29">
        <v>28109.818373951544</v>
      </c>
      <c r="G31" s="46">
        <v>82650.099704814129</v>
      </c>
      <c r="H31" s="46">
        <v>150074.71330188122</v>
      </c>
      <c r="I31" s="46">
        <v>52921.059633745812</v>
      </c>
      <c r="J31" s="52" t="s">
        <v>28</v>
      </c>
      <c r="K31" s="63" t="s">
        <v>29</v>
      </c>
      <c r="L31" s="62">
        <v>61370.686510924337</v>
      </c>
      <c r="M31" s="62">
        <v>112283.13188156999</v>
      </c>
      <c r="N31" s="62">
        <v>12184.576628661953</v>
      </c>
      <c r="O31" s="29">
        <v>70960.385221774777</v>
      </c>
      <c r="P31" s="61">
        <v>256798.78024293107</v>
      </c>
      <c r="Q31" s="44">
        <v>67991.394805062853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901174.55496274633</v>
      </c>
      <c r="F32" s="29">
        <f t="shared" si="0"/>
        <v>132.1245294299988</v>
      </c>
      <c r="G32" s="46">
        <f t="shared" si="0"/>
        <v>14.094421720001264</v>
      </c>
      <c r="H32" s="46">
        <f t="shared" si="0"/>
        <v>24695.078802510048</v>
      </c>
      <c r="I32" s="46">
        <f t="shared" si="0"/>
        <v>876333.25720908656</v>
      </c>
      <c r="J32" s="52" t="s">
        <v>92</v>
      </c>
      <c r="K32" s="63" t="s">
        <v>107</v>
      </c>
      <c r="L32" s="62">
        <f>+L30-L31</f>
        <v>1456.0443666307474</v>
      </c>
      <c r="M32" s="62">
        <f t="shared" ref="M32:Q32" si="1">+M30-M31</f>
        <v>2376.1560905049118</v>
      </c>
      <c r="N32" s="62">
        <f t="shared" si="1"/>
        <v>7986.7365123494583</v>
      </c>
      <c r="O32" s="29">
        <f t="shared" si="1"/>
        <v>764100.17715324974</v>
      </c>
      <c r="P32" s="61">
        <f t="shared" si="1"/>
        <v>775919.11412273487</v>
      </c>
      <c r="Q32" s="44">
        <f t="shared" si="1"/>
        <v>125255.44084001161</v>
      </c>
      <c r="R32" s="31"/>
      <c r="S32" s="31"/>
    </row>
    <row r="33" spans="1:58" ht="27.95" customHeight="1" x14ac:dyDescent="0.2">
      <c r="D33" s="25">
        <v>182212.49815438339</v>
      </c>
      <c r="E33" s="21">
        <v>3581039.0207210709</v>
      </c>
      <c r="F33" s="22">
        <v>2962896.0846503945</v>
      </c>
      <c r="G33" s="21">
        <v>236112.49522711558</v>
      </c>
      <c r="H33" s="21">
        <v>24965.48347845177</v>
      </c>
      <c r="I33" s="21">
        <v>357064.957365109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357064.957365109</v>
      </c>
      <c r="M35" s="21">
        <v>24965.48347845177</v>
      </c>
      <c r="N35" s="21">
        <v>236112.49522711558</v>
      </c>
      <c r="O35" s="22">
        <v>2962896.0846503945</v>
      </c>
      <c r="P35" s="21">
        <v>3581039.0207210709</v>
      </c>
      <c r="Q35" s="20">
        <v>182212.49815438339</v>
      </c>
      <c r="R35" s="31"/>
      <c r="S35" s="31"/>
    </row>
    <row r="36" spans="1:58" ht="29.1" customHeight="1" x14ac:dyDescent="0.2">
      <c r="D36" s="25">
        <v>16073.45258954995</v>
      </c>
      <c r="E36" s="21">
        <v>192220.68423690775</v>
      </c>
      <c r="F36" s="22">
        <v>92490.066352540511</v>
      </c>
      <c r="G36" s="21">
        <v>0</v>
      </c>
      <c r="H36" s="21">
        <v>6781.3050479899985</v>
      </c>
      <c r="I36" s="21">
        <v>92949.312836377256</v>
      </c>
      <c r="J36" s="40" t="s">
        <v>32</v>
      </c>
      <c r="K36" s="43" t="s">
        <v>33</v>
      </c>
      <c r="L36" s="21">
        <v>0</v>
      </c>
      <c r="M36" s="21">
        <v>0</v>
      </c>
      <c r="N36" s="21">
        <v>200389.22611943932</v>
      </c>
      <c r="O36" s="22">
        <v>0</v>
      </c>
      <c r="P36" s="21">
        <v>200389.22611943932</v>
      </c>
      <c r="Q36" s="20">
        <v>7904.9107070183527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168612.84535616354</v>
      </c>
      <c r="F37" s="22">
        <v>168612.84535616354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29146.91992673339</v>
      </c>
      <c r="M37" s="21">
        <v>88437.433174551174</v>
      </c>
      <c r="N37" s="21">
        <v>50984.928840705186</v>
      </c>
      <c r="O37" s="22">
        <v>43.563414173813044</v>
      </c>
      <c r="P37" s="21">
        <v>168612.84535616357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10500.192551766399</v>
      </c>
      <c r="E38" s="21">
        <v>83596.274900943463</v>
      </c>
      <c r="F38" s="22">
        <v>43.563414173813044</v>
      </c>
      <c r="G38" s="65">
        <v>42365.745328125187</v>
      </c>
      <c r="H38" s="27">
        <v>12040.046231911072</v>
      </c>
      <c r="I38" s="21">
        <v>29146.91992673339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94096.46745270984</v>
      </c>
      <c r="P38" s="21">
        <v>94096.46745270984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283323.66249857954</v>
      </c>
      <c r="E39" s="21">
        <v>206830.50804726803</v>
      </c>
      <c r="F39" s="22">
        <v>95720.91001141227</v>
      </c>
      <c r="G39" s="21">
        <v>92989.286542350499</v>
      </c>
      <c r="H39" s="21">
        <v>14485.225536738049</v>
      </c>
      <c r="I39" s="21">
        <v>3635.0859567671941</v>
      </c>
      <c r="J39" s="40" t="s">
        <v>38</v>
      </c>
      <c r="K39" s="41" t="s">
        <v>39</v>
      </c>
      <c r="L39" s="21">
        <v>2523.4996944085979</v>
      </c>
      <c r="M39" s="21">
        <v>13686.532990431195</v>
      </c>
      <c r="N39" s="28">
        <v>65679.712446533493</v>
      </c>
      <c r="O39" s="22">
        <v>385832.56330066168</v>
      </c>
      <c r="P39" s="21">
        <v>467722.30843203497</v>
      </c>
      <c r="Q39" s="20">
        <v>22431.877078205853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54440.641753080032</v>
      </c>
      <c r="F40" s="29">
        <v>0</v>
      </c>
      <c r="G40" s="46">
        <v>54440.641753080032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54440.64175308001</v>
      </c>
      <c r="O40" s="29">
        <v>0</v>
      </c>
      <c r="P40" s="46">
        <v>54440.64175308001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2383.5787693454677</v>
      </c>
      <c r="E41" s="46">
        <v>485.28837920000007</v>
      </c>
      <c r="F41" s="29">
        <v>0</v>
      </c>
      <c r="G41" s="46">
        <v>475.75312784000005</v>
      </c>
      <c r="H41" s="46">
        <v>9.5352513599999984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2383.5787693454699</v>
      </c>
      <c r="O41" s="29">
        <v>0</v>
      </c>
      <c r="P41" s="46">
        <v>2383.5787693454699</v>
      </c>
      <c r="Q41" s="44">
        <v>485.28837920000035</v>
      </c>
      <c r="R41" s="31"/>
      <c r="S41" s="31"/>
    </row>
    <row r="42" spans="1:58" s="11" customFormat="1" ht="24" customHeight="1" x14ac:dyDescent="0.2">
      <c r="A42" s="2"/>
      <c r="D42" s="45">
        <v>280868.75542802189</v>
      </c>
      <c r="E42" s="46">
        <v>21946.588699005853</v>
      </c>
      <c r="F42" s="29">
        <v>21946.588699005853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280868.75542802201</v>
      </c>
      <c r="P42" s="46">
        <v>280868.75542802201</v>
      </c>
      <c r="Q42" s="44">
        <v>21946.588699005853</v>
      </c>
      <c r="R42" s="31"/>
      <c r="S42" s="31"/>
    </row>
    <row r="43" spans="1:58" s="11" customFormat="1" ht="24" customHeight="1" x14ac:dyDescent="0.2">
      <c r="A43" s="2"/>
      <c r="D43" s="45">
        <v>71.328301212189956</v>
      </c>
      <c r="E43" s="46">
        <v>129957.98921598212</v>
      </c>
      <c r="F43" s="29">
        <v>73774.32131240642</v>
      </c>
      <c r="G43" s="46">
        <v>38072.891661430462</v>
      </c>
      <c r="H43" s="46">
        <v>14475.690285378048</v>
      </c>
      <c r="I43" s="46">
        <v>3635.0859567671941</v>
      </c>
      <c r="J43" s="52" t="s">
        <v>38</v>
      </c>
      <c r="K43" s="53" t="s">
        <v>39</v>
      </c>
      <c r="L43" s="46">
        <v>2523.4996944085979</v>
      </c>
      <c r="M43" s="46">
        <v>13686.532990431195</v>
      </c>
      <c r="N43" s="54">
        <v>8855.4919241080097</v>
      </c>
      <c r="O43" s="29">
        <v>104963.80787263963</v>
      </c>
      <c r="P43" s="46">
        <v>130029.33248158744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3860599.5555401356</v>
      </c>
      <c r="F44" s="22">
        <v>3086001.2936836495</v>
      </c>
      <c r="G44" s="21">
        <v>417811.33076331776</v>
      </c>
      <c r="H44" s="21">
        <v>93782.872826795006</v>
      </c>
      <c r="I44" s="21">
        <v>263004.05826637318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263004.05826637318</v>
      </c>
      <c r="M46" s="21">
        <v>93782.872826795006</v>
      </c>
      <c r="N46" s="24">
        <v>417811.33076331776</v>
      </c>
      <c r="O46" s="22">
        <v>3086001.2936836495</v>
      </c>
      <c r="P46" s="23">
        <v>3860599.5555401356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182198.04090727295</v>
      </c>
      <c r="F47" s="22">
        <v>7376.6566716339303</v>
      </c>
      <c r="G47" s="21">
        <v>174821.38423563901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182198.04090727257</v>
      </c>
      <c r="P47" s="23">
        <v>182198.04090727257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3860599.5555401351</v>
      </c>
      <c r="F48" s="22">
        <v>3260822.6779192882</v>
      </c>
      <c r="G48" s="21">
        <v>242989.94652767878</v>
      </c>
      <c r="H48" s="21">
        <v>93782.872826795006</v>
      </c>
      <c r="I48" s="21">
        <v>263004.05826637318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263004.05826637318</v>
      </c>
      <c r="M50" s="21">
        <v>93782.872826795006</v>
      </c>
      <c r="N50" s="21">
        <v>417811.33076331776</v>
      </c>
      <c r="O50" s="22">
        <v>3086001.2936836495</v>
      </c>
      <c r="P50" s="21">
        <v>3860599.5555401356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3043817.954453161</v>
      </c>
      <c r="F51" s="22">
        <v>2642865.1491182451</v>
      </c>
      <c r="G51" s="21">
        <v>400952.80533491581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76239.127897850092</v>
      </c>
      <c r="F52" s="22">
        <v>0</v>
      </c>
      <c r="G52" s="21">
        <v>0</v>
      </c>
      <c r="H52" s="21">
        <v>76239.127897850092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76239.127897850092</v>
      </c>
      <c r="P52" s="21">
        <v>76239.127897850092</v>
      </c>
      <c r="Q52" s="20">
        <v>0</v>
      </c>
      <c r="R52" s="31"/>
      <c r="S52" s="31"/>
    </row>
    <row r="53" spans="4:19" ht="27.95" customHeight="1" x14ac:dyDescent="0.2">
      <c r="D53" s="25">
        <v>6977.1718586751958</v>
      </c>
      <c r="E53" s="21">
        <v>816781.60108697449</v>
      </c>
      <c r="F53" s="22">
        <v>519375.2724632544</v>
      </c>
      <c r="G53" s="21">
        <v>16858.525428401954</v>
      </c>
      <c r="H53" s="21">
        <v>17543.744928944918</v>
      </c>
      <c r="I53" s="21">
        <v>263004.05826637318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263004.05826637318</v>
      </c>
      <c r="M55" s="26">
        <v>93782.872826795006</v>
      </c>
      <c r="N55" s="26">
        <v>242989.94652767878</v>
      </c>
      <c r="O55" s="22">
        <v>3260822.6779192882</v>
      </c>
      <c r="P55" s="27">
        <v>3860599.5555401351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3043817.9544531605</v>
      </c>
      <c r="F56" s="22">
        <v>2817686.5333538838</v>
      </c>
      <c r="G56" s="21">
        <v>226131.42109927678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76239.127897850092</v>
      </c>
      <c r="F57" s="22">
        <v>0</v>
      </c>
      <c r="G57" s="21">
        <v>0</v>
      </c>
      <c r="H57" s="21">
        <v>76239.127897850092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76239.127897850092</v>
      </c>
      <c r="P57" s="27">
        <v>76239.127897850092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816781.60108697449</v>
      </c>
      <c r="F58" s="22">
        <v>519375.2724632544</v>
      </c>
      <c r="G58" s="21">
        <v>16858.525428401954</v>
      </c>
      <c r="H58" s="94">
        <v>17543.744928944918</v>
      </c>
      <c r="I58" s="21">
        <v>263004.05826637318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143565.17024075164</v>
      </c>
      <c r="M60" s="21">
        <v>10129.450585088523</v>
      </c>
      <c r="N60" s="21">
        <v>-14250.32346397563</v>
      </c>
      <c r="O60" s="22">
        <v>518531.76228496782</v>
      </c>
      <c r="P60" s="21">
        <v>657976.05964683241</v>
      </c>
      <c r="Q60" s="20">
        <v>6977.1718586751958</v>
      </c>
      <c r="R60" s="31"/>
      <c r="S60" s="31"/>
    </row>
    <row r="61" spans="4:19" ht="18.75" customHeight="1" x14ac:dyDescent="0.2">
      <c r="D61" s="25">
        <v>0</v>
      </c>
      <c r="E61" s="23">
        <v>823758.73094007606</v>
      </c>
      <c r="F61" s="22">
        <v>406746.45936992142</v>
      </c>
      <c r="G61" s="21">
        <v>66269.186423159816</v>
      </c>
      <c r="H61" s="21">
        <v>4359.2451774199999</v>
      </c>
      <c r="I61" s="21">
        <v>346383.83996957488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820430.02040681511</v>
      </c>
      <c r="F62" s="22">
        <v>406746.45936992142</v>
      </c>
      <c r="G62" s="21">
        <v>65372.384553070813</v>
      </c>
      <c r="H62" s="21">
        <v>7836.8129813099995</v>
      </c>
      <c r="I62" s="21">
        <v>340474.36350251286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820430.02040681511</v>
      </c>
      <c r="F63" s="22">
        <v>406746.45936992142</v>
      </c>
      <c r="G63" s="21">
        <v>65372.384553070813</v>
      </c>
      <c r="H63" s="21">
        <v>7836.8129813099995</v>
      </c>
      <c r="I63" s="21">
        <v>340474.36350251286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3263.6645704709681</v>
      </c>
      <c r="F64" s="22">
        <v>0</v>
      </c>
      <c r="G64" s="21">
        <v>834.21053901900007</v>
      </c>
      <c r="H64" s="21">
        <v>-3480.0224356099998</v>
      </c>
      <c r="I64" s="21">
        <v>5909.4764670619679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65.04596278999999</v>
      </c>
      <c r="F65" s="22">
        <v>0</v>
      </c>
      <c r="G65" s="21">
        <v>62.591331069999995</v>
      </c>
      <c r="H65" s="21">
        <v>2.4546317199999992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-3.2684965844964609E-13</v>
      </c>
      <c r="F66" s="22">
        <v>126.39</v>
      </c>
      <c r="G66" s="21">
        <v>2534.2192199520046</v>
      </c>
      <c r="H66" s="21">
        <v>128.39977324</v>
      </c>
      <c r="I66" s="21">
        <v>-2789.0089931920047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50330.811495636735</v>
      </c>
      <c r="M67" s="21">
        <v>0</v>
      </c>
      <c r="N67" s="21">
        <v>-49799.048589726735</v>
      </c>
      <c r="O67" s="22">
        <v>1074.2553233799999</v>
      </c>
      <c r="P67" s="21">
        <v>1606.018229289999</v>
      </c>
      <c r="Q67" s="20">
        <v>-1606.0182292899999</v>
      </c>
      <c r="R67" s="31"/>
      <c r="S67" s="31"/>
    </row>
    <row r="68" spans="1:200" ht="30" customHeight="1" x14ac:dyDescent="0.2">
      <c r="D68" s="93">
        <v>5371.1536293851959</v>
      </c>
      <c r="E68" s="94">
        <v>-5371.1116238116711</v>
      </c>
      <c r="F68" s="94">
        <v>113576.67841671297</v>
      </c>
      <c r="G68" s="94">
        <v>-101743.92880443661</v>
      </c>
      <c r="H68" s="94">
        <v>13056.099978284918</v>
      </c>
      <c r="I68" s="94">
        <v>-30259.961214372939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193895.98173638841</v>
      </c>
      <c r="M69" s="100">
        <v>10129.45058508852</v>
      </c>
      <c r="N69" s="100">
        <v>-64049.372053702362</v>
      </c>
      <c r="O69" s="98">
        <v>519606.01760834781</v>
      </c>
      <c r="P69" s="100">
        <v>659582.07787612232</v>
      </c>
      <c r="Q69" s="101">
        <v>5371.1536293851959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82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622872.0195193307</v>
      </c>
      <c r="R10" s="31"/>
      <c r="S10" s="31"/>
    </row>
    <row r="11" spans="3:22" ht="18.75" customHeight="1" x14ac:dyDescent="0.2">
      <c r="D11" s="38">
        <v>397244.53707926429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225627.48244006641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1761205.7986951235</v>
      </c>
      <c r="M13" s="28">
        <v>100396.52877210597</v>
      </c>
      <c r="N13" s="28">
        <v>161454.3613549025</v>
      </c>
      <c r="O13" s="22">
        <v>761288.61953227757</v>
      </c>
      <c r="P13" s="21">
        <v>2784345.3083544094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1236166.450067895</v>
      </c>
      <c r="F14" s="21">
        <v>208274.76183158619</v>
      </c>
      <c r="G14" s="21">
        <v>51553.257650672262</v>
      </c>
      <c r="H14" s="21">
        <v>32816.702032090332</v>
      </c>
      <c r="I14" s="21">
        <v>943521.72855354636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113463.82219819308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1548178.8582865144</v>
      </c>
      <c r="F16" s="22">
        <v>553013.85770069133</v>
      </c>
      <c r="G16" s="21">
        <v>109901.10370423022</v>
      </c>
      <c r="H16" s="21">
        <v>67579.826740015662</v>
      </c>
      <c r="I16" s="21">
        <v>817684.07014157716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817684.07014157716</v>
      </c>
      <c r="M18" s="21">
        <v>67579.826740015662</v>
      </c>
      <c r="N18" s="21">
        <v>109901.10370423022</v>
      </c>
      <c r="O18" s="22">
        <v>553013.85770069133</v>
      </c>
      <c r="P18" s="21">
        <v>1548178.8582865144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543307.69027482159</v>
      </c>
      <c r="F19" s="22">
        <v>89826.090376942739</v>
      </c>
      <c r="G19" s="21">
        <v>99579.536432811205</v>
      </c>
      <c r="H19" s="21">
        <v>28785.795129868518</v>
      </c>
      <c r="I19" s="21">
        <v>325116.26833519916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3777.5081075371459</v>
      </c>
      <c r="F20" s="22">
        <v>0.10578798348150524</v>
      </c>
      <c r="G20" s="21">
        <v>0</v>
      </c>
      <c r="H20" s="21">
        <v>87.696663347937658</v>
      </c>
      <c r="I20" s="21">
        <v>3689.7056562057264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-4957.7616996200004</v>
      </c>
      <c r="F21" s="22">
        <v>0</v>
      </c>
      <c r="G21" s="21">
        <v>0</v>
      </c>
      <c r="H21" s="21">
        <v>-179.78880553000002</v>
      </c>
      <c r="I21" s="21">
        <v>-4777.9728940900004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640678.55759101431</v>
      </c>
      <c r="F22" s="22">
        <v>97814.797523003814</v>
      </c>
      <c r="G22" s="21">
        <v>10321.567271419015</v>
      </c>
      <c r="H22" s="21">
        <v>38886.1237523292</v>
      </c>
      <c r="I22" s="21">
        <v>493656.06904426235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365372.86401276127</v>
      </c>
      <c r="F23" s="22">
        <v>365372.86401276127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493656.06904426235</v>
      </c>
      <c r="M25" s="23">
        <v>38886.1237523292</v>
      </c>
      <c r="N25" s="24">
        <v>10321.567271419015</v>
      </c>
      <c r="O25" s="22">
        <v>97814.797523003814</v>
      </c>
      <c r="P25" s="21">
        <v>640678.55759101431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365372.86401276127</v>
      </c>
      <c r="P26" s="21">
        <v>365372.86401276127</v>
      </c>
      <c r="Q26" s="20">
        <v>0</v>
      </c>
      <c r="R26" s="31"/>
      <c r="S26" s="31"/>
    </row>
    <row r="27" spans="1:19" ht="18.75" customHeight="1" x14ac:dyDescent="0.2">
      <c r="D27" s="25">
        <v>13234.860833054379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555353.46793135686</v>
      </c>
      <c r="P27" s="21">
        <v>555353.46793135686</v>
      </c>
      <c r="Q27" s="20">
        <v>1189.0831765191895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154306.22596395019</v>
      </c>
      <c r="O28" s="22">
        <v>0</v>
      </c>
      <c r="P28" s="23">
        <v>154306.22596395019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-42022.657357839998</v>
      </c>
      <c r="O29" s="22">
        <v>0</v>
      </c>
      <c r="P29" s="23">
        <v>-42022.657357839998</v>
      </c>
      <c r="Q29" s="20">
        <v>0</v>
      </c>
      <c r="R29" s="31"/>
      <c r="S29" s="31"/>
    </row>
    <row r="30" spans="1:19" ht="18.75" customHeight="1" x14ac:dyDescent="0.2">
      <c r="D30" s="25">
        <v>11958.097291671931</v>
      </c>
      <c r="E30" s="23">
        <v>497842.64450377726</v>
      </c>
      <c r="F30" s="22">
        <v>16751.726010736926</v>
      </c>
      <c r="G30" s="21">
        <v>19902.602431368414</v>
      </c>
      <c r="H30" s="21">
        <v>85033.855325759723</v>
      </c>
      <c r="I30" s="21">
        <v>376154.4607359122</v>
      </c>
      <c r="J30" s="40" t="s">
        <v>26</v>
      </c>
      <c r="K30" s="41" t="s">
        <v>27</v>
      </c>
      <c r="L30" s="26">
        <v>26667.591555090752</v>
      </c>
      <c r="M30" s="26">
        <v>55905.847442633676</v>
      </c>
      <c r="N30" s="26">
        <v>11168.214747272526</v>
      </c>
      <c r="O30" s="22">
        <v>330713.10900447692</v>
      </c>
      <c r="P30" s="23">
        <v>424454.76274947386</v>
      </c>
      <c r="Q30" s="20">
        <v>85345.980826045721</v>
      </c>
      <c r="R30" s="31"/>
      <c r="S30" s="31"/>
    </row>
    <row r="31" spans="1:19" ht="18.75" customHeight="1" x14ac:dyDescent="0.2">
      <c r="D31" s="45">
        <v>11958.097291671931</v>
      </c>
      <c r="E31" s="46">
        <v>143383.36815912995</v>
      </c>
      <c r="F31" s="29">
        <v>16636.314487736927</v>
      </c>
      <c r="G31" s="46">
        <v>19902.169057842842</v>
      </c>
      <c r="H31" s="46">
        <v>75568.814860709725</v>
      </c>
      <c r="I31" s="46">
        <v>31276.069752840471</v>
      </c>
      <c r="J31" s="52" t="s">
        <v>28</v>
      </c>
      <c r="K31" s="63" t="s">
        <v>29</v>
      </c>
      <c r="L31" s="62">
        <v>24505.246946650223</v>
      </c>
      <c r="M31" s="62">
        <v>54624.698357886999</v>
      </c>
      <c r="N31" s="62">
        <v>2834.1894465568944</v>
      </c>
      <c r="O31" s="29">
        <v>45321.050154068049</v>
      </c>
      <c r="P31" s="61">
        <v>127285.18490516215</v>
      </c>
      <c r="Q31" s="44">
        <v>28056.280545639755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354459.27634464728</v>
      </c>
      <c r="F32" s="29">
        <f t="shared" si="0"/>
        <v>115.41152299999885</v>
      </c>
      <c r="G32" s="46">
        <f t="shared" si="0"/>
        <v>0.4333735255713691</v>
      </c>
      <c r="H32" s="46">
        <f t="shared" si="0"/>
        <v>9465.0404650499986</v>
      </c>
      <c r="I32" s="46">
        <f t="shared" si="0"/>
        <v>344878.39098307176</v>
      </c>
      <c r="J32" s="52" t="s">
        <v>92</v>
      </c>
      <c r="K32" s="63" t="s">
        <v>107</v>
      </c>
      <c r="L32" s="62">
        <f>+L30-L31</f>
        <v>2162.3446084405296</v>
      </c>
      <c r="M32" s="62">
        <f t="shared" ref="M32:Q32" si="1">+M30-M31</f>
        <v>1281.1490847466775</v>
      </c>
      <c r="N32" s="62">
        <f t="shared" si="1"/>
        <v>8334.0253007156316</v>
      </c>
      <c r="O32" s="29">
        <f t="shared" si="1"/>
        <v>285392.05885040888</v>
      </c>
      <c r="P32" s="61">
        <f t="shared" si="1"/>
        <v>297169.57784431172</v>
      </c>
      <c r="Q32" s="44">
        <f t="shared" si="1"/>
        <v>57289.700280405967</v>
      </c>
      <c r="R32" s="31"/>
      <c r="S32" s="31"/>
    </row>
    <row r="33" spans="1:58" ht="27.95" customHeight="1" x14ac:dyDescent="0.2">
      <c r="D33" s="25">
        <v>73387.883534373788</v>
      </c>
      <c r="E33" s="21">
        <v>1600300.576386939</v>
      </c>
      <c r="F33" s="22">
        <v>1332502.5124608618</v>
      </c>
      <c r="G33" s="21">
        <v>113870.74819343336</v>
      </c>
      <c r="H33" s="21">
        <v>9758.1158692031313</v>
      </c>
      <c r="I33" s="21">
        <v>144169.19986344088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144169.19986344088</v>
      </c>
      <c r="M35" s="21">
        <v>9758.1158692031313</v>
      </c>
      <c r="N35" s="21">
        <v>113870.74819343336</v>
      </c>
      <c r="O35" s="22">
        <v>1332502.5124608618</v>
      </c>
      <c r="P35" s="21">
        <v>1600300.576386939</v>
      </c>
      <c r="Q35" s="20">
        <v>73387.883534373788</v>
      </c>
      <c r="R35" s="31"/>
      <c r="S35" s="31"/>
    </row>
    <row r="36" spans="1:58" ht="29.1" customHeight="1" x14ac:dyDescent="0.2">
      <c r="D36" s="25">
        <v>10298.112688018229</v>
      </c>
      <c r="E36" s="21">
        <v>70417.763457618435</v>
      </c>
      <c r="F36" s="22">
        <v>33539.504695927113</v>
      </c>
      <c r="G36" s="21">
        <v>0</v>
      </c>
      <c r="H36" s="21">
        <v>3375.9157451199999</v>
      </c>
      <c r="I36" s="21">
        <v>33502.343016571322</v>
      </c>
      <c r="J36" s="40" t="s">
        <v>32</v>
      </c>
      <c r="K36" s="43" t="s">
        <v>33</v>
      </c>
      <c r="L36" s="21">
        <v>0</v>
      </c>
      <c r="M36" s="21">
        <v>0</v>
      </c>
      <c r="N36" s="21">
        <v>80715.876145636648</v>
      </c>
      <c r="O36" s="22">
        <v>0</v>
      </c>
      <c r="P36" s="21">
        <v>80715.876145636648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53361.146543786599</v>
      </c>
      <c r="F37" s="22">
        <v>53361.146543786599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16477.366834588494</v>
      </c>
      <c r="M37" s="21">
        <v>19158.322013550995</v>
      </c>
      <c r="N37" s="21">
        <v>17677.017760661754</v>
      </c>
      <c r="O37" s="22">
        <v>48.439934985372211</v>
      </c>
      <c r="P37" s="21">
        <v>53361.146543786606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5937.0043405646211</v>
      </c>
      <c r="E38" s="21">
        <v>33544.491999476617</v>
      </c>
      <c r="F38" s="22">
        <v>46.544929985372207</v>
      </c>
      <c r="G38" s="65">
        <v>13183.052645701755</v>
      </c>
      <c r="H38" s="27">
        <v>3837.5275892010027</v>
      </c>
      <c r="I38" s="21">
        <v>16477.366834588491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39481.496340041187</v>
      </c>
      <c r="P38" s="21">
        <v>39481.496340041187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114582.52891188953</v>
      </c>
      <c r="E39" s="21">
        <v>151328.01974363319</v>
      </c>
      <c r="F39" s="22">
        <v>86429.79308593017</v>
      </c>
      <c r="G39" s="21">
        <v>49381.497177518897</v>
      </c>
      <c r="H39" s="21">
        <v>10541.889684456317</v>
      </c>
      <c r="I39" s="21">
        <v>4974.8397957278203</v>
      </c>
      <c r="J39" s="40" t="s">
        <v>38</v>
      </c>
      <c r="K39" s="41" t="s">
        <v>39</v>
      </c>
      <c r="L39" s="21">
        <v>1584.9268366196577</v>
      </c>
      <c r="M39" s="21">
        <v>4737.8929412868783</v>
      </c>
      <c r="N39" s="28">
        <v>40048.837139957672</v>
      </c>
      <c r="O39" s="22">
        <v>215501.06145695937</v>
      </c>
      <c r="P39" s="21">
        <v>261872.71837482357</v>
      </c>
      <c r="Q39" s="20">
        <v>4037.8389287691934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33029.707643093512</v>
      </c>
      <c r="F40" s="29">
        <v>0</v>
      </c>
      <c r="G40" s="46">
        <v>33029.707643093512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33029.707643093505</v>
      </c>
      <c r="O40" s="29">
        <v>0</v>
      </c>
      <c r="P40" s="46">
        <v>33029.707643093505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2627.581644889673</v>
      </c>
      <c r="E41" s="46">
        <v>221.73380666000003</v>
      </c>
      <c r="F41" s="29">
        <v>0</v>
      </c>
      <c r="G41" s="46">
        <v>219.31171897000002</v>
      </c>
      <c r="H41" s="46">
        <v>2.4220876900000001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2627.5816448896735</v>
      </c>
      <c r="O41" s="29">
        <v>0</v>
      </c>
      <c r="P41" s="46">
        <v>2627.5816448896735</v>
      </c>
      <c r="Q41" s="44">
        <v>221.73380666</v>
      </c>
      <c r="R41" s="31"/>
      <c r="S41" s="31"/>
    </row>
    <row r="42" spans="1:58" s="11" customFormat="1" ht="24" customHeight="1" x14ac:dyDescent="0.2">
      <c r="A42" s="2"/>
      <c r="D42" s="45">
        <v>111028.7113653642</v>
      </c>
      <c r="E42" s="46">
        <v>3815.6782221091935</v>
      </c>
      <c r="F42" s="29">
        <v>3815.6782221091935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111028.7113653642</v>
      </c>
      <c r="P42" s="46">
        <v>111028.7113653642</v>
      </c>
      <c r="Q42" s="44">
        <v>3815.6782221091935</v>
      </c>
      <c r="R42" s="31"/>
      <c r="S42" s="31"/>
    </row>
    <row r="43" spans="1:58" s="11" customFormat="1" ht="24" customHeight="1" x14ac:dyDescent="0.2">
      <c r="A43" s="2"/>
      <c r="D43" s="45">
        <v>926.2359016356678</v>
      </c>
      <c r="E43" s="46">
        <v>114260.90007177048</v>
      </c>
      <c r="F43" s="29">
        <v>82614.114863820971</v>
      </c>
      <c r="G43" s="46">
        <v>16132.477815455381</v>
      </c>
      <c r="H43" s="46">
        <v>10539.467596766317</v>
      </c>
      <c r="I43" s="46">
        <v>4974.8397957278203</v>
      </c>
      <c r="J43" s="52" t="s">
        <v>38</v>
      </c>
      <c r="K43" s="53" t="s">
        <v>39</v>
      </c>
      <c r="L43" s="46">
        <v>1584.9268366196575</v>
      </c>
      <c r="M43" s="46">
        <v>4737.8929412868783</v>
      </c>
      <c r="N43" s="54">
        <v>4391.5478519744875</v>
      </c>
      <c r="O43" s="29">
        <v>104472.35009159519</v>
      </c>
      <c r="P43" s="46">
        <v>115186.71772147621</v>
      </c>
      <c r="Q43" s="44">
        <v>0.4269</v>
      </c>
      <c r="R43" s="31"/>
      <c r="S43" s="31"/>
    </row>
    <row r="44" spans="1:58" ht="18.75" customHeight="1" x14ac:dyDescent="0.2">
      <c r="D44" s="25">
        <v>0</v>
      </c>
      <c r="E44" s="21">
        <v>1727080.3920467126</v>
      </c>
      <c r="F44" s="22">
        <v>1414156.5209372188</v>
      </c>
      <c r="G44" s="21">
        <v>189747.92941646877</v>
      </c>
      <c r="H44" s="21">
        <v>15898.997805263687</v>
      </c>
      <c r="I44" s="21">
        <v>107276.94388776142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107276.94388776142</v>
      </c>
      <c r="M46" s="21">
        <v>15898.997805263687</v>
      </c>
      <c r="N46" s="24">
        <v>189747.92941646877</v>
      </c>
      <c r="O46" s="22">
        <v>1414156.5209372188</v>
      </c>
      <c r="P46" s="23">
        <v>1727080.3920467126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48372.126129975535</v>
      </c>
      <c r="F47" s="22">
        <v>5891.8937812680033</v>
      </c>
      <c r="G47" s="21">
        <v>42480.232348707534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48372.126129975528</v>
      </c>
      <c r="P47" s="23">
        <v>48372.126129975528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1727080.3920467126</v>
      </c>
      <c r="F48" s="22">
        <v>1456636.7532859263</v>
      </c>
      <c r="G48" s="21">
        <v>147267.69706776127</v>
      </c>
      <c r="H48" s="21">
        <v>15898.997805263687</v>
      </c>
      <c r="I48" s="21">
        <v>107276.94388776142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107276.94388776142</v>
      </c>
      <c r="M50" s="21">
        <v>15898.997805263687</v>
      </c>
      <c r="N50" s="21">
        <v>189747.92941646877</v>
      </c>
      <c r="O50" s="22">
        <v>1414156.5209372188</v>
      </c>
      <c r="P50" s="21">
        <v>1727080.3920467126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1388383.1747561761</v>
      </c>
      <c r="F51" s="22">
        <v>1221278.0802470271</v>
      </c>
      <c r="G51" s="21">
        <v>167105.09450914897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17666.772098669993</v>
      </c>
      <c r="F52" s="22">
        <v>0</v>
      </c>
      <c r="G52" s="21">
        <v>0</v>
      </c>
      <c r="H52" s="21">
        <v>17666.772098669993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17666.772098669993</v>
      </c>
      <c r="P52" s="21">
        <v>17666.772098669993</v>
      </c>
      <c r="Q52" s="20">
        <v>0</v>
      </c>
      <c r="R52" s="31"/>
      <c r="S52" s="31"/>
    </row>
    <row r="53" spans="4:19" ht="27.95" customHeight="1" x14ac:dyDescent="0.2">
      <c r="D53" s="25">
        <v>160189.78130620182</v>
      </c>
      <c r="E53" s="21">
        <v>338697.2172905365</v>
      </c>
      <c r="F53" s="22">
        <v>210545.21278886165</v>
      </c>
      <c r="G53" s="21">
        <v>22642.834907319782</v>
      </c>
      <c r="H53" s="21">
        <v>-1767.7742934063072</v>
      </c>
      <c r="I53" s="21">
        <v>107276.94388776142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107276.94388776142</v>
      </c>
      <c r="M55" s="26">
        <v>15898.997805263687</v>
      </c>
      <c r="N55" s="26">
        <v>147267.69706776127</v>
      </c>
      <c r="O55" s="22">
        <v>1456636.7532859263</v>
      </c>
      <c r="P55" s="27">
        <v>1727080.3920467126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1388383.1747561761</v>
      </c>
      <c r="F56" s="22">
        <v>1263758.3125957346</v>
      </c>
      <c r="G56" s="21">
        <v>124624.86216044147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17666.772098669993</v>
      </c>
      <c r="F57" s="22">
        <v>0</v>
      </c>
      <c r="G57" s="21">
        <v>0</v>
      </c>
      <c r="H57" s="21">
        <v>17666.772098669993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17666.772098669993</v>
      </c>
      <c r="P57" s="27">
        <v>17666.772098669993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338697.2172905365</v>
      </c>
      <c r="F58" s="22">
        <v>210545.21278886165</v>
      </c>
      <c r="G58" s="21">
        <v>22642.834907319782</v>
      </c>
      <c r="H58" s="94">
        <v>-1767.7742934063072</v>
      </c>
      <c r="I58" s="21">
        <v>107276.94388776142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54262.203305542753</v>
      </c>
      <c r="M60" s="21">
        <v>-4739.5412130373716</v>
      </c>
      <c r="N60" s="21">
        <v>12321.267635900776</v>
      </c>
      <c r="O60" s="22">
        <v>209929.34257756628</v>
      </c>
      <c r="P60" s="21">
        <v>271773.27230597241</v>
      </c>
      <c r="Q60" s="20">
        <v>160189.78130620182</v>
      </c>
      <c r="R60" s="31"/>
      <c r="S60" s="31"/>
    </row>
    <row r="61" spans="4:19" ht="18.75" customHeight="1" x14ac:dyDescent="0.2">
      <c r="D61" s="25">
        <v>0</v>
      </c>
      <c r="E61" s="23">
        <v>498886.98948638549</v>
      </c>
      <c r="F61" s="22">
        <v>206533.97251231642</v>
      </c>
      <c r="G61" s="21">
        <v>60100.30006647663</v>
      </c>
      <c r="H61" s="21">
        <v>3387.8912238799994</v>
      </c>
      <c r="I61" s="21">
        <v>228864.82568371246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467105.37193490122</v>
      </c>
      <c r="F62" s="22">
        <v>204227.86305921065</v>
      </c>
      <c r="G62" s="21">
        <v>57217.582488675842</v>
      </c>
      <c r="H62" s="21">
        <v>5650.4760619199997</v>
      </c>
      <c r="I62" s="21">
        <v>200009.45032509477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467105.37193490122</v>
      </c>
      <c r="F63" s="22">
        <v>204227.86305921065</v>
      </c>
      <c r="G63" s="21">
        <v>57217.582488675842</v>
      </c>
      <c r="H63" s="21">
        <v>5650.4760619199997</v>
      </c>
      <c r="I63" s="21">
        <v>200009.45032509477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31773.728678410182</v>
      </c>
      <c r="F64" s="22">
        <v>2306.1094531057861</v>
      </c>
      <c r="G64" s="21">
        <v>2860.1589869999998</v>
      </c>
      <c r="H64" s="21">
        <v>-2273.1745956200007</v>
      </c>
      <c r="I64" s="21">
        <v>28880.634833924392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7.8888730740796369</v>
      </c>
      <c r="F65" s="22">
        <v>0</v>
      </c>
      <c r="G65" s="21">
        <v>22.55859080078832</v>
      </c>
      <c r="H65" s="21">
        <v>10.589757580000001</v>
      </c>
      <c r="I65" s="21">
        <v>-25.259475306708683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-1.6786572132332367E-13</v>
      </c>
      <c r="F66" s="22">
        <v>128.50083092276398</v>
      </c>
      <c r="G66" s="21">
        <v>149.33828580118987</v>
      </c>
      <c r="H66" s="21">
        <v>931.8694109999999</v>
      </c>
      <c r="I66" s="21">
        <v>-1209.7085277239539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15254.144120537874</v>
      </c>
      <c r="M67" s="21">
        <v>16.961251999999945</v>
      </c>
      <c r="N67" s="21">
        <v>-14448.197106474807</v>
      </c>
      <c r="O67" s="22">
        <v>2565.8037010555527</v>
      </c>
      <c r="P67" s="21">
        <v>3388.7119671186192</v>
      </c>
      <c r="Q67" s="20">
        <v>-3388.6999171186249</v>
      </c>
      <c r="R67" s="31"/>
      <c r="S67" s="31"/>
    </row>
    <row r="68" spans="1:200" ht="30" customHeight="1" x14ac:dyDescent="0.2">
      <c r="D68" s="93">
        <v>156801.08138908321</v>
      </c>
      <c r="E68" s="94">
        <v>-156801.06022873038</v>
      </c>
      <c r="F68" s="94">
        <v>6448.5431466779874</v>
      </c>
      <c r="G68" s="94">
        <v>-52055.000551432851</v>
      </c>
      <c r="H68" s="94">
        <v>-6070.5736762863089</v>
      </c>
      <c r="I68" s="94">
        <v>-105124.0291476892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69516.347426080625</v>
      </c>
      <c r="M69" s="100">
        <v>-4722.5799610373761</v>
      </c>
      <c r="N69" s="100">
        <v>-2126.9294705740331</v>
      </c>
      <c r="O69" s="98">
        <v>212495.1462786218</v>
      </c>
      <c r="P69" s="100">
        <v>275161.98427309108</v>
      </c>
      <c r="Q69" s="101">
        <v>156801.08138908321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83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513544.46141733526</v>
      </c>
      <c r="R10" s="31"/>
      <c r="S10" s="31"/>
    </row>
    <row r="11" spans="3:22" ht="18.75" customHeight="1" x14ac:dyDescent="0.2">
      <c r="D11" s="38">
        <v>365105.54793900251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148438.91347833275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1697746.2808819478</v>
      </c>
      <c r="M13" s="28">
        <v>110151.18052008361</v>
      </c>
      <c r="N13" s="28">
        <v>180468.19432823217</v>
      </c>
      <c r="O13" s="22">
        <v>791609.00811123371</v>
      </c>
      <c r="P13" s="21">
        <v>2779974.6638414972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1164073.3581188247</v>
      </c>
      <c r="F14" s="21">
        <v>208357.31445877484</v>
      </c>
      <c r="G14" s="21">
        <v>52629.928598961094</v>
      </c>
      <c r="H14" s="21">
        <v>34300.866981844752</v>
      </c>
      <c r="I14" s="21">
        <v>868785.24807924405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120139.75794448171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1615901.3057226727</v>
      </c>
      <c r="F16" s="22">
        <v>583251.69365245884</v>
      </c>
      <c r="G16" s="21">
        <v>127838.26572927106</v>
      </c>
      <c r="H16" s="21">
        <v>75850.313538238843</v>
      </c>
      <c r="I16" s="21">
        <v>828961.03280270367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828961.03280270367</v>
      </c>
      <c r="M18" s="21">
        <v>75850.313538238843</v>
      </c>
      <c r="N18" s="21">
        <v>127838.26572927106</v>
      </c>
      <c r="O18" s="22">
        <v>583251.69365245884</v>
      </c>
      <c r="P18" s="21">
        <v>1615901.3057226727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595035.86867747537</v>
      </c>
      <c r="F19" s="22">
        <v>101449.02260899561</v>
      </c>
      <c r="G19" s="21">
        <v>115712.08896460221</v>
      </c>
      <c r="H19" s="21">
        <v>32551.138715636018</v>
      </c>
      <c r="I19" s="21">
        <v>345323.61838824151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2712.4732205648343</v>
      </c>
      <c r="F20" s="22">
        <v>0</v>
      </c>
      <c r="G20" s="21">
        <v>0</v>
      </c>
      <c r="H20" s="21">
        <v>94.905494027428702</v>
      </c>
      <c r="I20" s="21">
        <v>2617.5677265374056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-6544.9603043400011</v>
      </c>
      <c r="F21" s="22">
        <v>0</v>
      </c>
      <c r="G21" s="21">
        <v>0</v>
      </c>
      <c r="H21" s="21">
        <v>-365.75668065000002</v>
      </c>
      <c r="I21" s="21">
        <v>-6179.2036236900012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654720.15220440598</v>
      </c>
      <c r="F22" s="22">
        <v>111824.89911889686</v>
      </c>
      <c r="G22" s="21">
        <v>12126.176764668855</v>
      </c>
      <c r="H22" s="21">
        <v>43570.02600922541</v>
      </c>
      <c r="I22" s="21">
        <v>487199.05031161482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369977.77192456636</v>
      </c>
      <c r="F23" s="22">
        <v>369977.77192456636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487199.05031161482</v>
      </c>
      <c r="M25" s="23">
        <v>43570.02600922541</v>
      </c>
      <c r="N25" s="24">
        <v>12126.176764668855</v>
      </c>
      <c r="O25" s="22">
        <v>111824.89911889686</v>
      </c>
      <c r="P25" s="21">
        <v>654720.15220440598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369977.77192456636</v>
      </c>
      <c r="P26" s="21">
        <v>369977.77192456636</v>
      </c>
      <c r="Q26" s="20">
        <v>0</v>
      </c>
      <c r="R26" s="31"/>
      <c r="S26" s="31"/>
    </row>
    <row r="27" spans="1:19" ht="18.75" customHeight="1" x14ac:dyDescent="0.2">
      <c r="D27" s="25">
        <v>13408.287299318827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607477.5892963931</v>
      </c>
      <c r="P27" s="21">
        <v>607477.5892963931</v>
      </c>
      <c r="Q27" s="20">
        <v>966.56668040121315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139675.74131121655</v>
      </c>
      <c r="O28" s="22">
        <v>0</v>
      </c>
      <c r="P28" s="23">
        <v>139675.74131121655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-23368.47045049</v>
      </c>
      <c r="O29" s="22">
        <v>0</v>
      </c>
      <c r="P29" s="23">
        <v>-23368.47045049</v>
      </c>
      <c r="Q29" s="20">
        <v>0</v>
      </c>
      <c r="R29" s="31"/>
      <c r="S29" s="31"/>
    </row>
    <row r="30" spans="1:19" ht="18.75" customHeight="1" x14ac:dyDescent="0.2">
      <c r="D30" s="25">
        <v>3139.8919397299678</v>
      </c>
      <c r="E30" s="23">
        <v>484363.40623758716</v>
      </c>
      <c r="F30" s="22">
        <v>11696.073877290593</v>
      </c>
      <c r="G30" s="21">
        <v>26462.328752277568</v>
      </c>
      <c r="H30" s="21">
        <v>86515.750728191473</v>
      </c>
      <c r="I30" s="21">
        <v>359689.25287982752</v>
      </c>
      <c r="J30" s="40" t="s">
        <v>26</v>
      </c>
      <c r="K30" s="41" t="s">
        <v>27</v>
      </c>
      <c r="L30" s="26">
        <v>21647.363847975976</v>
      </c>
      <c r="M30" s="26">
        <v>54893.7222668299</v>
      </c>
      <c r="N30" s="26">
        <v>7001.858379165802</v>
      </c>
      <c r="O30" s="22">
        <v>326557.82813873637</v>
      </c>
      <c r="P30" s="23">
        <v>410100.77263270807</v>
      </c>
      <c r="Q30" s="20">
        <v>77402.532007536778</v>
      </c>
      <c r="R30" s="31"/>
      <c r="S30" s="31"/>
    </row>
    <row r="31" spans="1:19" ht="18.75" customHeight="1" x14ac:dyDescent="0.2">
      <c r="D31" s="45">
        <v>3139.8919397299678</v>
      </c>
      <c r="E31" s="46">
        <v>140432.72928075859</v>
      </c>
      <c r="F31" s="29">
        <v>11580.281245290593</v>
      </c>
      <c r="G31" s="46">
        <v>26461.69223827757</v>
      </c>
      <c r="H31" s="46">
        <v>75253.945346021472</v>
      </c>
      <c r="I31" s="46">
        <v>27136.810451168982</v>
      </c>
      <c r="J31" s="52" t="s">
        <v>28</v>
      </c>
      <c r="K31" s="63" t="s">
        <v>29</v>
      </c>
      <c r="L31" s="62">
        <v>20259.289120048055</v>
      </c>
      <c r="M31" s="62">
        <v>54035.747308104699</v>
      </c>
      <c r="N31" s="62">
        <v>2798.3002390363272</v>
      </c>
      <c r="O31" s="29">
        <v>43055.690402520486</v>
      </c>
      <c r="P31" s="61">
        <v>120149.02706970957</v>
      </c>
      <c r="Q31" s="44">
        <v>23423.597405716722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343930.67695682857</v>
      </c>
      <c r="F32" s="29">
        <f t="shared" si="0"/>
        <v>115.79263200000059</v>
      </c>
      <c r="G32" s="46">
        <f t="shared" si="0"/>
        <v>0.63651399999798741</v>
      </c>
      <c r="H32" s="46">
        <f t="shared" si="0"/>
        <v>11261.805382170001</v>
      </c>
      <c r="I32" s="46">
        <f t="shared" si="0"/>
        <v>332552.44242865854</v>
      </c>
      <c r="J32" s="52" t="s">
        <v>92</v>
      </c>
      <c r="K32" s="63" t="s">
        <v>107</v>
      </c>
      <c r="L32" s="62">
        <f>+L30-L31</f>
        <v>1388.0747279279203</v>
      </c>
      <c r="M32" s="62">
        <f t="shared" ref="M32:Q32" si="1">+M30-M31</f>
        <v>857.97495872520085</v>
      </c>
      <c r="N32" s="62">
        <f t="shared" si="1"/>
        <v>4203.5581401294749</v>
      </c>
      <c r="O32" s="29">
        <f t="shared" si="1"/>
        <v>283502.1377362159</v>
      </c>
      <c r="P32" s="61">
        <f t="shared" si="1"/>
        <v>289951.74556299852</v>
      </c>
      <c r="Q32" s="44">
        <f t="shared" si="1"/>
        <v>53978.934601820059</v>
      </c>
      <c r="R32" s="31"/>
      <c r="S32" s="31"/>
    </row>
    <row r="33" spans="1:58" ht="27.95" customHeight="1" x14ac:dyDescent="0.2">
      <c r="D33" s="25">
        <v>74262.640067806817</v>
      </c>
      <c r="E33" s="21">
        <v>1674220.150681213</v>
      </c>
      <c r="F33" s="22">
        <v>1404142.0146013021</v>
      </c>
      <c r="G33" s="21">
        <v>108972.97725228366</v>
      </c>
      <c r="H33" s="21">
        <v>11947.997547863835</v>
      </c>
      <c r="I33" s="21">
        <v>149157.1612797633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149157.1612797633</v>
      </c>
      <c r="M35" s="21">
        <v>11947.997547863835</v>
      </c>
      <c r="N35" s="21">
        <v>108972.97725228366</v>
      </c>
      <c r="O35" s="22">
        <v>1404142.0146013021</v>
      </c>
      <c r="P35" s="21">
        <v>1674220.150681213</v>
      </c>
      <c r="Q35" s="20">
        <v>74262.640067806817</v>
      </c>
      <c r="R35" s="31"/>
      <c r="S35" s="31"/>
    </row>
    <row r="36" spans="1:58" ht="29.1" customHeight="1" x14ac:dyDescent="0.2">
      <c r="D36" s="25">
        <v>8812.389586407</v>
      </c>
      <c r="E36" s="21">
        <v>66020.629503169199</v>
      </c>
      <c r="F36" s="22">
        <v>34975.756059266583</v>
      </c>
      <c r="G36" s="21">
        <v>0</v>
      </c>
      <c r="H36" s="21">
        <v>3379.1563008999997</v>
      </c>
      <c r="I36" s="21">
        <v>27665.717143002621</v>
      </c>
      <c r="J36" s="40" t="s">
        <v>32</v>
      </c>
      <c r="K36" s="43" t="s">
        <v>33</v>
      </c>
      <c r="L36" s="21">
        <v>0</v>
      </c>
      <c r="M36" s="21">
        <v>0</v>
      </c>
      <c r="N36" s="21">
        <v>74833.019089576206</v>
      </c>
      <c r="O36" s="22">
        <v>0</v>
      </c>
      <c r="P36" s="21">
        <v>74833.019089576206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72872.797535655656</v>
      </c>
      <c r="F37" s="22">
        <v>72872.797535655656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25387.120186611854</v>
      </c>
      <c r="M37" s="21">
        <v>25650.142775042892</v>
      </c>
      <c r="N37" s="21">
        <v>21801.015995500045</v>
      </c>
      <c r="O37" s="22">
        <v>34.517606162477151</v>
      </c>
      <c r="P37" s="21">
        <v>72872.796563317272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5949.262441627051</v>
      </c>
      <c r="E38" s="21">
        <v>47295.658512047259</v>
      </c>
      <c r="F38" s="22">
        <v>34.517606162477151</v>
      </c>
      <c r="G38" s="65">
        <v>16568.021330290045</v>
      </c>
      <c r="H38" s="27">
        <v>5305.999388982882</v>
      </c>
      <c r="I38" s="21">
        <v>25387.120186611854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53244.921926012692</v>
      </c>
      <c r="P38" s="21">
        <v>53244.921926012692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113741.07154442025</v>
      </c>
      <c r="E39" s="21">
        <v>161195.37095268135</v>
      </c>
      <c r="F39" s="22">
        <v>86281.800349436293</v>
      </c>
      <c r="G39" s="21">
        <v>61732.872989690906</v>
      </c>
      <c r="H39" s="21">
        <v>9853.0862610039403</v>
      </c>
      <c r="I39" s="21">
        <v>3327.6113525502128</v>
      </c>
      <c r="J39" s="40" t="s">
        <v>38</v>
      </c>
      <c r="K39" s="41" t="s">
        <v>39</v>
      </c>
      <c r="L39" s="21">
        <v>700.79722380572605</v>
      </c>
      <c r="M39" s="21">
        <v>3803.3907787319181</v>
      </c>
      <c r="N39" s="28">
        <v>45148.815587363948</v>
      </c>
      <c r="O39" s="22">
        <v>221140.69536490567</v>
      </c>
      <c r="P39" s="21">
        <v>270793.6989548073</v>
      </c>
      <c r="Q39" s="20">
        <v>4142.7435422943809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36753.856890498369</v>
      </c>
      <c r="F40" s="29">
        <v>0</v>
      </c>
      <c r="G40" s="46">
        <v>36753.856890498369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36753.856890498377</v>
      </c>
      <c r="O40" s="29">
        <v>0</v>
      </c>
      <c r="P40" s="46">
        <v>36753.856890498377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3750.3715178121388</v>
      </c>
      <c r="E41" s="46">
        <v>157.95079344653689</v>
      </c>
      <c r="F41" s="29">
        <v>0</v>
      </c>
      <c r="G41" s="46">
        <v>156.7946617965369</v>
      </c>
      <c r="H41" s="46">
        <v>1.1561316499999998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3750.3715178121402</v>
      </c>
      <c r="O41" s="29">
        <v>0</v>
      </c>
      <c r="P41" s="46">
        <v>3750.3715178121402</v>
      </c>
      <c r="Q41" s="44">
        <v>157.95079344653692</v>
      </c>
      <c r="R41" s="31"/>
      <c r="S41" s="31"/>
    </row>
    <row r="42" spans="1:58" s="11" customFormat="1" ht="24" customHeight="1" x14ac:dyDescent="0.2">
      <c r="A42" s="2"/>
      <c r="D42" s="45">
        <v>109283.19986551562</v>
      </c>
      <c r="E42" s="46">
        <v>3984.792748847844</v>
      </c>
      <c r="F42" s="29">
        <v>3984.792748847844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109283.19986551561</v>
      </c>
      <c r="P42" s="46">
        <v>109283.19986551561</v>
      </c>
      <c r="Q42" s="44">
        <v>3984.792748847844</v>
      </c>
      <c r="R42" s="31"/>
      <c r="S42" s="31"/>
    </row>
    <row r="43" spans="1:58" s="11" customFormat="1" ht="24" customHeight="1" x14ac:dyDescent="0.2">
      <c r="A43" s="2"/>
      <c r="D43" s="45">
        <v>707.50016109249236</v>
      </c>
      <c r="E43" s="46">
        <v>120298.77051988861</v>
      </c>
      <c r="F43" s="29">
        <v>82297.007600588448</v>
      </c>
      <c r="G43" s="46">
        <v>24822.221437396009</v>
      </c>
      <c r="H43" s="46">
        <v>9851.9301293539393</v>
      </c>
      <c r="I43" s="46">
        <v>3327.6113525502124</v>
      </c>
      <c r="J43" s="52" t="s">
        <v>38</v>
      </c>
      <c r="K43" s="53" t="s">
        <v>39</v>
      </c>
      <c r="L43" s="46">
        <v>700.79722380572593</v>
      </c>
      <c r="M43" s="46">
        <v>3803.3907787319181</v>
      </c>
      <c r="N43" s="54">
        <v>4644.5871790534329</v>
      </c>
      <c r="O43" s="29">
        <v>111857.49549939006</v>
      </c>
      <c r="P43" s="46">
        <v>121006.27068098114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1798580.1307113729</v>
      </c>
      <c r="F44" s="22">
        <v>1484397.2779478619</v>
      </c>
      <c r="G44" s="21">
        <v>172454.9336047429</v>
      </c>
      <c r="H44" s="21">
        <v>22863.289150751825</v>
      </c>
      <c r="I44" s="21">
        <v>118864.63000801619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118864.63000801619</v>
      </c>
      <c r="M46" s="21">
        <v>22863.289150751825</v>
      </c>
      <c r="N46" s="24">
        <v>172454.9336047429</v>
      </c>
      <c r="O46" s="22">
        <v>1484397.2779478619</v>
      </c>
      <c r="P46" s="23">
        <v>1798580.1307113729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54352.203130214235</v>
      </c>
      <c r="F47" s="22">
        <v>5844.9167636711563</v>
      </c>
      <c r="G47" s="21">
        <v>48507.286366543078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54352.203130214271</v>
      </c>
      <c r="P47" s="23">
        <v>54352.203130214271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1798580.1307113729</v>
      </c>
      <c r="F48" s="22">
        <v>1532904.564314405</v>
      </c>
      <c r="G48" s="21">
        <v>123947.64723819982</v>
      </c>
      <c r="H48" s="21">
        <v>22863.289150751825</v>
      </c>
      <c r="I48" s="21">
        <v>118864.63000801619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118864.63000801619</v>
      </c>
      <c r="M50" s="21">
        <v>22863.289150751825</v>
      </c>
      <c r="N50" s="21">
        <v>172454.9336047429</v>
      </c>
      <c r="O50" s="22">
        <v>1484397.2779478619</v>
      </c>
      <c r="P50" s="21">
        <v>1798580.1307113729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1475234.6260289045</v>
      </c>
      <c r="F51" s="22">
        <v>1289381.5976531012</v>
      </c>
      <c r="G51" s="21">
        <v>185853.02837580326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23155.46069008001</v>
      </c>
      <c r="F52" s="22">
        <v>0</v>
      </c>
      <c r="G52" s="21">
        <v>0</v>
      </c>
      <c r="H52" s="21">
        <v>23155.46069008001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23155.46069008001</v>
      </c>
      <c r="P52" s="21">
        <v>23155.46069008001</v>
      </c>
      <c r="Q52" s="20">
        <v>0</v>
      </c>
      <c r="R52" s="31"/>
      <c r="S52" s="31"/>
    </row>
    <row r="53" spans="4:19" ht="27.95" customHeight="1" x14ac:dyDescent="0.2">
      <c r="D53" s="25">
        <v>85899.852897062039</v>
      </c>
      <c r="E53" s="21">
        <v>323345.50468246831</v>
      </c>
      <c r="F53" s="22">
        <v>218171.14098484069</v>
      </c>
      <c r="G53" s="21">
        <v>-13398.094771060367</v>
      </c>
      <c r="H53" s="21">
        <v>-292.17153932818564</v>
      </c>
      <c r="I53" s="21">
        <v>118864.63000801619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118864.63000801619</v>
      </c>
      <c r="M55" s="26">
        <v>22863.289150751825</v>
      </c>
      <c r="N55" s="26">
        <v>123947.64723819982</v>
      </c>
      <c r="O55" s="22">
        <v>1532904.564314405</v>
      </c>
      <c r="P55" s="27">
        <v>1798580.1307113729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1475234.6260289045</v>
      </c>
      <c r="F56" s="22">
        <v>1337888.8840196442</v>
      </c>
      <c r="G56" s="21">
        <v>137345.7420092602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23155.46069008001</v>
      </c>
      <c r="F57" s="22">
        <v>0</v>
      </c>
      <c r="G57" s="21">
        <v>0</v>
      </c>
      <c r="H57" s="21">
        <v>23155.46069008001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23155.46069008001</v>
      </c>
      <c r="P57" s="27">
        <v>23155.46069008001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323345.50468246831</v>
      </c>
      <c r="F58" s="22">
        <v>218171.14098484069</v>
      </c>
      <c r="G58" s="21">
        <v>-13398.094771060369</v>
      </c>
      <c r="H58" s="94">
        <v>-292.17153932818564</v>
      </c>
      <c r="I58" s="21">
        <v>118864.63000801619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64392.441253450364</v>
      </c>
      <c r="M60" s="21">
        <v>-3385.2614361955693</v>
      </c>
      <c r="N60" s="21">
        <v>-25524.271535729196</v>
      </c>
      <c r="O60" s="22">
        <v>217502.78308222161</v>
      </c>
      <c r="P60" s="21">
        <v>252985.6913637472</v>
      </c>
      <c r="Q60" s="20">
        <v>85899.852897062039</v>
      </c>
      <c r="R60" s="31"/>
      <c r="S60" s="31"/>
    </row>
    <row r="61" spans="4:19" ht="18.75" customHeight="1" x14ac:dyDescent="0.2">
      <c r="D61" s="25">
        <v>0</v>
      </c>
      <c r="E61" s="23">
        <v>409245.35189447599</v>
      </c>
      <c r="F61" s="22">
        <v>197672.58219595792</v>
      </c>
      <c r="G61" s="21">
        <v>41170.35559026034</v>
      </c>
      <c r="H61" s="21">
        <v>5249.7846222400021</v>
      </c>
      <c r="I61" s="21">
        <v>165152.62948601774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402058.41029913828</v>
      </c>
      <c r="F62" s="22">
        <v>197672.58219595792</v>
      </c>
      <c r="G62" s="21">
        <v>40950.524990223872</v>
      </c>
      <c r="H62" s="21">
        <v>2839.0898739200002</v>
      </c>
      <c r="I62" s="21">
        <v>160596.21323903653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402058.41029913828</v>
      </c>
      <c r="F63" s="22">
        <v>197672.58219595792</v>
      </c>
      <c r="G63" s="21">
        <v>40950.524990223872</v>
      </c>
      <c r="H63" s="21">
        <v>2839.0898739200002</v>
      </c>
      <c r="I63" s="21">
        <v>160596.21323903653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7148.4320059880438</v>
      </c>
      <c r="F64" s="22">
        <v>0</v>
      </c>
      <c r="G64" s="21">
        <v>189.20373900000001</v>
      </c>
      <c r="H64" s="21">
        <v>2402.7205322200002</v>
      </c>
      <c r="I64" s="21">
        <v>4556.5077347680444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38.509589349623944</v>
      </c>
      <c r="F65" s="22">
        <v>0</v>
      </c>
      <c r="G65" s="21">
        <v>30.626861036464412</v>
      </c>
      <c r="H65" s="21">
        <v>7.9742160999999996</v>
      </c>
      <c r="I65" s="21">
        <v>-9.1487786840470056E-2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-4.2632564145606011E-14</v>
      </c>
      <c r="F66" s="22">
        <v>126.39</v>
      </c>
      <c r="G66" s="21">
        <v>235.9401150251926</v>
      </c>
      <c r="H66" s="21">
        <v>135.393069</v>
      </c>
      <c r="I66" s="21">
        <v>-497.72318402519267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15547.878244453224</v>
      </c>
      <c r="M67" s="21">
        <v>35.965977660000021</v>
      </c>
      <c r="N67" s="21">
        <v>-3083.9190693973869</v>
      </c>
      <c r="O67" s="22">
        <v>3800.4825731654746</v>
      </c>
      <c r="P67" s="21">
        <v>16300.407725881309</v>
      </c>
      <c r="Q67" s="20">
        <v>-16300.407725881314</v>
      </c>
      <c r="R67" s="31"/>
      <c r="S67" s="31"/>
    </row>
    <row r="68" spans="1:200" ht="30" customHeight="1" x14ac:dyDescent="0.2">
      <c r="D68" s="93">
        <v>69599.44517118072</v>
      </c>
      <c r="E68" s="94">
        <v>-69599.439486126372</v>
      </c>
      <c r="F68" s="94">
        <v>24172.651362048247</v>
      </c>
      <c r="G68" s="94">
        <v>-57888.309545743294</v>
      </c>
      <c r="H68" s="94">
        <v>-5641.3832529081837</v>
      </c>
      <c r="I68" s="94">
        <v>-30242.398049523137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79940.319497903591</v>
      </c>
      <c r="M69" s="100">
        <v>-3349.2954585355692</v>
      </c>
      <c r="N69" s="100">
        <v>-28608.190605126583</v>
      </c>
      <c r="O69" s="98">
        <v>221303.26565538705</v>
      </c>
      <c r="P69" s="100">
        <v>269286.09908962849</v>
      </c>
      <c r="Q69" s="101">
        <v>69599.44517118072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84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660885.77495368547</v>
      </c>
      <c r="R10" s="31"/>
      <c r="S10" s="31"/>
    </row>
    <row r="11" spans="3:22" ht="18.75" customHeight="1" x14ac:dyDescent="0.2">
      <c r="D11" s="38">
        <v>449705.89923673496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211179.87571695051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1983809.1271669646</v>
      </c>
      <c r="M13" s="28">
        <v>116850.95308420349</v>
      </c>
      <c r="N13" s="28">
        <v>191267.54226110849</v>
      </c>
      <c r="O13" s="22">
        <v>910804.87477295147</v>
      </c>
      <c r="P13" s="21">
        <v>3202732.4972852278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1352925.4480115036</v>
      </c>
      <c r="F14" s="21">
        <v>235750.33655037158</v>
      </c>
      <c r="G14" s="21">
        <v>57451.937946797989</v>
      </c>
      <c r="H14" s="21">
        <v>39877.810453413695</v>
      </c>
      <c r="I14" s="21">
        <v>1019845.36306092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133394.62694559962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1849807.0492737247</v>
      </c>
      <c r="F16" s="22">
        <v>675054.53822257998</v>
      </c>
      <c r="G16" s="21">
        <v>133815.60431431051</v>
      </c>
      <c r="H16" s="21">
        <v>76973.142630789807</v>
      </c>
      <c r="I16" s="21">
        <v>963963.76410604443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963963.76410604443</v>
      </c>
      <c r="M18" s="21">
        <v>76973.142630789807</v>
      </c>
      <c r="N18" s="21">
        <v>133815.60431431051</v>
      </c>
      <c r="O18" s="22">
        <v>675054.53822257998</v>
      </c>
      <c r="P18" s="21">
        <v>1849807.0492737247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663907.53220665292</v>
      </c>
      <c r="F19" s="22">
        <v>108365.22956894552</v>
      </c>
      <c r="G19" s="21">
        <v>120322.09575166671</v>
      </c>
      <c r="H19" s="21">
        <v>36880.570083993931</v>
      </c>
      <c r="I19" s="21">
        <v>398339.63680204673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4142.0392850076205</v>
      </c>
      <c r="F20" s="22">
        <v>0</v>
      </c>
      <c r="G20" s="21">
        <v>0</v>
      </c>
      <c r="H20" s="21">
        <v>94.644213974441598</v>
      </c>
      <c r="I20" s="21">
        <v>4047.3950710331792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-3058.2508603000051</v>
      </c>
      <c r="F21" s="22">
        <v>0</v>
      </c>
      <c r="G21" s="21">
        <v>0</v>
      </c>
      <c r="H21" s="21">
        <v>-191.0539765</v>
      </c>
      <c r="I21" s="21">
        <v>-2867.1968838000053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748298.72277080151</v>
      </c>
      <c r="F22" s="22">
        <v>130172.30278207189</v>
      </c>
      <c r="G22" s="21">
        <v>13493.50856264379</v>
      </c>
      <c r="H22" s="21">
        <v>40188.982309321429</v>
      </c>
      <c r="I22" s="21">
        <v>564443.92911676446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436517.00587156264</v>
      </c>
      <c r="F23" s="22">
        <v>436517.00587156264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564443.92911676446</v>
      </c>
      <c r="M25" s="23">
        <v>40188.982309321429</v>
      </c>
      <c r="N25" s="24">
        <v>13493.50856264379</v>
      </c>
      <c r="O25" s="22">
        <v>130172.30278207189</v>
      </c>
      <c r="P25" s="21">
        <v>748298.72277080151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436517.00587156264</v>
      </c>
      <c r="P26" s="21">
        <v>436517.00587156264</v>
      </c>
      <c r="Q26" s="20">
        <v>0</v>
      </c>
      <c r="R26" s="31"/>
      <c r="S26" s="31"/>
    </row>
    <row r="27" spans="1:19" ht="18.75" customHeight="1" x14ac:dyDescent="0.2">
      <c r="D27" s="25">
        <v>7508.9759794444453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666190.76240708039</v>
      </c>
      <c r="P27" s="21">
        <v>666190.76240708039</v>
      </c>
      <c r="Q27" s="20">
        <v>5225.7560244444448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163383.20985239724</v>
      </c>
      <c r="O28" s="22">
        <v>0</v>
      </c>
      <c r="P28" s="23">
        <v>163383.20985239724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-28904.794482089997</v>
      </c>
      <c r="O29" s="22">
        <v>0</v>
      </c>
      <c r="P29" s="23">
        <v>-28904.794482089997</v>
      </c>
      <c r="Q29" s="20">
        <v>0</v>
      </c>
      <c r="R29" s="31"/>
      <c r="S29" s="31"/>
    </row>
    <row r="30" spans="1:19" ht="18.75" customHeight="1" x14ac:dyDescent="0.2">
      <c r="D30" s="25">
        <v>10797.588948044298</v>
      </c>
      <c r="E30" s="23">
        <v>561018.78227557521</v>
      </c>
      <c r="F30" s="22">
        <v>12599.096996318734</v>
      </c>
      <c r="G30" s="21">
        <v>31633.866502379573</v>
      </c>
      <c r="H30" s="21">
        <v>80340.11912272402</v>
      </c>
      <c r="I30" s="21">
        <v>436445.69965415291</v>
      </c>
      <c r="J30" s="40" t="s">
        <v>26</v>
      </c>
      <c r="K30" s="41" t="s">
        <v>27</v>
      </c>
      <c r="L30" s="26">
        <v>31664.161805255957</v>
      </c>
      <c r="M30" s="26">
        <v>57298.965090342484</v>
      </c>
      <c r="N30" s="26">
        <v>6468.3188557808535</v>
      </c>
      <c r="O30" s="22">
        <v>392415.3792413561</v>
      </c>
      <c r="P30" s="23">
        <v>487846.8249927354</v>
      </c>
      <c r="Q30" s="20">
        <v>83969.685415667962</v>
      </c>
      <c r="R30" s="31"/>
      <c r="S30" s="31"/>
    </row>
    <row r="31" spans="1:19" ht="18.75" customHeight="1" x14ac:dyDescent="0.2">
      <c r="D31" s="45">
        <v>10797.588948044298</v>
      </c>
      <c r="E31" s="46">
        <v>139310.98148746087</v>
      </c>
      <c r="F31" s="29">
        <v>12471.493103318735</v>
      </c>
      <c r="G31" s="46">
        <v>31632.954202379573</v>
      </c>
      <c r="H31" s="46">
        <v>68728.458270554038</v>
      </c>
      <c r="I31" s="46">
        <v>26478.075911208529</v>
      </c>
      <c r="J31" s="52" t="s">
        <v>28</v>
      </c>
      <c r="K31" s="63" t="s">
        <v>29</v>
      </c>
      <c r="L31" s="62">
        <v>30771.743835058664</v>
      </c>
      <c r="M31" s="62">
        <v>56438.455193537011</v>
      </c>
      <c r="N31" s="62">
        <v>2143.3677694323187</v>
      </c>
      <c r="O31" s="29">
        <v>36962.832794815331</v>
      </c>
      <c r="P31" s="61">
        <v>126316.39959284331</v>
      </c>
      <c r="Q31" s="44">
        <v>23792.09458844574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421707.80078811431</v>
      </c>
      <c r="F32" s="29">
        <f t="shared" si="0"/>
        <v>127.60389299999952</v>
      </c>
      <c r="G32" s="46">
        <f t="shared" si="0"/>
        <v>0.91229999999995925</v>
      </c>
      <c r="H32" s="46">
        <f t="shared" si="0"/>
        <v>11611.660852169982</v>
      </c>
      <c r="I32" s="46">
        <f t="shared" si="0"/>
        <v>409967.62374294439</v>
      </c>
      <c r="J32" s="52" t="s">
        <v>92</v>
      </c>
      <c r="K32" s="63" t="s">
        <v>107</v>
      </c>
      <c r="L32" s="62">
        <f>+L30-L31</f>
        <v>892.41797019729347</v>
      </c>
      <c r="M32" s="62">
        <f t="shared" ref="M32:Q32" si="1">+M30-M31</f>
        <v>860.50989680547355</v>
      </c>
      <c r="N32" s="62">
        <f t="shared" si="1"/>
        <v>4324.9510863485348</v>
      </c>
      <c r="O32" s="29">
        <f t="shared" si="1"/>
        <v>355452.54644654074</v>
      </c>
      <c r="P32" s="61">
        <f t="shared" si="1"/>
        <v>361530.42539989209</v>
      </c>
      <c r="Q32" s="44">
        <f t="shared" si="1"/>
        <v>60177.590827222222</v>
      </c>
      <c r="R32" s="31"/>
      <c r="S32" s="31"/>
    </row>
    <row r="33" spans="1:58" ht="27.95" customHeight="1" x14ac:dyDescent="0.2">
      <c r="D33" s="25">
        <v>73172.096467623662</v>
      </c>
      <c r="E33" s="21">
        <v>1912312.9491369119</v>
      </c>
      <c r="F33" s="22">
        <v>1612696.3533057522</v>
      </c>
      <c r="G33" s="21">
        <v>122806.3762863523</v>
      </c>
      <c r="H33" s="21">
        <v>17147.828276939894</v>
      </c>
      <c r="I33" s="21">
        <v>159662.39126786744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159662.39126786744</v>
      </c>
      <c r="M35" s="21">
        <v>17147.828276939894</v>
      </c>
      <c r="N35" s="21">
        <v>122806.3762863523</v>
      </c>
      <c r="O35" s="22">
        <v>1612696.3533057522</v>
      </c>
      <c r="P35" s="21">
        <v>1912312.9491369119</v>
      </c>
      <c r="Q35" s="20">
        <v>73172.096467623662</v>
      </c>
      <c r="R35" s="31"/>
      <c r="S35" s="31"/>
    </row>
    <row r="36" spans="1:58" ht="29.1" customHeight="1" x14ac:dyDescent="0.2">
      <c r="D36" s="25">
        <v>7745.5923705555551</v>
      </c>
      <c r="E36" s="21">
        <v>74560.354663592836</v>
      </c>
      <c r="F36" s="22">
        <v>44889.215609622239</v>
      </c>
      <c r="G36" s="21">
        <v>0</v>
      </c>
      <c r="H36" s="21">
        <v>4221.4222808300001</v>
      </c>
      <c r="I36" s="21">
        <v>25449.716773140601</v>
      </c>
      <c r="J36" s="40" t="s">
        <v>32</v>
      </c>
      <c r="K36" s="43" t="s">
        <v>33</v>
      </c>
      <c r="L36" s="21">
        <v>0</v>
      </c>
      <c r="M36" s="21">
        <v>0</v>
      </c>
      <c r="N36" s="21">
        <v>77666.603054703955</v>
      </c>
      <c r="O36" s="22">
        <v>0</v>
      </c>
      <c r="P36" s="21">
        <v>77666.603054703955</v>
      </c>
      <c r="Q36" s="20">
        <v>4639.3439794444439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81123.482415771956</v>
      </c>
      <c r="F37" s="22">
        <v>81123.482415771956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28519.900976357767</v>
      </c>
      <c r="M37" s="21">
        <v>26953.422406774102</v>
      </c>
      <c r="N37" s="21">
        <v>25610.481659057696</v>
      </c>
      <c r="O37" s="22">
        <v>39.677301696694236</v>
      </c>
      <c r="P37" s="21">
        <v>81123.482343886251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6204.6578038888892</v>
      </c>
      <c r="E38" s="21">
        <v>53801.293696827364</v>
      </c>
      <c r="F38" s="22">
        <v>39.677301696694236</v>
      </c>
      <c r="G38" s="65">
        <v>19357.622629677695</v>
      </c>
      <c r="H38" s="27">
        <v>5884.0927890952125</v>
      </c>
      <c r="I38" s="21">
        <v>28519.900976357767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59665.160771490846</v>
      </c>
      <c r="P38" s="21">
        <v>59665.160771490846</v>
      </c>
      <c r="Q38" s="20">
        <v>340.79080111111108</v>
      </c>
      <c r="R38" s="31"/>
      <c r="S38" s="31"/>
    </row>
    <row r="39" spans="1:58" s="11" customFormat="1" ht="18.75" customHeight="1" x14ac:dyDescent="0.2">
      <c r="A39" s="2"/>
      <c r="D39" s="25">
        <v>141564.8062169324</v>
      </c>
      <c r="E39" s="21">
        <v>160755.61211594634</v>
      </c>
      <c r="F39" s="22">
        <v>96169.172674806963</v>
      </c>
      <c r="G39" s="21">
        <v>49986.5625940256</v>
      </c>
      <c r="H39" s="21">
        <v>8876.5341533720566</v>
      </c>
      <c r="I39" s="21">
        <v>5723.3426937417225</v>
      </c>
      <c r="J39" s="40" t="s">
        <v>38</v>
      </c>
      <c r="K39" s="41" t="s">
        <v>39</v>
      </c>
      <c r="L39" s="21">
        <v>962.45991525804379</v>
      </c>
      <c r="M39" s="21">
        <v>2003.8675646407014</v>
      </c>
      <c r="N39" s="28">
        <v>51815.1426072018</v>
      </c>
      <c r="O39" s="22">
        <v>231368.60337256064</v>
      </c>
      <c r="P39" s="21">
        <v>286150.07345966116</v>
      </c>
      <c r="Q39" s="20">
        <v>16170.344872737776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37170.699548063538</v>
      </c>
      <c r="F40" s="29">
        <v>0</v>
      </c>
      <c r="G40" s="46">
        <v>37170.699548063538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37170.699547583536</v>
      </c>
      <c r="O40" s="29">
        <v>0</v>
      </c>
      <c r="P40" s="46">
        <v>37170.699547583536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5198.7355791546315</v>
      </c>
      <c r="E41" s="46">
        <v>1748.4438814600001</v>
      </c>
      <c r="F41" s="29">
        <v>0</v>
      </c>
      <c r="G41" s="46">
        <v>1743.610205</v>
      </c>
      <c r="H41" s="46">
        <v>4.8336764600000004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5198.7355791546306</v>
      </c>
      <c r="O41" s="29">
        <v>0</v>
      </c>
      <c r="P41" s="46">
        <v>5198.7355791546306</v>
      </c>
      <c r="Q41" s="44">
        <v>1748.4438814600003</v>
      </c>
      <c r="R41" s="31"/>
      <c r="S41" s="31"/>
    </row>
    <row r="42" spans="1:58" s="11" customFormat="1" ht="24" customHeight="1" x14ac:dyDescent="0.2">
      <c r="A42" s="2"/>
      <c r="D42" s="45">
        <v>135513.81371277777</v>
      </c>
      <c r="E42" s="46">
        <v>14421.570842777821</v>
      </c>
      <c r="F42" s="29">
        <v>14421.570842777821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135513.81371277801</v>
      </c>
      <c r="P42" s="46">
        <v>135513.81371277801</v>
      </c>
      <c r="Q42" s="44">
        <v>14421.570842777777</v>
      </c>
      <c r="R42" s="31"/>
      <c r="S42" s="31"/>
    </row>
    <row r="43" spans="1:58" s="11" customFormat="1" ht="24" customHeight="1" x14ac:dyDescent="0.2">
      <c r="A43" s="2"/>
      <c r="D43" s="45">
        <v>852.25692499999946</v>
      </c>
      <c r="E43" s="46">
        <v>107414.89784364498</v>
      </c>
      <c r="F43" s="29">
        <v>81747.601832029148</v>
      </c>
      <c r="G43" s="46">
        <v>11072.252840962054</v>
      </c>
      <c r="H43" s="46">
        <v>8871.7004769120576</v>
      </c>
      <c r="I43" s="46">
        <v>5723.3426937417216</v>
      </c>
      <c r="J43" s="52" t="s">
        <v>38</v>
      </c>
      <c r="K43" s="53" t="s">
        <v>39</v>
      </c>
      <c r="L43" s="46">
        <v>962.45991525804368</v>
      </c>
      <c r="M43" s="46">
        <v>2003.8675646407014</v>
      </c>
      <c r="N43" s="54">
        <v>9445.707480463625</v>
      </c>
      <c r="O43" s="29">
        <v>95854.789659782618</v>
      </c>
      <c r="P43" s="46">
        <v>108266.82462014498</v>
      </c>
      <c r="Q43" s="44">
        <v>0.33014850000000001</v>
      </c>
      <c r="R43" s="31"/>
      <c r="S43" s="31"/>
    </row>
    <row r="44" spans="1:58" ht="18.75" customHeight="1" x14ac:dyDescent="0.2">
      <c r="D44" s="25">
        <v>0</v>
      </c>
      <c r="E44" s="21">
        <v>2046677.5258745155</v>
      </c>
      <c r="F44" s="22">
        <v>1681548.2467496025</v>
      </c>
      <c r="G44" s="21">
        <v>208554.41838361244</v>
      </c>
      <c r="H44" s="21">
        <v>27123.069025057426</v>
      </c>
      <c r="I44" s="21">
        <v>129451.79171624315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129451.79171624315</v>
      </c>
      <c r="M46" s="21">
        <v>27123.069025057426</v>
      </c>
      <c r="N46" s="24">
        <v>208554.41838361244</v>
      </c>
      <c r="O46" s="22">
        <v>1681548.2467496025</v>
      </c>
      <c r="P46" s="23">
        <v>2046677.5258745155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61932.546093867233</v>
      </c>
      <c r="F47" s="22">
        <v>6718.6155590461494</v>
      </c>
      <c r="G47" s="21">
        <v>55213.930534821084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61932.546093867233</v>
      </c>
      <c r="P47" s="23">
        <v>61932.546093867233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2046677.5258745153</v>
      </c>
      <c r="F48" s="22">
        <v>1736762.1772844235</v>
      </c>
      <c r="G48" s="21">
        <v>153340.48784879138</v>
      </c>
      <c r="H48" s="21">
        <v>27123.069025057426</v>
      </c>
      <c r="I48" s="21">
        <v>129451.79171624315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129451.79171624315</v>
      </c>
      <c r="M50" s="21">
        <v>27123.069025057426</v>
      </c>
      <c r="N50" s="21">
        <v>208554.41838361244</v>
      </c>
      <c r="O50" s="22">
        <v>1681548.2467496025</v>
      </c>
      <c r="P50" s="21">
        <v>2046677.5258745155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1671213.6298109558</v>
      </c>
      <c r="F51" s="22">
        <v>1474338.9902214925</v>
      </c>
      <c r="G51" s="21">
        <v>196874.63958946342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24406.321190130002</v>
      </c>
      <c r="F52" s="22">
        <v>0</v>
      </c>
      <c r="G52" s="21">
        <v>0</v>
      </c>
      <c r="H52" s="21">
        <v>24406.321190130002</v>
      </c>
      <c r="I52" s="21">
        <v>-5.8264504332328215E-13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24406.321190129995</v>
      </c>
      <c r="P52" s="21">
        <v>24406.321190129995</v>
      </c>
      <c r="Q52" s="20">
        <v>0</v>
      </c>
      <c r="R52" s="31"/>
      <c r="S52" s="31"/>
    </row>
    <row r="53" spans="4:19" ht="27.95" customHeight="1" x14ac:dyDescent="0.2">
      <c r="D53" s="25">
        <v>147704.17549149066</v>
      </c>
      <c r="E53" s="21">
        <v>375463.89606355951</v>
      </c>
      <c r="F53" s="22">
        <v>231615.57771823995</v>
      </c>
      <c r="G53" s="21">
        <v>11679.778794149037</v>
      </c>
      <c r="H53" s="21">
        <v>2716.7478349274279</v>
      </c>
      <c r="I53" s="21">
        <v>129451.79171624315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129451.79171624315</v>
      </c>
      <c r="M55" s="26">
        <v>27123.069025057426</v>
      </c>
      <c r="N55" s="26">
        <v>153340.48784879138</v>
      </c>
      <c r="O55" s="22">
        <v>1736762.1772844235</v>
      </c>
      <c r="P55" s="27">
        <v>2046677.5258745153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1671213.6298109558</v>
      </c>
      <c r="F56" s="22">
        <v>1529552.9207563135</v>
      </c>
      <c r="G56" s="21">
        <v>141660.70905464233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24406.321190130002</v>
      </c>
      <c r="F57" s="22">
        <v>0</v>
      </c>
      <c r="G57" s="21">
        <v>0</v>
      </c>
      <c r="H57" s="21">
        <v>24406.321190130002</v>
      </c>
      <c r="I57" s="21">
        <v>-5.8264504332328215E-13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24406.321190129995</v>
      </c>
      <c r="P57" s="27">
        <v>24406.321190129995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375463.89606355951</v>
      </c>
      <c r="F58" s="22">
        <v>231615.57771823995</v>
      </c>
      <c r="G58" s="21">
        <v>11679.778794149037</v>
      </c>
      <c r="H58" s="94">
        <v>2716.7478349274279</v>
      </c>
      <c r="I58" s="21">
        <v>129451.79171624315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62225.580128332724</v>
      </c>
      <c r="M60" s="21">
        <v>-880.7461379093038</v>
      </c>
      <c r="N60" s="21">
        <v>-1813.7297684947789</v>
      </c>
      <c r="O60" s="22">
        <v>230847.31360343538</v>
      </c>
      <c r="P60" s="21">
        <v>290378.41782536404</v>
      </c>
      <c r="Q60" s="20">
        <v>147704.17549149066</v>
      </c>
      <c r="R60" s="31"/>
      <c r="S60" s="31"/>
    </row>
    <row r="61" spans="4:19" ht="18.75" customHeight="1" x14ac:dyDescent="0.2">
      <c r="D61" s="25">
        <v>0</v>
      </c>
      <c r="E61" s="23">
        <v>523167.92921536998</v>
      </c>
      <c r="F61" s="22">
        <v>231973.94014327621</v>
      </c>
      <c r="G61" s="21">
        <v>49395.513448975849</v>
      </c>
      <c r="H61" s="21">
        <v>17868.034389698001</v>
      </c>
      <c r="I61" s="21">
        <v>223930.44123341987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499662.57371734572</v>
      </c>
      <c r="F62" s="22">
        <v>231973.94014327621</v>
      </c>
      <c r="G62" s="21">
        <v>49726.994789495846</v>
      </c>
      <c r="H62" s="21">
        <v>3768.9733413980007</v>
      </c>
      <c r="I62" s="21">
        <v>214192.66544317565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499662.57371734572</v>
      </c>
      <c r="F63" s="22">
        <v>231973.94014327621</v>
      </c>
      <c r="G63" s="21">
        <v>49726.994789495846</v>
      </c>
      <c r="H63" s="21">
        <v>3768.9733413980007</v>
      </c>
      <c r="I63" s="21">
        <v>214192.66544317565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23462.594740544235</v>
      </c>
      <c r="F64" s="22">
        <v>0</v>
      </c>
      <c r="G64" s="21">
        <v>-370.64045700000003</v>
      </c>
      <c r="H64" s="21">
        <v>14095.459407300001</v>
      </c>
      <c r="I64" s="21">
        <v>9737.7757902442336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42.760757480000009</v>
      </c>
      <c r="F65" s="22">
        <v>0</v>
      </c>
      <c r="G65" s="21">
        <v>39.159116480000009</v>
      </c>
      <c r="H65" s="21">
        <v>3.6016410000000008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2.9842794901924208E-13</v>
      </c>
      <c r="F66" s="22">
        <v>126.39</v>
      </c>
      <c r="G66" s="21">
        <v>282.41091223235793</v>
      </c>
      <c r="H66" s="21">
        <v>563.03857800000014</v>
      </c>
      <c r="I66" s="21">
        <v>-971.83949023235778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8151.9551543108892</v>
      </c>
      <c r="M67" s="21">
        <v>98.488236849999566</v>
      </c>
      <c r="N67" s="21">
        <v>-7661.81461911509</v>
      </c>
      <c r="O67" s="22">
        <v>237.73153911509041</v>
      </c>
      <c r="P67" s="21">
        <v>826.36031116088998</v>
      </c>
      <c r="Q67" s="20">
        <v>-826.36031116088861</v>
      </c>
      <c r="R67" s="31"/>
      <c r="S67" s="31"/>
    </row>
    <row r="68" spans="1:200" ht="30" customHeight="1" x14ac:dyDescent="0.2">
      <c r="D68" s="93">
        <v>146877.81518032978</v>
      </c>
      <c r="E68" s="94">
        <v>-146877.67284064952</v>
      </c>
      <c r="F68" s="94">
        <v>-247.02088592119424</v>
      </c>
      <c r="G68" s="94">
        <v>-45659.960186174263</v>
      </c>
      <c r="H68" s="94">
        <v>-15615.836895920575</v>
      </c>
      <c r="I68" s="94">
        <v>-85354.854872633499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70377.535282643614</v>
      </c>
      <c r="M69" s="100">
        <v>-782.25790105930537</v>
      </c>
      <c r="N69" s="100">
        <v>-9475.5443876098689</v>
      </c>
      <c r="O69" s="98">
        <v>231085.04514255046</v>
      </c>
      <c r="P69" s="100">
        <v>291204.7781365249</v>
      </c>
      <c r="Q69" s="101">
        <v>146877.81518032978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103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769213.91702006536</v>
      </c>
      <c r="R10" s="31"/>
      <c r="S10" s="31"/>
    </row>
    <row r="11" spans="3:22" ht="18.75" customHeight="1" x14ac:dyDescent="0.2">
      <c r="D11" s="38">
        <v>534583.89860627498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234630.01841379039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2229791.1360909389</v>
      </c>
      <c r="M13" s="28">
        <v>133505.9804817629</v>
      </c>
      <c r="N13" s="28">
        <v>198781.2295138739</v>
      </c>
      <c r="O13" s="22">
        <v>1051566.9841848824</v>
      </c>
      <c r="P13" s="21">
        <v>3613645.3302714578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1543311.6687799627</v>
      </c>
      <c r="F14" s="21">
        <v>277456.76553046174</v>
      </c>
      <c r="G14" s="21">
        <v>53008.671766490872</v>
      </c>
      <c r="H14" s="21">
        <v>45651.862444596154</v>
      </c>
      <c r="I14" s="21">
        <v>1167194.369038414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139880.33241711004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2070333.6614914951</v>
      </c>
      <c r="F16" s="22">
        <v>774110.21865442069</v>
      </c>
      <c r="G16" s="21">
        <v>145772.55774738302</v>
      </c>
      <c r="H16" s="21">
        <v>87854.118037166758</v>
      </c>
      <c r="I16" s="21">
        <v>1062596.7670525247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1062596.7670525247</v>
      </c>
      <c r="M18" s="21">
        <v>87854.118037166758</v>
      </c>
      <c r="N18" s="21">
        <v>145772.55774738302</v>
      </c>
      <c r="O18" s="22">
        <v>774110.21865442069</v>
      </c>
      <c r="P18" s="21">
        <v>2070333.6614914951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721792.09806241689</v>
      </c>
      <c r="F19" s="22">
        <v>117827.8840182222</v>
      </c>
      <c r="G19" s="21">
        <v>130647.35837248835</v>
      </c>
      <c r="H19" s="21">
        <v>41981.403951839064</v>
      </c>
      <c r="I19" s="21">
        <v>431335.4517198673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4221.8620137504768</v>
      </c>
      <c r="F20" s="22">
        <v>0</v>
      </c>
      <c r="G20" s="21">
        <v>0</v>
      </c>
      <c r="H20" s="21">
        <v>106.07871855124878</v>
      </c>
      <c r="I20" s="21">
        <v>4115.7832951992277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-3777.6555066500073</v>
      </c>
      <c r="F21" s="22">
        <v>0</v>
      </c>
      <c r="G21" s="21">
        <v>0</v>
      </c>
      <c r="H21" s="21">
        <v>-207.76147231000002</v>
      </c>
      <c r="I21" s="21">
        <v>-3569.8940343400072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852650.66984553484</v>
      </c>
      <c r="F22" s="22">
        <v>160835.64755975563</v>
      </c>
      <c r="G22" s="21">
        <v>15125.19937489467</v>
      </c>
      <c r="H22" s="21">
        <v>45974.396839086439</v>
      </c>
      <c r="I22" s="21">
        <v>630715.4260717982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495446.68707644287</v>
      </c>
      <c r="F23" s="22">
        <v>495446.68707644287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630715.4260717982</v>
      </c>
      <c r="M25" s="23">
        <v>45974.396839086439</v>
      </c>
      <c r="N25" s="24">
        <v>15125.19937489467</v>
      </c>
      <c r="O25" s="22">
        <v>160835.64755975563</v>
      </c>
      <c r="P25" s="21">
        <v>852650.66984553484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495446.68707644287</v>
      </c>
      <c r="P26" s="21">
        <v>495446.68707644287</v>
      </c>
      <c r="Q26" s="20">
        <v>0</v>
      </c>
      <c r="R26" s="31"/>
      <c r="S26" s="31"/>
    </row>
    <row r="27" spans="1:19" ht="18.75" customHeight="1" x14ac:dyDescent="0.2">
      <c r="D27" s="25">
        <v>9227.3625872222219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725490.46495816577</v>
      </c>
      <c r="P27" s="21">
        <v>725490.46495816577</v>
      </c>
      <c r="Q27" s="20">
        <v>5529.0398588888884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179542.5699987605</v>
      </c>
      <c r="O28" s="22">
        <v>0</v>
      </c>
      <c r="P28" s="23">
        <v>179542.5699987605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-39218.031074549996</v>
      </c>
      <c r="O29" s="22">
        <v>0</v>
      </c>
      <c r="P29" s="23">
        <v>-39218.031074549996</v>
      </c>
      <c r="Q29" s="20">
        <v>0</v>
      </c>
      <c r="R29" s="31"/>
      <c r="S29" s="31"/>
    </row>
    <row r="30" spans="1:19" ht="18.75" customHeight="1" x14ac:dyDescent="0.2">
      <c r="D30" s="25">
        <v>13484.043651000478</v>
      </c>
      <c r="E30" s="23">
        <v>630400.51540855062</v>
      </c>
      <c r="F30" s="22">
        <v>15485.26212493863</v>
      </c>
      <c r="G30" s="21">
        <v>36757.388954801892</v>
      </c>
      <c r="H30" s="21">
        <v>102457.05929721289</v>
      </c>
      <c r="I30" s="21">
        <v>475700.80503159715</v>
      </c>
      <c r="J30" s="40" t="s">
        <v>26</v>
      </c>
      <c r="K30" s="41" t="s">
        <v>27</v>
      </c>
      <c r="L30" s="26">
        <v>39050.294375296318</v>
      </c>
      <c r="M30" s="26">
        <v>69297.554927248479</v>
      </c>
      <c r="N30" s="26">
        <v>3642.3441191263682</v>
      </c>
      <c r="O30" s="22">
        <v>430082.95489134401</v>
      </c>
      <c r="P30" s="23">
        <v>542073.14831301523</v>
      </c>
      <c r="Q30" s="20">
        <v>101811.66875432867</v>
      </c>
      <c r="R30" s="31"/>
      <c r="S30" s="31"/>
    </row>
    <row r="31" spans="1:19" ht="18.75" customHeight="1" x14ac:dyDescent="0.2">
      <c r="D31" s="45">
        <v>13484.043651000478</v>
      </c>
      <c r="E31" s="46">
        <v>175937.4150938777</v>
      </c>
      <c r="F31" s="29">
        <v>15260.383831916108</v>
      </c>
      <c r="G31" s="46">
        <v>36755.046332801889</v>
      </c>
      <c r="H31" s="46">
        <v>86675.282211652899</v>
      </c>
      <c r="I31" s="46">
        <v>37246.702717506792</v>
      </c>
      <c r="J31" s="52" t="s">
        <v>28</v>
      </c>
      <c r="K31" s="63" t="s">
        <v>29</v>
      </c>
      <c r="L31" s="62">
        <v>38344.504356690886</v>
      </c>
      <c r="M31" s="62">
        <v>67557.123363124017</v>
      </c>
      <c r="N31" s="62">
        <v>2617.6762442330573</v>
      </c>
      <c r="O31" s="29">
        <v>49952.244786322495</v>
      </c>
      <c r="P31" s="61">
        <v>158471.54875037045</v>
      </c>
      <c r="Q31" s="44">
        <v>30949.642063773117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454463.10031467292</v>
      </c>
      <c r="F32" s="29">
        <f t="shared" si="0"/>
        <v>224.87829302252248</v>
      </c>
      <c r="G32" s="46">
        <f t="shared" si="0"/>
        <v>2.3426220000037574</v>
      </c>
      <c r="H32" s="46">
        <f t="shared" si="0"/>
        <v>15781.777085559996</v>
      </c>
      <c r="I32" s="46">
        <f t="shared" si="0"/>
        <v>438454.10231409036</v>
      </c>
      <c r="J32" s="52" t="s">
        <v>92</v>
      </c>
      <c r="K32" s="63" t="s">
        <v>107</v>
      </c>
      <c r="L32" s="62">
        <f>+L30-L31</f>
        <v>705.79001860543212</v>
      </c>
      <c r="M32" s="62">
        <f t="shared" ref="M32:Q32" si="1">+M30-M31</f>
        <v>1740.4315641244611</v>
      </c>
      <c r="N32" s="62">
        <f t="shared" si="1"/>
        <v>1024.6678748933109</v>
      </c>
      <c r="O32" s="29">
        <f t="shared" si="1"/>
        <v>380130.71010502148</v>
      </c>
      <c r="P32" s="61">
        <f t="shared" si="1"/>
        <v>383601.59956264478</v>
      </c>
      <c r="Q32" s="44">
        <f t="shared" si="1"/>
        <v>70862.026690555547</v>
      </c>
      <c r="R32" s="31"/>
      <c r="S32" s="31"/>
    </row>
    <row r="33" spans="1:58" ht="27.95" customHeight="1" x14ac:dyDescent="0.2">
      <c r="D33" s="25">
        <v>88327.625103328188</v>
      </c>
      <c r="E33" s="21">
        <v>2125584.9937088187</v>
      </c>
      <c r="F33" s="22">
        <v>1796370.4923607698</v>
      </c>
      <c r="G33" s="21">
        <v>122334.69346342963</v>
      </c>
      <c r="H33" s="21">
        <v>12814.892469122035</v>
      </c>
      <c r="I33" s="21">
        <v>194064.91541549729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194064.91541549729</v>
      </c>
      <c r="M35" s="21">
        <v>12814.892469122035</v>
      </c>
      <c r="N35" s="21">
        <v>122334.69346342963</v>
      </c>
      <c r="O35" s="22">
        <v>1796370.4923607698</v>
      </c>
      <c r="P35" s="21">
        <v>2125584.9937088187</v>
      </c>
      <c r="Q35" s="20">
        <v>88327.625103328188</v>
      </c>
      <c r="R35" s="31"/>
      <c r="S35" s="31"/>
    </row>
    <row r="36" spans="1:58" ht="29.1" customHeight="1" x14ac:dyDescent="0.2">
      <c r="D36" s="25">
        <v>9182.0665994444444</v>
      </c>
      <c r="E36" s="21">
        <v>88963.8873550032</v>
      </c>
      <c r="F36" s="22">
        <v>52391.384801333537</v>
      </c>
      <c r="G36" s="21">
        <v>0</v>
      </c>
      <c r="H36" s="21">
        <v>4299.2983627900003</v>
      </c>
      <c r="I36" s="21">
        <v>32273.20419087966</v>
      </c>
      <c r="J36" s="40" t="s">
        <v>32</v>
      </c>
      <c r="K36" s="43" t="s">
        <v>33</v>
      </c>
      <c r="L36" s="21">
        <v>0</v>
      </c>
      <c r="M36" s="21">
        <v>0</v>
      </c>
      <c r="N36" s="21">
        <v>93134.666181349676</v>
      </c>
      <c r="O36" s="22">
        <v>0</v>
      </c>
      <c r="P36" s="21">
        <v>93134.666181349676</v>
      </c>
      <c r="Q36" s="20">
        <v>5011.2749372222215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92515.314303423336</v>
      </c>
      <c r="F37" s="22">
        <v>92515.314303423336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27943.48267102032</v>
      </c>
      <c r="M37" s="21">
        <v>36920.92569629685</v>
      </c>
      <c r="N37" s="21">
        <v>27598.316797560954</v>
      </c>
      <c r="O37" s="22">
        <v>52.544971129674032</v>
      </c>
      <c r="P37" s="21">
        <v>92515.270136007792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7164.3564644444441</v>
      </c>
      <c r="E38" s="21">
        <v>56189.796991487798</v>
      </c>
      <c r="F38" s="22">
        <v>52.544971129674032</v>
      </c>
      <c r="G38" s="65">
        <v>22336.811560120954</v>
      </c>
      <c r="H38" s="27">
        <v>5867.4208072168403</v>
      </c>
      <c r="I38" s="21">
        <v>27933.019653020321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63354.197623347791</v>
      </c>
      <c r="P38" s="21">
        <v>63354.197623347791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158509.16136944445</v>
      </c>
      <c r="E39" s="21">
        <v>160720.77242379973</v>
      </c>
      <c r="F39" s="22">
        <v>93693.807176560716</v>
      </c>
      <c r="G39" s="21">
        <v>53673.105472006042</v>
      </c>
      <c r="H39" s="21">
        <v>9826.8559686963326</v>
      </c>
      <c r="I39" s="21">
        <v>3527.003806536658</v>
      </c>
      <c r="J39" s="40" t="s">
        <v>38</v>
      </c>
      <c r="K39" s="41" t="s">
        <v>39</v>
      </c>
      <c r="L39" s="21">
        <v>1370.5194857768415</v>
      </c>
      <c r="M39" s="21">
        <v>8660.7269243431074</v>
      </c>
      <c r="N39" s="28">
        <v>49295.235362584302</v>
      </c>
      <c r="O39" s="22">
        <v>244017.97505265154</v>
      </c>
      <c r="P39" s="21">
        <v>303344.45682535577</v>
      </c>
      <c r="Q39" s="20">
        <v>15885.058286702222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33921.709345759809</v>
      </c>
      <c r="F40" s="29">
        <v>0</v>
      </c>
      <c r="G40" s="46">
        <v>33921.709345759809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33921.709345759809</v>
      </c>
      <c r="O40" s="29">
        <v>0</v>
      </c>
      <c r="P40" s="46">
        <v>33921.709345759809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4829.1090094444444</v>
      </c>
      <c r="E41" s="46">
        <v>169.68891948000001</v>
      </c>
      <c r="F41" s="29">
        <v>0</v>
      </c>
      <c r="G41" s="46">
        <v>166.57150876</v>
      </c>
      <c r="H41" s="46">
        <v>3.1174107200000001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4829.1090094444444</v>
      </c>
      <c r="O41" s="29">
        <v>0</v>
      </c>
      <c r="P41" s="46">
        <v>4829.1090094444444</v>
      </c>
      <c r="Q41" s="44">
        <v>169.68891948000004</v>
      </c>
      <c r="R41" s="31"/>
      <c r="S41" s="31"/>
    </row>
    <row r="42" spans="1:58" s="11" customFormat="1" ht="24" customHeight="1" x14ac:dyDescent="0.2">
      <c r="A42" s="2"/>
      <c r="D42" s="45">
        <v>152502.91988444445</v>
      </c>
      <c r="E42" s="46">
        <v>15715.369367222178</v>
      </c>
      <c r="F42" s="29">
        <v>15715.369367222178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152502.91988444445</v>
      </c>
      <c r="P42" s="46">
        <v>152502.91988444445</v>
      </c>
      <c r="Q42" s="44">
        <v>15715.369367222222</v>
      </c>
      <c r="R42" s="31"/>
      <c r="S42" s="31"/>
    </row>
    <row r="43" spans="1:58" s="11" customFormat="1" ht="24" customHeight="1" x14ac:dyDescent="0.2">
      <c r="A43" s="2"/>
      <c r="D43" s="45">
        <v>1177.1324755555559</v>
      </c>
      <c r="E43" s="46">
        <v>110914.00479133776</v>
      </c>
      <c r="F43" s="29">
        <v>77978.437809338546</v>
      </c>
      <c r="G43" s="46">
        <v>19584.82461748624</v>
      </c>
      <c r="H43" s="46">
        <v>9823.7385579763322</v>
      </c>
      <c r="I43" s="46">
        <v>3527.003806536658</v>
      </c>
      <c r="J43" s="52" t="s">
        <v>38</v>
      </c>
      <c r="K43" s="53" t="s">
        <v>39</v>
      </c>
      <c r="L43" s="46">
        <v>1370.5194857768415</v>
      </c>
      <c r="M43" s="46">
        <v>8660.7269243431074</v>
      </c>
      <c r="N43" s="54">
        <v>10544.417007380052</v>
      </c>
      <c r="O43" s="29">
        <v>91515.055168207065</v>
      </c>
      <c r="P43" s="46">
        <v>112090.71858570707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2279543.8134011659</v>
      </c>
      <c r="F44" s="22">
        <v>1865142.1587554517</v>
      </c>
      <c r="G44" s="21">
        <v>216352.9947727976</v>
      </c>
      <c r="H44" s="21">
        <v>38402.969951058818</v>
      </c>
      <c r="I44" s="21">
        <v>159645.68992185779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159645.68992185779</v>
      </c>
      <c r="M46" s="21">
        <v>38402.969951058818</v>
      </c>
      <c r="N46" s="24">
        <v>216352.9947727976</v>
      </c>
      <c r="O46" s="22">
        <v>1865142.1587554517</v>
      </c>
      <c r="P46" s="23">
        <v>2279543.8134011659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73146.60603592117</v>
      </c>
      <c r="F47" s="22">
        <v>8897.516854349793</v>
      </c>
      <c r="G47" s="21">
        <v>64249.089181571377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73146.606035921155</v>
      </c>
      <c r="P47" s="23">
        <v>73146.606035921155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2279543.8134011659</v>
      </c>
      <c r="F48" s="22">
        <v>1929391.2479370232</v>
      </c>
      <c r="G48" s="21">
        <v>152103.90559122624</v>
      </c>
      <c r="H48" s="21">
        <v>38402.969951058818</v>
      </c>
      <c r="I48" s="21">
        <v>159645.68992185779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159645.68992185779</v>
      </c>
      <c r="M50" s="21">
        <v>38402.969951058818</v>
      </c>
      <c r="N50" s="21">
        <v>216352.9947727976</v>
      </c>
      <c r="O50" s="22">
        <v>1865142.1587554517</v>
      </c>
      <c r="P50" s="21">
        <v>2279543.8134011659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1891710.1683805555</v>
      </c>
      <c r="F51" s="22">
        <v>1685670.841694602</v>
      </c>
      <c r="G51" s="21">
        <v>206039.32668595351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30999.111539420002</v>
      </c>
      <c r="F52" s="22">
        <v>0</v>
      </c>
      <c r="G52" s="21">
        <v>0</v>
      </c>
      <c r="H52" s="21">
        <v>30999.111539420002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30999.111539420002</v>
      </c>
      <c r="P52" s="21">
        <v>30999.111539420002</v>
      </c>
      <c r="Q52" s="20">
        <v>0</v>
      </c>
      <c r="R52" s="31"/>
      <c r="S52" s="31"/>
    </row>
    <row r="53" spans="4:19" ht="27.95" customHeight="1" x14ac:dyDescent="0.2">
      <c r="D53" s="25">
        <v>165300.06957937637</v>
      </c>
      <c r="E53" s="21">
        <v>387833.6450206103</v>
      </c>
      <c r="F53" s="22">
        <v>210470.4286002696</v>
      </c>
      <c r="G53" s="21">
        <v>10313.668086844114</v>
      </c>
      <c r="H53" s="21">
        <v>7403.8584116388147</v>
      </c>
      <c r="I53" s="21">
        <v>159645.68992185779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159645.68992185779</v>
      </c>
      <c r="M55" s="26">
        <v>38402.969951058818</v>
      </c>
      <c r="N55" s="26">
        <v>152103.90559122624</v>
      </c>
      <c r="O55" s="22">
        <v>1929391.2479370232</v>
      </c>
      <c r="P55" s="27">
        <v>2279543.8134011659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1891710.1683805557</v>
      </c>
      <c r="F56" s="22">
        <v>1749919.9308761735</v>
      </c>
      <c r="G56" s="21">
        <v>141790.23750438212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30999.111539420002</v>
      </c>
      <c r="F57" s="22">
        <v>0</v>
      </c>
      <c r="G57" s="21">
        <v>0</v>
      </c>
      <c r="H57" s="21">
        <v>30999.111539420002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30999.111539420002</v>
      </c>
      <c r="P57" s="27">
        <v>30999.111539420002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387833.6450206103</v>
      </c>
      <c r="F58" s="22">
        <v>210470.4286002696</v>
      </c>
      <c r="G58" s="21">
        <v>10313.668086844114</v>
      </c>
      <c r="H58" s="94">
        <v>7403.8584116388147</v>
      </c>
      <c r="I58" s="21">
        <v>159645.68992185779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86645.961729084142</v>
      </c>
      <c r="M60" s="21">
        <v>3349.6896835812404</v>
      </c>
      <c r="N60" s="21">
        <v>-4811.5312880505917</v>
      </c>
      <c r="O60" s="22">
        <v>209453.01022739336</v>
      </c>
      <c r="P60" s="21">
        <v>294637.1303520081</v>
      </c>
      <c r="Q60" s="20">
        <v>165300.06957937637</v>
      </c>
      <c r="R60" s="31"/>
      <c r="S60" s="31"/>
    </row>
    <row r="61" spans="4:19" ht="18.75" customHeight="1" x14ac:dyDescent="0.2">
      <c r="D61" s="25">
        <v>0</v>
      </c>
      <c r="E61" s="23">
        <v>553133.51107423077</v>
      </c>
      <c r="F61" s="22">
        <v>268405.73439264193</v>
      </c>
      <c r="G61" s="21">
        <v>54997.298384370275</v>
      </c>
      <c r="H61" s="21">
        <v>10872.617562250003</v>
      </c>
      <c r="I61" s="21">
        <v>218857.86073496859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546805.79058394802</v>
      </c>
      <c r="F62" s="22">
        <v>268405.73439264193</v>
      </c>
      <c r="G62" s="21">
        <v>53116.537742370274</v>
      </c>
      <c r="H62" s="21">
        <v>6777.8700353099994</v>
      </c>
      <c r="I62" s="21">
        <v>218505.64841362581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546805.79058394802</v>
      </c>
      <c r="F63" s="22">
        <v>268405.73439264193</v>
      </c>
      <c r="G63" s="21">
        <v>53116.537742370274</v>
      </c>
      <c r="H63" s="21">
        <v>6777.8700353099994</v>
      </c>
      <c r="I63" s="21">
        <v>218505.64841362581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6303.1957064627768</v>
      </c>
      <c r="F64" s="22">
        <v>0</v>
      </c>
      <c r="G64" s="21">
        <v>1856.3563680000002</v>
      </c>
      <c r="H64" s="21">
        <v>4094.6270171200017</v>
      </c>
      <c r="I64" s="21">
        <v>352.21232134277454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24.524783819999978</v>
      </c>
      <c r="F65" s="22">
        <v>0</v>
      </c>
      <c r="G65" s="21">
        <v>24.40427399999998</v>
      </c>
      <c r="H65" s="21">
        <v>0.12050981999999943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8.5265128291212022E-13</v>
      </c>
      <c r="F66" s="22">
        <v>126.39</v>
      </c>
      <c r="G66" s="21">
        <v>125.84522699561641</v>
      </c>
      <c r="H66" s="21">
        <v>573.15284430200018</v>
      </c>
      <c r="I66" s="21">
        <v>-825.38807129761574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5643.0838164500001</v>
      </c>
      <c r="M67" s="21">
        <v>24.386772999999494</v>
      </c>
      <c r="N67" s="21">
        <v>-5232.1409323999997</v>
      </c>
      <c r="O67" s="22">
        <v>225.97847284000005</v>
      </c>
      <c r="P67" s="21">
        <v>661.30812988999969</v>
      </c>
      <c r="Q67" s="20">
        <v>-661.30812989000003</v>
      </c>
      <c r="R67" s="31"/>
      <c r="S67" s="31"/>
    </row>
    <row r="68" spans="1:200" ht="30" customHeight="1" x14ac:dyDescent="0.2">
      <c r="D68" s="93">
        <v>164638.76144948637</v>
      </c>
      <c r="E68" s="94">
        <v>-164638.55792373049</v>
      </c>
      <c r="F68" s="94">
        <v>-57835.717319532334</v>
      </c>
      <c r="G68" s="94">
        <v>-50041.616456921773</v>
      </c>
      <c r="H68" s="94">
        <v>-4017.5252219131871</v>
      </c>
      <c r="I68" s="94">
        <v>-52743.698925363176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92289.045545534129</v>
      </c>
      <c r="M69" s="100">
        <v>3374.0764565812406</v>
      </c>
      <c r="N69" s="100">
        <v>-10043.67222045059</v>
      </c>
      <c r="O69" s="98">
        <v>209678.98870023334</v>
      </c>
      <c r="P69" s="100">
        <v>295298.43848189816</v>
      </c>
      <c r="Q69" s="101">
        <v>164638.76144948637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 t="s">
        <v>95</v>
      </c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6.28515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104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806604.62740898191</v>
      </c>
      <c r="R10" s="31"/>
      <c r="S10" s="31"/>
    </row>
    <row r="11" spans="3:22" ht="18.75" customHeight="1" x14ac:dyDescent="0.2">
      <c r="D11" s="38">
        <v>586558.61785621417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220046.00955276773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2352178.6230410407</v>
      </c>
      <c r="M13" s="28">
        <v>151481.60676520033</v>
      </c>
      <c r="N13" s="28">
        <v>229987.4924621394</v>
      </c>
      <c r="O13" s="22">
        <v>1112621.2385022091</v>
      </c>
      <c r="P13" s="21">
        <v>3846268.9607705893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1609834.3535541897</v>
      </c>
      <c r="F14" s="21">
        <v>287821.77473979315</v>
      </c>
      <c r="G14" s="21">
        <v>66414.430169069397</v>
      </c>
      <c r="H14" s="21">
        <v>49751.620947414573</v>
      </c>
      <c r="I14" s="21">
        <v>1205846.5276979127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149581.60684416004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2236434.6072163996</v>
      </c>
      <c r="F16" s="22">
        <v>824799.46376241592</v>
      </c>
      <c r="G16" s="21">
        <v>163573.06229307002</v>
      </c>
      <c r="H16" s="21">
        <v>101729.98581778574</v>
      </c>
      <c r="I16" s="21">
        <v>1146332.0953431281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1146332.0953431281</v>
      </c>
      <c r="M18" s="21">
        <v>101729.98581778574</v>
      </c>
      <c r="N18" s="21">
        <v>163573.06229307002</v>
      </c>
      <c r="O18" s="22">
        <v>824799.46376241592</v>
      </c>
      <c r="P18" s="21">
        <v>2236434.6072163996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777024.07136159705</v>
      </c>
      <c r="F19" s="22">
        <v>124605.89293569088</v>
      </c>
      <c r="G19" s="21">
        <v>146740.0393518502</v>
      </c>
      <c r="H19" s="21">
        <v>46365.337031383053</v>
      </c>
      <c r="I19" s="21">
        <v>459312.80204267288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4453.1144196323203</v>
      </c>
      <c r="F20" s="22">
        <v>0</v>
      </c>
      <c r="G20" s="21">
        <v>0</v>
      </c>
      <c r="H20" s="21">
        <v>112.88036802946402</v>
      </c>
      <c r="I20" s="21">
        <v>4340.2340516028562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-6154.3431882800014</v>
      </c>
      <c r="F21" s="22">
        <v>0</v>
      </c>
      <c r="G21" s="21">
        <v>0</v>
      </c>
      <c r="H21" s="21">
        <v>-208.001104</v>
      </c>
      <c r="I21" s="21">
        <v>-5946.3420842800015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929190.22969832364</v>
      </c>
      <c r="F22" s="22">
        <v>168272.0359015984</v>
      </c>
      <c r="G22" s="21">
        <v>16833.022941219824</v>
      </c>
      <c r="H22" s="21">
        <v>55459.76952237323</v>
      </c>
      <c r="I22" s="21">
        <v>688625.40133313229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531921.5349251267</v>
      </c>
      <c r="F23" s="22">
        <v>531921.5349251267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688625.40133313229</v>
      </c>
      <c r="M25" s="23">
        <v>55459.76952237323</v>
      </c>
      <c r="N25" s="24">
        <v>16833.022941219824</v>
      </c>
      <c r="O25" s="22">
        <v>168272.0359015984</v>
      </c>
      <c r="P25" s="21">
        <v>929190.22969832364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531921.5349251267</v>
      </c>
      <c r="P26" s="21">
        <v>531921.5349251267</v>
      </c>
      <c r="Q26" s="20">
        <v>0</v>
      </c>
      <c r="R26" s="31"/>
      <c r="S26" s="31"/>
    </row>
    <row r="27" spans="1:19" ht="18.75" customHeight="1" x14ac:dyDescent="0.2">
      <c r="D27" s="25">
        <v>8511.0721722946619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779622.41484959377</v>
      </c>
      <c r="P27" s="21">
        <v>779622.41484959377</v>
      </c>
      <c r="Q27" s="20">
        <v>5912.7286842978683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186793.12905428233</v>
      </c>
      <c r="O28" s="22">
        <v>0</v>
      </c>
      <c r="P28" s="23">
        <v>186793.12905428233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-38912.750978769989</v>
      </c>
      <c r="O29" s="22">
        <v>0</v>
      </c>
      <c r="P29" s="23">
        <v>-38912.750978769989</v>
      </c>
      <c r="Q29" s="20">
        <v>0</v>
      </c>
      <c r="R29" s="31"/>
      <c r="S29" s="31"/>
    </row>
    <row r="30" spans="1:19" ht="18.75" customHeight="1" x14ac:dyDescent="0.2">
      <c r="D30" s="25">
        <v>11619.67082009064</v>
      </c>
      <c r="E30" s="23">
        <v>695311.02458040474</v>
      </c>
      <c r="F30" s="22">
        <v>15921.021549048035</v>
      </c>
      <c r="G30" s="21">
        <v>43050.41231907293</v>
      </c>
      <c r="H30" s="21">
        <v>116128.75053908255</v>
      </c>
      <c r="I30" s="21">
        <v>520210.84017320129</v>
      </c>
      <c r="J30" s="40" t="s">
        <v>26</v>
      </c>
      <c r="K30" s="41" t="s">
        <v>27</v>
      </c>
      <c r="L30" s="26">
        <v>37748.93826386307</v>
      </c>
      <c r="M30" s="26">
        <v>75329.089559902161</v>
      </c>
      <c r="N30" s="26">
        <v>4707.9652103941798</v>
      </c>
      <c r="O30" s="22">
        <v>480978.34315783635</v>
      </c>
      <c r="P30" s="23">
        <v>598764.33619199577</v>
      </c>
      <c r="Q30" s="20">
        <v>108166.29667266828</v>
      </c>
      <c r="R30" s="31"/>
      <c r="S30" s="31"/>
    </row>
    <row r="31" spans="1:19" ht="18.75" customHeight="1" x14ac:dyDescent="0.2">
      <c r="D31" s="45">
        <v>11619.67082009064</v>
      </c>
      <c r="E31" s="46">
        <v>195268.52974544605</v>
      </c>
      <c r="F31" s="29">
        <v>15740.975116558035</v>
      </c>
      <c r="G31" s="46">
        <v>43044.933849072928</v>
      </c>
      <c r="H31" s="46">
        <v>99649.966779562543</v>
      </c>
      <c r="I31" s="46">
        <v>36832.654000252551</v>
      </c>
      <c r="J31" s="52" t="s">
        <v>28</v>
      </c>
      <c r="K31" s="63" t="s">
        <v>29</v>
      </c>
      <c r="L31" s="62">
        <v>36371.763622929793</v>
      </c>
      <c r="M31" s="62">
        <v>73685.21043937208</v>
      </c>
      <c r="N31" s="62">
        <v>4135.1441854885288</v>
      </c>
      <c r="O31" s="29">
        <v>59629.666963846626</v>
      </c>
      <c r="P31" s="61">
        <v>173821.78521163703</v>
      </c>
      <c r="Q31" s="44">
        <v>33066.352818068299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500042.49483495869</v>
      </c>
      <c r="F32" s="29">
        <f t="shared" si="0"/>
        <v>180.04643249000037</v>
      </c>
      <c r="G32" s="46">
        <f t="shared" si="0"/>
        <v>5.4784700000018347</v>
      </c>
      <c r="H32" s="46">
        <f t="shared" si="0"/>
        <v>16478.783759520011</v>
      </c>
      <c r="I32" s="46">
        <f t="shared" si="0"/>
        <v>483378.18617294874</v>
      </c>
      <c r="J32" s="52" t="s">
        <v>92</v>
      </c>
      <c r="K32" s="63" t="s">
        <v>107</v>
      </c>
      <c r="L32" s="62">
        <f>+L30-L31</f>
        <v>1377.1746409332773</v>
      </c>
      <c r="M32" s="62">
        <f t="shared" ref="M32:Q32" si="1">+M30-M31</f>
        <v>1643.8791205300804</v>
      </c>
      <c r="N32" s="62">
        <f t="shared" si="1"/>
        <v>572.82102490565103</v>
      </c>
      <c r="O32" s="29">
        <f t="shared" si="1"/>
        <v>421348.6761939897</v>
      </c>
      <c r="P32" s="61">
        <f t="shared" si="1"/>
        <v>424942.55098035873</v>
      </c>
      <c r="Q32" s="44">
        <f t="shared" si="1"/>
        <v>75099.943854599987</v>
      </c>
      <c r="R32" s="31"/>
      <c r="S32" s="31"/>
    </row>
    <row r="33" spans="1:58" ht="27.95" customHeight="1" x14ac:dyDescent="0.2">
      <c r="D33" s="25">
        <v>96546.625852577636</v>
      </c>
      <c r="E33" s="21">
        <v>2292067.8691601474</v>
      </c>
      <c r="F33" s="22">
        <v>1944873.307285107</v>
      </c>
      <c r="G33" s="21">
        <v>126370.95390805343</v>
      </c>
      <c r="H33" s="21">
        <v>14660.10854319284</v>
      </c>
      <c r="I33" s="21">
        <v>206163.49942379404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206163.49942379404</v>
      </c>
      <c r="M35" s="21">
        <v>14660.10854319284</v>
      </c>
      <c r="N35" s="21">
        <v>126370.95390805343</v>
      </c>
      <c r="O35" s="22">
        <v>1944873.307285107</v>
      </c>
      <c r="P35" s="21">
        <v>2292067.8691601474</v>
      </c>
      <c r="Q35" s="20">
        <v>96546.625852577636</v>
      </c>
      <c r="R35" s="31"/>
      <c r="S35" s="31"/>
    </row>
    <row r="36" spans="1:58" ht="29.1" customHeight="1" x14ac:dyDescent="0.2">
      <c r="D36" s="25">
        <v>11301.291126650145</v>
      </c>
      <c r="E36" s="21">
        <v>118134.72627253289</v>
      </c>
      <c r="F36" s="22">
        <v>53088.730304782555</v>
      </c>
      <c r="G36" s="21">
        <v>0</v>
      </c>
      <c r="H36" s="21">
        <v>4865.5041309600001</v>
      </c>
      <c r="I36" s="21">
        <v>60180.491836790345</v>
      </c>
      <c r="J36" s="40" t="s">
        <v>32</v>
      </c>
      <c r="K36" s="43" t="s">
        <v>33</v>
      </c>
      <c r="L36" s="21">
        <v>0</v>
      </c>
      <c r="M36" s="21">
        <v>0</v>
      </c>
      <c r="N36" s="21">
        <v>124188.7622032364</v>
      </c>
      <c r="O36" s="22">
        <v>0</v>
      </c>
      <c r="P36" s="21">
        <v>124188.7622032364</v>
      </c>
      <c r="Q36" s="20">
        <v>5247.2551959466491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106265.30992995593</v>
      </c>
      <c r="F37" s="22">
        <v>106265.30992995593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28641.144502615276</v>
      </c>
      <c r="M37" s="21">
        <v>46816.279719078433</v>
      </c>
      <c r="N37" s="21">
        <v>30768.432965892564</v>
      </c>
      <c r="O37" s="22">
        <v>39.452742369657805</v>
      </c>
      <c r="P37" s="21">
        <v>106265.30992995594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6900.0704113056099</v>
      </c>
      <c r="E38" s="21">
        <v>60812.763578719263</v>
      </c>
      <c r="F38" s="22">
        <v>39.452742369657805</v>
      </c>
      <c r="G38" s="65">
        <v>25019.915534072563</v>
      </c>
      <c r="H38" s="27">
        <v>7112.4182043484234</v>
      </c>
      <c r="I38" s="21">
        <v>28640.977097928619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67712.884806148941</v>
      </c>
      <c r="P38" s="21">
        <v>67712.884806148941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164105.30637993541</v>
      </c>
      <c r="E39" s="21">
        <v>185385.60691505636</v>
      </c>
      <c r="F39" s="22">
        <v>97472.383319063374</v>
      </c>
      <c r="G39" s="21">
        <v>78444.024800032304</v>
      </c>
      <c r="H39" s="21">
        <v>8453.6454689939983</v>
      </c>
      <c r="I39" s="21">
        <v>1015.5533269666904</v>
      </c>
      <c r="J39" s="40" t="s">
        <v>38</v>
      </c>
      <c r="K39" s="41" t="s">
        <v>39</v>
      </c>
      <c r="L39" s="21">
        <v>544.22157923148905</v>
      </c>
      <c r="M39" s="21">
        <v>12849.130649675933</v>
      </c>
      <c r="N39" s="28">
        <v>54186.733838592256</v>
      </c>
      <c r="O39" s="22">
        <v>266028.28243082872</v>
      </c>
      <c r="P39" s="21">
        <v>333608.36849832843</v>
      </c>
      <c r="Q39" s="20">
        <v>15882.486124054305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37244.14225340874</v>
      </c>
      <c r="F40" s="29">
        <v>0</v>
      </c>
      <c r="G40" s="46">
        <v>37244.14225340874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37244.142253408747</v>
      </c>
      <c r="O40" s="29">
        <v>0</v>
      </c>
      <c r="P40" s="46">
        <v>37244.142253408747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4421.7181802038367</v>
      </c>
      <c r="E41" s="46">
        <v>165.92103006000002</v>
      </c>
      <c r="F41" s="29">
        <v>0</v>
      </c>
      <c r="G41" s="46">
        <v>162.28662579000002</v>
      </c>
      <c r="H41" s="46">
        <v>3.6344042700000001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4421.7181802038403</v>
      </c>
      <c r="O41" s="29">
        <v>0</v>
      </c>
      <c r="P41" s="46">
        <v>4421.7181802038403</v>
      </c>
      <c r="Q41" s="44">
        <v>165.92103006000002</v>
      </c>
      <c r="R41" s="31"/>
      <c r="S41" s="31"/>
    </row>
    <row r="42" spans="1:58" s="11" customFormat="1" ht="24" customHeight="1" x14ac:dyDescent="0.2">
      <c r="A42" s="2"/>
      <c r="D42" s="45">
        <v>158792.91924661864</v>
      </c>
      <c r="E42" s="46">
        <v>15716.565093994275</v>
      </c>
      <c r="F42" s="29">
        <v>15716.565093994275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158792.91924661864</v>
      </c>
      <c r="P42" s="46">
        <v>158792.91924661864</v>
      </c>
      <c r="Q42" s="44">
        <v>15716.565093994304</v>
      </c>
      <c r="R42" s="31"/>
      <c r="S42" s="31"/>
    </row>
    <row r="43" spans="1:58" s="11" customFormat="1" ht="24" customHeight="1" x14ac:dyDescent="0.2">
      <c r="A43" s="2"/>
      <c r="D43" s="45">
        <v>890.66895311292512</v>
      </c>
      <c r="E43" s="46">
        <v>132258.97853759336</v>
      </c>
      <c r="F43" s="29">
        <v>81755.818225069102</v>
      </c>
      <c r="G43" s="46">
        <v>41037.595920833555</v>
      </c>
      <c r="H43" s="46">
        <v>8450.0110647239981</v>
      </c>
      <c r="I43" s="46">
        <v>1015.5533269666904</v>
      </c>
      <c r="J43" s="52" t="s">
        <v>38</v>
      </c>
      <c r="K43" s="53" t="s">
        <v>39</v>
      </c>
      <c r="L43" s="46">
        <v>544.22157923148916</v>
      </c>
      <c r="M43" s="46">
        <v>12849.130649675933</v>
      </c>
      <c r="N43" s="54">
        <v>12520.873404979673</v>
      </c>
      <c r="O43" s="29">
        <v>107235.3631842101</v>
      </c>
      <c r="P43" s="46">
        <v>133149.5888180972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2453244.7879015524</v>
      </c>
      <c r="F44" s="22">
        <v>2021788.0509682829</v>
      </c>
      <c r="G44" s="21">
        <v>232050.94258166978</v>
      </c>
      <c r="H44" s="21">
        <v>53893.951107644782</v>
      </c>
      <c r="I44" s="21">
        <v>145511.84324395514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145511.84324395514</v>
      </c>
      <c r="M46" s="21">
        <v>53893.951107644782</v>
      </c>
      <c r="N46" s="24">
        <v>232050.94258166978</v>
      </c>
      <c r="O46" s="22">
        <v>2021788.0509682829</v>
      </c>
      <c r="P46" s="23">
        <v>2453244.7879015524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77931.589067579582</v>
      </c>
      <c r="F47" s="22">
        <v>6680.5905995847124</v>
      </c>
      <c r="G47" s="21">
        <v>71250.998467994868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77931.589067579582</v>
      </c>
      <c r="P47" s="23">
        <v>77931.589067579582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2453244.7879015524</v>
      </c>
      <c r="F48" s="22">
        <v>2093039.0494362777</v>
      </c>
      <c r="G48" s="21">
        <v>160799.94411367489</v>
      </c>
      <c r="H48" s="21">
        <v>53893.951107644782</v>
      </c>
      <c r="I48" s="21">
        <v>145511.84324395514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145511.84324395514</v>
      </c>
      <c r="M50" s="21">
        <v>53893.951107644782</v>
      </c>
      <c r="N50" s="21">
        <v>232050.94258166978</v>
      </c>
      <c r="O50" s="22">
        <v>2021788.0509682829</v>
      </c>
      <c r="P50" s="21">
        <v>2453244.7879015524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2026361.8443620622</v>
      </c>
      <c r="F51" s="22">
        <v>1790476.7847394706</v>
      </c>
      <c r="G51" s="21">
        <v>235885.05962259168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39576.66140812001</v>
      </c>
      <c r="F52" s="22">
        <v>0</v>
      </c>
      <c r="G52" s="21">
        <v>0</v>
      </c>
      <c r="H52" s="21">
        <v>39576.66140812001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39576.661408120017</v>
      </c>
      <c r="P52" s="21">
        <v>39576.661408120017</v>
      </c>
      <c r="Q52" s="20">
        <v>0</v>
      </c>
      <c r="R52" s="31"/>
      <c r="S52" s="31"/>
    </row>
    <row r="53" spans="4:19" ht="27.95" customHeight="1" x14ac:dyDescent="0.2">
      <c r="D53" s="25">
        <v>152817.36531945842</v>
      </c>
      <c r="E53" s="21">
        <v>426882.94353949022</v>
      </c>
      <c r="F53" s="22">
        <v>270887.92763693223</v>
      </c>
      <c r="G53" s="21">
        <v>-3834.1170409219176</v>
      </c>
      <c r="H53" s="21">
        <v>14317.289699524768</v>
      </c>
      <c r="I53" s="21">
        <v>145511.84324395514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145511.84324395514</v>
      </c>
      <c r="M55" s="26">
        <v>53893.951107644782</v>
      </c>
      <c r="N55" s="26">
        <v>160799.94411367489</v>
      </c>
      <c r="O55" s="22">
        <v>2093039.0494362777</v>
      </c>
      <c r="P55" s="27">
        <v>2453244.7879015524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2026361.8443620622</v>
      </c>
      <c r="F56" s="22">
        <v>1861727.7832074654</v>
      </c>
      <c r="G56" s="21">
        <v>164634.0611545968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39576.66140812001</v>
      </c>
      <c r="F57" s="22">
        <v>0</v>
      </c>
      <c r="G57" s="21">
        <v>0</v>
      </c>
      <c r="H57" s="21">
        <v>39576.66140812001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39576.661408120017</v>
      </c>
      <c r="P57" s="27">
        <v>39576.661408120017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426882.94353949022</v>
      </c>
      <c r="F58" s="22">
        <v>270887.92763693223</v>
      </c>
      <c r="G58" s="21">
        <v>-3834.1170409219158</v>
      </c>
      <c r="H58" s="94">
        <v>14317.289699524768</v>
      </c>
      <c r="I58" s="21">
        <v>145511.84324395514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68125.189188401026</v>
      </c>
      <c r="M60" s="21">
        <v>9802.6613813389304</v>
      </c>
      <c r="N60" s="21">
        <v>-20667.139982141736</v>
      </c>
      <c r="O60" s="22">
        <v>270124.01162205456</v>
      </c>
      <c r="P60" s="21">
        <v>327384.72220965277</v>
      </c>
      <c r="Q60" s="20">
        <v>152817.36531945842</v>
      </c>
      <c r="R60" s="31"/>
      <c r="S60" s="31"/>
    </row>
    <row r="61" spans="4:19" ht="18.75" customHeight="1" x14ac:dyDescent="0.2">
      <c r="D61" s="25">
        <v>0</v>
      </c>
      <c r="E61" s="23">
        <v>579700.60230965412</v>
      </c>
      <c r="F61" s="22">
        <v>247921.54610865703</v>
      </c>
      <c r="G61" s="21">
        <v>122817.40288143743</v>
      </c>
      <c r="H61" s="21">
        <v>5800.3573598399998</v>
      </c>
      <c r="I61" s="21">
        <v>203161.29595971966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574531.09167858807</v>
      </c>
      <c r="F62" s="22">
        <v>247921.54610865703</v>
      </c>
      <c r="G62" s="21">
        <v>121959.22173486745</v>
      </c>
      <c r="H62" s="21">
        <v>4524.6888204400011</v>
      </c>
      <c r="I62" s="21">
        <v>200125.63501462361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574531.09167858807</v>
      </c>
      <c r="F63" s="22">
        <v>247921.54610865703</v>
      </c>
      <c r="G63" s="21">
        <v>121959.22173486745</v>
      </c>
      <c r="H63" s="21">
        <v>4524.6888204400011</v>
      </c>
      <c r="I63" s="21">
        <v>200125.63501462361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5146.6225693560564</v>
      </c>
      <c r="F64" s="22">
        <v>0</v>
      </c>
      <c r="G64" s="21">
        <v>832.60615899999982</v>
      </c>
      <c r="H64" s="21">
        <v>1278.3554652599978</v>
      </c>
      <c r="I64" s="21">
        <v>3035.6609450960582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22.888061710000002</v>
      </c>
      <c r="F65" s="22">
        <v>0</v>
      </c>
      <c r="G65" s="21">
        <v>25.574987570000012</v>
      </c>
      <c r="H65" s="21">
        <v>-2.6869258600000077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6.3238303482648917E-12</v>
      </c>
      <c r="F66" s="22">
        <v>126.39</v>
      </c>
      <c r="G66" s="21">
        <v>417.73963023456218</v>
      </c>
      <c r="H66" s="21">
        <v>376.87582459000004</v>
      </c>
      <c r="I66" s="21">
        <v>-921.00545482455595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20318.178425176615</v>
      </c>
      <c r="M67" s="21">
        <v>734.95972299999971</v>
      </c>
      <c r="N67" s="21">
        <v>-19412.287295817529</v>
      </c>
      <c r="O67" s="22">
        <v>303.61600635000008</v>
      </c>
      <c r="P67" s="21">
        <v>1944.4668587090782</v>
      </c>
      <c r="Q67" s="20">
        <v>-1944.4763704691111</v>
      </c>
      <c r="R67" s="31"/>
      <c r="S67" s="31"/>
    </row>
    <row r="68" spans="1:200" ht="30" customHeight="1" x14ac:dyDescent="0.2">
      <c r="D68" s="93">
        <v>150872.8889489893</v>
      </c>
      <c r="E68" s="94">
        <v>-150873.19191145489</v>
      </c>
      <c r="F68" s="94">
        <v>23143.607534625182</v>
      </c>
      <c r="G68" s="94">
        <v>-146481.54684841144</v>
      </c>
      <c r="H68" s="94">
        <v>8875.0162380947731</v>
      </c>
      <c r="I68" s="94">
        <v>-36410.268835763374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88443.367613577633</v>
      </c>
      <c r="M69" s="100">
        <v>10537.62110433893</v>
      </c>
      <c r="N69" s="100">
        <v>-40079.427277959272</v>
      </c>
      <c r="O69" s="98">
        <v>270427.62762840453</v>
      </c>
      <c r="P69" s="100">
        <v>329329.18906836183</v>
      </c>
      <c r="Q69" s="101">
        <v>150872.8889489893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5.140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108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825609.87244670233</v>
      </c>
      <c r="R10" s="31"/>
      <c r="S10" s="31"/>
    </row>
    <row r="11" spans="3:22" ht="18.75" customHeight="1" x14ac:dyDescent="0.2">
      <c r="D11" s="38">
        <v>659321.59777761775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166288.27466908458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2563740.7613372277</v>
      </c>
      <c r="M13" s="28">
        <v>165719.09020942415</v>
      </c>
      <c r="N13" s="28">
        <v>266364.0630385793</v>
      </c>
      <c r="O13" s="22">
        <v>1164384.3239092471</v>
      </c>
      <c r="P13" s="21">
        <v>4160208.2384944782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1711037.1847167485</v>
      </c>
      <c r="F14" s="21">
        <v>297477.99454168061</v>
      </c>
      <c r="G14" s="21">
        <v>73649.572718883937</v>
      </c>
      <c r="H14" s="21">
        <v>56467.845345021924</v>
      </c>
      <c r="I14" s="21">
        <v>1283441.7721111621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170598.64273502101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2449171.0537777296</v>
      </c>
      <c r="F16" s="22">
        <v>866906.3293675665</v>
      </c>
      <c r="G16" s="21">
        <v>192714.49031969541</v>
      </c>
      <c r="H16" s="21">
        <v>109251.24486440225</v>
      </c>
      <c r="I16" s="21">
        <v>1280298.9892260653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1280298.9892260653</v>
      </c>
      <c r="M18" s="21">
        <v>109251.24486440225</v>
      </c>
      <c r="N18" s="21">
        <v>192714.49031969541</v>
      </c>
      <c r="O18" s="22">
        <v>866906.3293675665</v>
      </c>
      <c r="P18" s="21">
        <v>2449171.0537777296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856928.82402490161</v>
      </c>
      <c r="F19" s="22">
        <v>129402.27836896284</v>
      </c>
      <c r="G19" s="21">
        <v>172546.21978987518</v>
      </c>
      <c r="H19" s="21">
        <v>54051.109090319587</v>
      </c>
      <c r="I19" s="21">
        <v>500929.21677574405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6423.6928042590453</v>
      </c>
      <c r="F20" s="22">
        <v>0</v>
      </c>
      <c r="G20" s="21">
        <v>0</v>
      </c>
      <c r="H20" s="21">
        <v>110.18693747717421</v>
      </c>
      <c r="I20" s="21">
        <v>6313.5058667818712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-4689.4778743900015</v>
      </c>
      <c r="F21" s="22">
        <v>0</v>
      </c>
      <c r="G21" s="21">
        <v>0</v>
      </c>
      <c r="H21" s="21">
        <v>-213.11824899999999</v>
      </c>
      <c r="I21" s="21">
        <v>-4476.3596253900014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1030899.9613162574</v>
      </c>
      <c r="F22" s="22">
        <v>177895.99749190197</v>
      </c>
      <c r="G22" s="21">
        <v>20168.270529820238</v>
      </c>
      <c r="H22" s="21">
        <v>55303.067085605493</v>
      </c>
      <c r="I22" s="21">
        <v>777532.62620892969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559608.05350670172</v>
      </c>
      <c r="F23" s="22">
        <v>559608.05350670172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777532.62620892969</v>
      </c>
      <c r="M25" s="23">
        <v>55303.067085605493</v>
      </c>
      <c r="N25" s="24">
        <v>20168.270529820238</v>
      </c>
      <c r="O25" s="22">
        <v>177895.99749190197</v>
      </c>
      <c r="P25" s="21">
        <v>1030899.9613162574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559608.05350670172</v>
      </c>
      <c r="P26" s="21">
        <v>559608.05350670172</v>
      </c>
      <c r="Q26" s="20">
        <v>0</v>
      </c>
      <c r="R26" s="31"/>
      <c r="S26" s="31"/>
    </row>
    <row r="27" spans="1:19" ht="18.75" customHeight="1" x14ac:dyDescent="0.2">
      <c r="D27" s="25">
        <v>9318.725000767412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860081.15000815445</v>
      </c>
      <c r="P27" s="21">
        <v>860081.15000815445</v>
      </c>
      <c r="Q27" s="20">
        <v>6166.3990175141125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210804.60911938004</v>
      </c>
      <c r="O28" s="22">
        <v>0</v>
      </c>
      <c r="P28" s="23">
        <v>210804.60911938004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-38471.751454489997</v>
      </c>
      <c r="O29" s="22">
        <v>0</v>
      </c>
      <c r="P29" s="23">
        <v>-38471.751454489997</v>
      </c>
      <c r="Q29" s="20">
        <v>0</v>
      </c>
      <c r="R29" s="31"/>
      <c r="S29" s="31"/>
    </row>
    <row r="30" spans="1:19" ht="18.75" customHeight="1" x14ac:dyDescent="0.2">
      <c r="D30" s="25">
        <v>14696.11153519803</v>
      </c>
      <c r="E30" s="23">
        <v>783533.98562907916</v>
      </c>
      <c r="F30" s="22">
        <v>12814.529726334618</v>
      </c>
      <c r="G30" s="21">
        <v>54783.404561997486</v>
      </c>
      <c r="H30" s="21">
        <v>117391.20720951119</v>
      </c>
      <c r="I30" s="21">
        <v>598544.84413123585</v>
      </c>
      <c r="J30" s="40" t="s">
        <v>26</v>
      </c>
      <c r="K30" s="41" t="s">
        <v>27</v>
      </c>
      <c r="L30" s="26">
        <v>42872.704420967464</v>
      </c>
      <c r="M30" s="26">
        <v>82268.078698841287</v>
      </c>
      <c r="N30" s="26">
        <v>12670.640042037023</v>
      </c>
      <c r="O30" s="22">
        <v>519441.31242323702</v>
      </c>
      <c r="P30" s="23">
        <v>657252.73558508267</v>
      </c>
      <c r="Q30" s="20">
        <v>140977.35755926443</v>
      </c>
      <c r="R30" s="31"/>
      <c r="S30" s="31"/>
    </row>
    <row r="31" spans="1:19" ht="18.75" customHeight="1" x14ac:dyDescent="0.2">
      <c r="D31" s="45">
        <v>14696.11153519803</v>
      </c>
      <c r="E31" s="46">
        <v>209615.70502159596</v>
      </c>
      <c r="F31" s="29">
        <v>12638.710299584618</v>
      </c>
      <c r="G31" s="46">
        <v>54780.802730997479</v>
      </c>
      <c r="H31" s="46">
        <v>99092.480259331205</v>
      </c>
      <c r="I31" s="46">
        <v>43103.711731682677</v>
      </c>
      <c r="J31" s="52" t="s">
        <v>28</v>
      </c>
      <c r="K31" s="63" t="s">
        <v>29</v>
      </c>
      <c r="L31" s="62">
        <v>42220.366894670391</v>
      </c>
      <c r="M31" s="62">
        <v>80520.419811942935</v>
      </c>
      <c r="N31" s="62">
        <v>7662.56256436275</v>
      </c>
      <c r="O31" s="29">
        <v>45235.342624477336</v>
      </c>
      <c r="P31" s="61">
        <v>175638.6918954534</v>
      </c>
      <c r="Q31" s="44">
        <v>48673.120641410969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573918.28060748323</v>
      </c>
      <c r="F32" s="29">
        <f t="shared" si="0"/>
        <v>175.81942675000028</v>
      </c>
      <c r="G32" s="46">
        <f t="shared" si="0"/>
        <v>2.6018310000072233</v>
      </c>
      <c r="H32" s="46">
        <f t="shared" si="0"/>
        <v>18298.726950179989</v>
      </c>
      <c r="I32" s="46">
        <f t="shared" si="0"/>
        <v>555441.1323995532</v>
      </c>
      <c r="J32" s="52" t="s">
        <v>92</v>
      </c>
      <c r="K32" s="63" t="s">
        <v>107</v>
      </c>
      <c r="L32" s="62">
        <f>+L30-L31</f>
        <v>652.33752629707305</v>
      </c>
      <c r="M32" s="62">
        <f t="shared" ref="M32:Q32" si="1">+M30-M31</f>
        <v>1747.6588868983526</v>
      </c>
      <c r="N32" s="62">
        <f t="shared" si="1"/>
        <v>5008.0774776742728</v>
      </c>
      <c r="O32" s="29">
        <f t="shared" si="1"/>
        <v>474205.96979875967</v>
      </c>
      <c r="P32" s="61">
        <f t="shared" si="1"/>
        <v>481614.0436896293</v>
      </c>
      <c r="Q32" s="44">
        <f t="shared" si="1"/>
        <v>92304.236917853472</v>
      </c>
      <c r="R32" s="31"/>
      <c r="S32" s="31"/>
    </row>
    <row r="33" spans="1:58" ht="27.95" customHeight="1" x14ac:dyDescent="0.2">
      <c r="D33" s="25">
        <v>126281.24602406641</v>
      </c>
      <c r="E33" s="21">
        <v>2496640.772452007</v>
      </c>
      <c r="F33" s="22">
        <v>2104211.9837036603</v>
      </c>
      <c r="G33" s="21">
        <v>150388.36367474982</v>
      </c>
      <c r="H33" s="21">
        <v>20179.938574935557</v>
      </c>
      <c r="I33" s="21">
        <v>221860.48649866128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221860.48649866128</v>
      </c>
      <c r="M35" s="21">
        <v>20179.938574935557</v>
      </c>
      <c r="N35" s="21">
        <v>150388.36367474982</v>
      </c>
      <c r="O35" s="22">
        <v>2104211.9837036603</v>
      </c>
      <c r="P35" s="21">
        <v>2496640.772452007</v>
      </c>
      <c r="Q35" s="20">
        <v>126281.24602406641</v>
      </c>
      <c r="R35" s="31"/>
      <c r="S35" s="31"/>
    </row>
    <row r="36" spans="1:58" ht="29.1" customHeight="1" x14ac:dyDescent="0.2">
      <c r="D36" s="25">
        <v>12050.025503179386</v>
      </c>
      <c r="E36" s="21">
        <v>138691.69632543932</v>
      </c>
      <c r="F36" s="22">
        <v>62538.914546376705</v>
      </c>
      <c r="G36" s="21">
        <v>0</v>
      </c>
      <c r="H36" s="21">
        <v>6525.80971451</v>
      </c>
      <c r="I36" s="21">
        <v>69626.972064552625</v>
      </c>
      <c r="J36" s="40" t="s">
        <v>32</v>
      </c>
      <c r="K36" s="43" t="s">
        <v>33</v>
      </c>
      <c r="L36" s="21">
        <v>0</v>
      </c>
      <c r="M36" s="21">
        <v>0</v>
      </c>
      <c r="N36" s="21">
        <v>145025.97614484452</v>
      </c>
      <c r="O36" s="22">
        <v>0</v>
      </c>
      <c r="P36" s="21">
        <v>145025.97614484452</v>
      </c>
      <c r="Q36" s="20">
        <v>5715.745683774162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116086.56881244649</v>
      </c>
      <c r="F37" s="22">
        <v>116086.56881244649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29478.403273427291</v>
      </c>
      <c r="M37" s="21">
        <v>53210.54984515431</v>
      </c>
      <c r="N37" s="21">
        <v>33350.138230594574</v>
      </c>
      <c r="O37" s="22">
        <v>47.477463270318928</v>
      </c>
      <c r="P37" s="21">
        <v>116086.56881244649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7277.7511164777798</v>
      </c>
      <c r="E38" s="21">
        <v>64843.984971193961</v>
      </c>
      <c r="F38" s="22">
        <v>47.477463270318928</v>
      </c>
      <c r="G38" s="65">
        <v>27481.588196564568</v>
      </c>
      <c r="H38" s="27">
        <v>7836.4873808743187</v>
      </c>
      <c r="I38" s="21">
        <v>29478.431930484756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72121.736087671685</v>
      </c>
      <c r="P38" s="21">
        <v>72121.736087671685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184146.00080263702</v>
      </c>
      <c r="E39" s="21">
        <v>161190.07626116078</v>
      </c>
      <c r="F39" s="22">
        <v>85228.862762370307</v>
      </c>
      <c r="G39" s="21">
        <v>66272.358882699948</v>
      </c>
      <c r="H39" s="21">
        <v>8743.5697265398758</v>
      </c>
      <c r="I39" s="21">
        <v>945.28488955064131</v>
      </c>
      <c r="J39" s="40" t="s">
        <v>38</v>
      </c>
      <c r="K39" s="41" t="s">
        <v>39</v>
      </c>
      <c r="L39" s="21">
        <v>611.01199788834788</v>
      </c>
      <c r="M39" s="21">
        <v>1722.3148027384239</v>
      </c>
      <c r="N39" s="28">
        <v>54469.781596391942</v>
      </c>
      <c r="O39" s="22">
        <v>272182.79590252473</v>
      </c>
      <c r="P39" s="21">
        <v>328985.90429954341</v>
      </c>
      <c r="Q39" s="20">
        <v>16350.248814253768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42137.129008268123</v>
      </c>
      <c r="F40" s="29">
        <v>0</v>
      </c>
      <c r="G40" s="46">
        <v>42137.129008268123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42137.205148268054</v>
      </c>
      <c r="O40" s="29">
        <v>0</v>
      </c>
      <c r="P40" s="46">
        <v>42137.205148268054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4842.7365097056982</v>
      </c>
      <c r="E41" s="46">
        <v>317.32743452000005</v>
      </c>
      <c r="F41" s="29">
        <v>0</v>
      </c>
      <c r="G41" s="46">
        <v>312.99033438000004</v>
      </c>
      <c r="H41" s="46">
        <v>4.3371001400000004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4842.7365097056991</v>
      </c>
      <c r="O41" s="29">
        <v>0</v>
      </c>
      <c r="P41" s="46">
        <v>4842.7365097056991</v>
      </c>
      <c r="Q41" s="44">
        <v>317.32743452000005</v>
      </c>
      <c r="R41" s="31"/>
      <c r="S41" s="31"/>
    </row>
    <row r="42" spans="1:58" s="11" customFormat="1" ht="24" customHeight="1" x14ac:dyDescent="0.2">
      <c r="A42" s="2"/>
      <c r="D42" s="45">
        <v>178039.60835879046</v>
      </c>
      <c r="E42" s="46">
        <v>16032.921379733789</v>
      </c>
      <c r="F42" s="29">
        <v>16032.921379733789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178039.60835878999</v>
      </c>
      <c r="P42" s="46">
        <v>178039.60835878999</v>
      </c>
      <c r="Q42" s="44">
        <v>16032.921379733767</v>
      </c>
      <c r="R42" s="31"/>
      <c r="S42" s="31"/>
    </row>
    <row r="43" spans="1:58" s="11" customFormat="1" ht="24" customHeight="1" x14ac:dyDescent="0.2">
      <c r="A43" s="2"/>
      <c r="D43" s="45">
        <v>1263.6559341408633</v>
      </c>
      <c r="E43" s="46">
        <v>102702.69843863885</v>
      </c>
      <c r="F43" s="29">
        <v>69195.94138263652</v>
      </c>
      <c r="G43" s="46">
        <v>23822.239540051822</v>
      </c>
      <c r="H43" s="46">
        <v>8739.2326263998766</v>
      </c>
      <c r="I43" s="46">
        <v>945.28488955064131</v>
      </c>
      <c r="J43" s="52" t="s">
        <v>38</v>
      </c>
      <c r="K43" s="53" t="s">
        <v>39</v>
      </c>
      <c r="L43" s="46">
        <v>611.01199788834788</v>
      </c>
      <c r="M43" s="46">
        <v>1722.3148027384239</v>
      </c>
      <c r="N43" s="54">
        <v>7489.8399384181994</v>
      </c>
      <c r="O43" s="29">
        <v>94143.187543734763</v>
      </c>
      <c r="P43" s="46">
        <v>103966.35428277974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2678048.6314262724</v>
      </c>
      <c r="F44" s="22">
        <v>2184662.169572663</v>
      </c>
      <c r="G44" s="21">
        <v>289480.31256731634</v>
      </c>
      <c r="H44" s="21">
        <v>52006.936400904087</v>
      </c>
      <c r="I44" s="21">
        <v>151899.21288538887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151899.21288538887</v>
      </c>
      <c r="M46" s="21">
        <v>52006.936400904087</v>
      </c>
      <c r="N46" s="24">
        <v>289480.31256731634</v>
      </c>
      <c r="O46" s="22">
        <v>2184662.169572663</v>
      </c>
      <c r="P46" s="23">
        <v>2678048.6314262724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97231.715517894685</v>
      </c>
      <c r="F47" s="22">
        <v>8039.4283328642587</v>
      </c>
      <c r="G47" s="21">
        <v>89192.287185030422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97231.71551789467</v>
      </c>
      <c r="P47" s="23">
        <v>97231.71551789467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2678048.6314262724</v>
      </c>
      <c r="F48" s="22">
        <v>2273854.4567576936</v>
      </c>
      <c r="G48" s="21">
        <v>200288.02538228597</v>
      </c>
      <c r="H48" s="21">
        <v>52006.936400904087</v>
      </c>
      <c r="I48" s="21">
        <v>151899.21288538887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151899.21288538887</v>
      </c>
      <c r="M50" s="21">
        <v>52006.936400904087</v>
      </c>
      <c r="N50" s="21">
        <v>289480.31256731634</v>
      </c>
      <c r="O50" s="22">
        <v>2184662.169572663</v>
      </c>
      <c r="P50" s="21">
        <v>2678048.6314262724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2190750.2421466615</v>
      </c>
      <c r="F51" s="22">
        <v>1917027.9412984664</v>
      </c>
      <c r="G51" s="21">
        <v>273722.30084819533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45220.448196159989</v>
      </c>
      <c r="F52" s="22">
        <v>0</v>
      </c>
      <c r="G52" s="21">
        <v>0</v>
      </c>
      <c r="H52" s="21">
        <v>45220.448196159989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45220.448196159989</v>
      </c>
      <c r="P52" s="21">
        <v>45220.448196159989</v>
      </c>
      <c r="Q52" s="20">
        <v>0</v>
      </c>
      <c r="R52" s="31"/>
      <c r="S52" s="31"/>
    </row>
    <row r="53" spans="4:19" ht="27.95" customHeight="1" x14ac:dyDescent="0.2">
      <c r="D53" s="25">
        <v>108009.41178563138</v>
      </c>
      <c r="E53" s="21">
        <v>487298.38927961048</v>
      </c>
      <c r="F53" s="22">
        <v>312854.67647035647</v>
      </c>
      <c r="G53" s="21">
        <v>15758.011719121034</v>
      </c>
      <c r="H53" s="21">
        <v>6786.4882047440969</v>
      </c>
      <c r="I53" s="21">
        <v>151899.21288538887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151899.21288538887</v>
      </c>
      <c r="M55" s="26">
        <v>52006.936400904087</v>
      </c>
      <c r="N55" s="26">
        <v>200288.02538228597</v>
      </c>
      <c r="O55" s="22">
        <v>2273854.4567576936</v>
      </c>
      <c r="P55" s="27">
        <v>2678048.6314262724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2190750.2421466615</v>
      </c>
      <c r="F56" s="22">
        <v>2006220.2284834967</v>
      </c>
      <c r="G56" s="21">
        <v>184530.01366316489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45220.448196159989</v>
      </c>
      <c r="F57" s="22">
        <v>0</v>
      </c>
      <c r="G57" s="21">
        <v>0</v>
      </c>
      <c r="H57" s="21">
        <v>45220.448196159989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45220.448196159989</v>
      </c>
      <c r="P57" s="27">
        <v>45220.448196159989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487298.38927961071</v>
      </c>
      <c r="F58" s="22">
        <v>312854.6764703567</v>
      </c>
      <c r="G58" s="21">
        <v>15758.011719121036</v>
      </c>
      <c r="H58" s="94">
        <v>6786.4882047440969</v>
      </c>
      <c r="I58" s="21">
        <v>151899.21288538887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61632.633459144985</v>
      </c>
      <c r="M60" s="21">
        <v>1698.208768620616</v>
      </c>
      <c r="N60" s="21">
        <v>-4410.2588106991861</v>
      </c>
      <c r="O60" s="22">
        <v>311935.37929709186</v>
      </c>
      <c r="P60" s="21">
        <v>370855.96271415829</v>
      </c>
      <c r="Q60" s="20">
        <v>108009.41178563138</v>
      </c>
      <c r="R60" s="31"/>
      <c r="S60" s="31"/>
    </row>
    <row r="61" spans="4:19" ht="18.75" customHeight="1" x14ac:dyDescent="0.2">
      <c r="D61" s="25">
        <v>0</v>
      </c>
      <c r="E61" s="23">
        <v>595307.72788836458</v>
      </c>
      <c r="F61" s="22">
        <v>299563.6171405316</v>
      </c>
      <c r="G61" s="21">
        <v>82238.92200513104</v>
      </c>
      <c r="H61" s="21">
        <v>4707.6849320500005</v>
      </c>
      <c r="I61" s="21">
        <v>208797.50381065192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584551.2616152477</v>
      </c>
      <c r="F62" s="22">
        <v>299563.6171405316</v>
      </c>
      <c r="G62" s="21">
        <v>81468.886116891052</v>
      </c>
      <c r="H62" s="21">
        <v>4507.3825289200004</v>
      </c>
      <c r="I62" s="21">
        <v>199011.37582890506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584551.2616152477</v>
      </c>
      <c r="F63" s="22">
        <v>299563.6171405316</v>
      </c>
      <c r="G63" s="21">
        <v>81468.886116891052</v>
      </c>
      <c r="H63" s="21">
        <v>4507.3825289200004</v>
      </c>
      <c r="I63" s="21">
        <v>199011.37582890506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10740.795097906888</v>
      </c>
      <c r="F64" s="22">
        <v>0</v>
      </c>
      <c r="G64" s="21">
        <v>762.33675100000016</v>
      </c>
      <c r="H64" s="21">
        <v>192.33036516000021</v>
      </c>
      <c r="I64" s="21">
        <v>9786.1279817468876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15.671175210000005</v>
      </c>
      <c r="F65" s="22">
        <v>0</v>
      </c>
      <c r="G65" s="21">
        <v>7.6991372399999989</v>
      </c>
      <c r="H65" s="21">
        <v>7.972037970000005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1.0373923942097463E-12</v>
      </c>
      <c r="F66" s="22">
        <v>126.39</v>
      </c>
      <c r="G66" s="21">
        <v>2666.3184688900246</v>
      </c>
      <c r="H66" s="21">
        <v>785.97389952000003</v>
      </c>
      <c r="I66" s="21">
        <v>-3578.6823684100236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11120.464689960005</v>
      </c>
      <c r="M67" s="21">
        <v>44.999999999999773</v>
      </c>
      <c r="N67" s="21">
        <v>-10791.744342070004</v>
      </c>
      <c r="O67" s="22">
        <v>579.72108371000024</v>
      </c>
      <c r="P67" s="21">
        <v>953.44143160000021</v>
      </c>
      <c r="Q67" s="20">
        <v>-953.44843159999982</v>
      </c>
      <c r="R67" s="31"/>
      <c r="S67" s="31"/>
    </row>
    <row r="68" spans="1:200" ht="30" customHeight="1" x14ac:dyDescent="0.2">
      <c r="D68" s="93">
        <v>107055.96335403138</v>
      </c>
      <c r="E68" s="94">
        <v>-107055.89717715414</v>
      </c>
      <c r="F68" s="94">
        <v>13744.390413534844</v>
      </c>
      <c r="G68" s="94">
        <v>-79938.973096970032</v>
      </c>
      <c r="H68" s="94">
        <v>1337.829373174096</v>
      </c>
      <c r="I68" s="94">
        <v>-42199.14386689305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72753.09814910499</v>
      </c>
      <c r="M69" s="100">
        <v>1743.208768620616</v>
      </c>
      <c r="N69" s="100">
        <v>-15202.003152769194</v>
      </c>
      <c r="O69" s="98">
        <v>312515.10038080183</v>
      </c>
      <c r="P69" s="100">
        <v>371809.40414575825</v>
      </c>
      <c r="Q69" s="101">
        <v>107055.96335403138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5.140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109</v>
      </c>
      <c r="J4" s="6"/>
      <c r="K4" s="1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887794.03158990585</v>
      </c>
      <c r="R10" s="31"/>
      <c r="S10" s="31"/>
    </row>
    <row r="11" spans="3:22" ht="18.75" customHeight="1" x14ac:dyDescent="0.2">
      <c r="D11" s="38">
        <v>735845.45623164205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151948.5753582638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2828683.2824941948</v>
      </c>
      <c r="M13" s="28">
        <v>176156.22006160382</v>
      </c>
      <c r="N13" s="28">
        <v>306614.99264593079</v>
      </c>
      <c r="O13" s="22">
        <v>1250743.2081369201</v>
      </c>
      <c r="P13" s="21">
        <v>4562197.7033386501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1821373.6004164016</v>
      </c>
      <c r="F14" s="21">
        <v>321489.52232351253</v>
      </c>
      <c r="G14" s="21">
        <v>78888.966707973144</v>
      </c>
      <c r="H14" s="21">
        <v>63336.169489429929</v>
      </c>
      <c r="I14" s="21">
        <v>1357658.9418954859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184840.80323592003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2740824.1029222477</v>
      </c>
      <c r="F16" s="22">
        <v>929253.68581340753</v>
      </c>
      <c r="G16" s="21">
        <v>227726.02593795766</v>
      </c>
      <c r="H16" s="21">
        <v>112820.05057217387</v>
      </c>
      <c r="I16" s="21">
        <v>1471024.3405987089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1471024.3405987089</v>
      </c>
      <c r="M18" s="21">
        <v>112820.05057217387</v>
      </c>
      <c r="N18" s="21">
        <v>227726.02593795766</v>
      </c>
      <c r="O18" s="22">
        <v>929253.68581340753</v>
      </c>
      <c r="P18" s="21">
        <v>2740824.1029222477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951488.51809571253</v>
      </c>
      <c r="F19" s="22">
        <v>139400.23928153954</v>
      </c>
      <c r="G19" s="21">
        <v>205180.10472935185</v>
      </c>
      <c r="H19" s="21">
        <v>58417.413894647238</v>
      </c>
      <c r="I19" s="21">
        <v>548490.76019017387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6732.0832739327134</v>
      </c>
      <c r="F20" s="22">
        <v>0</v>
      </c>
      <c r="G20" s="21">
        <v>0</v>
      </c>
      <c r="H20" s="21">
        <v>115.12174336187938</v>
      </c>
      <c r="I20" s="21">
        <v>6616.9615305708339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-5936.6370241200075</v>
      </c>
      <c r="F21" s="22">
        <v>0</v>
      </c>
      <c r="G21" s="21">
        <v>0</v>
      </c>
      <c r="H21" s="21">
        <v>-213.57524900000001</v>
      </c>
      <c r="I21" s="21">
        <v>-5723.061775120007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1190770.9798868741</v>
      </c>
      <c r="F22" s="22">
        <v>192084.28784201917</v>
      </c>
      <c r="G22" s="21">
        <v>22545.921208605803</v>
      </c>
      <c r="H22" s="21">
        <v>54501.090183164764</v>
      </c>
      <c r="I22" s="21">
        <v>921639.68065308419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597769.15868984885</v>
      </c>
      <c r="F23" s="22">
        <v>597769.15868984885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921639.68065308419</v>
      </c>
      <c r="M25" s="23">
        <v>54501.090183164764</v>
      </c>
      <c r="N25" s="24">
        <v>22545.921208605803</v>
      </c>
      <c r="O25" s="22">
        <v>192084.28784201917</v>
      </c>
      <c r="P25" s="21">
        <v>1190770.9798868741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597769.15868984885</v>
      </c>
      <c r="P26" s="21">
        <v>597769.15868984885</v>
      </c>
      <c r="Q26" s="20">
        <v>0</v>
      </c>
      <c r="R26" s="31"/>
      <c r="S26" s="31"/>
    </row>
    <row r="27" spans="1:19" ht="18.75" customHeight="1" x14ac:dyDescent="0.2">
      <c r="D27" s="25">
        <v>10402.371204061088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955162.4149352992</v>
      </c>
      <c r="P27" s="21">
        <v>955162.4149352992</v>
      </c>
      <c r="Q27" s="20">
        <v>6728.4743644743467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235370.68541886567</v>
      </c>
      <c r="O28" s="22">
        <v>0</v>
      </c>
      <c r="P28" s="23">
        <v>235370.68541886567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-49734.437292620001</v>
      </c>
      <c r="O29" s="22">
        <v>0</v>
      </c>
      <c r="P29" s="23">
        <v>-49734.437292620001</v>
      </c>
      <c r="Q29" s="20">
        <v>0</v>
      </c>
      <c r="R29" s="31"/>
      <c r="S29" s="31"/>
    </row>
    <row r="30" spans="1:19" ht="18.75" customHeight="1" x14ac:dyDescent="0.2">
      <c r="D30" s="25">
        <v>13341.104968562637</v>
      </c>
      <c r="E30" s="23">
        <v>889576.10068390192</v>
      </c>
      <c r="F30" s="22">
        <v>11837.89943049839</v>
      </c>
      <c r="G30" s="21">
        <v>69359.614761673511</v>
      </c>
      <c r="H30" s="21">
        <v>127513.38034846596</v>
      </c>
      <c r="I30" s="21">
        <v>680865.20614326408</v>
      </c>
      <c r="J30" s="40" t="s">
        <v>26</v>
      </c>
      <c r="K30" s="41" t="s">
        <v>27</v>
      </c>
      <c r="L30" s="26">
        <v>42414.234586253668</v>
      </c>
      <c r="M30" s="26">
        <v>88986.545447747514</v>
      </c>
      <c r="N30" s="26">
        <v>9851.6800502957267</v>
      </c>
      <c r="O30" s="22">
        <v>602877.15085780027</v>
      </c>
      <c r="P30" s="23">
        <v>744129.61094209715</v>
      </c>
      <c r="Q30" s="20">
        <v>158787.66333012219</v>
      </c>
      <c r="R30" s="31"/>
      <c r="S30" s="31"/>
    </row>
    <row r="31" spans="1:19" ht="18.75" customHeight="1" x14ac:dyDescent="0.2">
      <c r="D31" s="45">
        <v>13341.104968562637</v>
      </c>
      <c r="E31" s="46">
        <v>220009.06025458351</v>
      </c>
      <c r="F31" s="29">
        <v>11705.13646894339</v>
      </c>
      <c r="G31" s="46">
        <v>69355.214394351671</v>
      </c>
      <c r="H31" s="46">
        <v>108728.18957189596</v>
      </c>
      <c r="I31" s="46">
        <v>30220.519819392503</v>
      </c>
      <c r="J31" s="52" t="s">
        <v>28</v>
      </c>
      <c r="K31" s="63" t="s">
        <v>29</v>
      </c>
      <c r="L31" s="62">
        <v>41551.450523555963</v>
      </c>
      <c r="M31" s="62">
        <v>87142.653908310458</v>
      </c>
      <c r="N31" s="62">
        <v>5389.7845629399371</v>
      </c>
      <c r="O31" s="29">
        <v>56363.247186438726</v>
      </c>
      <c r="P31" s="61">
        <v>190447.13618124509</v>
      </c>
      <c r="Q31" s="44">
        <v>42903.10316527103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669567.04042931844</v>
      </c>
      <c r="F32" s="29">
        <f t="shared" si="0"/>
        <v>132.76296155499949</v>
      </c>
      <c r="G32" s="46">
        <f t="shared" si="0"/>
        <v>4.4003673218394397</v>
      </c>
      <c r="H32" s="46">
        <f t="shared" si="0"/>
        <v>18785.190776570002</v>
      </c>
      <c r="I32" s="46">
        <f t="shared" si="0"/>
        <v>650644.6863238716</v>
      </c>
      <c r="J32" s="52" t="s">
        <v>92</v>
      </c>
      <c r="K32" s="63" t="s">
        <v>107</v>
      </c>
      <c r="L32" s="62">
        <f>+L30-L31</f>
        <v>862.78406269770494</v>
      </c>
      <c r="M32" s="62">
        <f t="shared" ref="M32:Q32" si="1">+M30-M31</f>
        <v>1843.8915394370561</v>
      </c>
      <c r="N32" s="62">
        <f t="shared" si="1"/>
        <v>4461.8954873557896</v>
      </c>
      <c r="O32" s="29">
        <f t="shared" si="1"/>
        <v>546513.90367136151</v>
      </c>
      <c r="P32" s="61">
        <f t="shared" si="1"/>
        <v>553682.47476085206</v>
      </c>
      <c r="Q32" s="44">
        <f t="shared" si="1"/>
        <v>115884.56016485117</v>
      </c>
      <c r="R32" s="31"/>
      <c r="S32" s="31"/>
    </row>
    <row r="33" spans="1:58" ht="27.95" customHeight="1" x14ac:dyDescent="0.2">
      <c r="D33" s="25">
        <v>145446.55836155955</v>
      </c>
      <c r="E33" s="21">
        <v>2783892.3118964629</v>
      </c>
      <c r="F33" s="22">
        <v>2336055.1128944689</v>
      </c>
      <c r="G33" s="21">
        <v>148674.23462347369</v>
      </c>
      <c r="H33" s="21">
        <v>15974.255282446327</v>
      </c>
      <c r="I33" s="21">
        <v>283188.70909607376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283188.70909607376</v>
      </c>
      <c r="M35" s="21">
        <v>15974.255282446327</v>
      </c>
      <c r="N35" s="21">
        <v>148674.23462347369</v>
      </c>
      <c r="O35" s="22">
        <v>2336055.1128944689</v>
      </c>
      <c r="P35" s="21">
        <v>2783892.3118964629</v>
      </c>
      <c r="Q35" s="20">
        <v>145446.55836155955</v>
      </c>
      <c r="R35" s="31"/>
      <c r="S35" s="31"/>
    </row>
    <row r="36" spans="1:58" ht="29.1" customHeight="1" x14ac:dyDescent="0.2">
      <c r="D36" s="25">
        <v>12470.587463837381</v>
      </c>
      <c r="E36" s="21">
        <v>152483.94967628771</v>
      </c>
      <c r="F36" s="22">
        <v>66779.119131450119</v>
      </c>
      <c r="G36" s="21">
        <v>0</v>
      </c>
      <c r="H36" s="21">
        <v>5681.9985182399996</v>
      </c>
      <c r="I36" s="21">
        <v>80022.832026597593</v>
      </c>
      <c r="J36" s="40" t="s">
        <v>32</v>
      </c>
      <c r="K36" s="43" t="s">
        <v>33</v>
      </c>
      <c r="L36" s="21">
        <v>0</v>
      </c>
      <c r="M36" s="21">
        <v>0</v>
      </c>
      <c r="N36" s="21">
        <v>158705.26703843928</v>
      </c>
      <c r="O36" s="22">
        <v>0</v>
      </c>
      <c r="P36" s="21">
        <v>158705.26703843928</v>
      </c>
      <c r="Q36" s="20">
        <v>6249.2701016857809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129959.91914314678</v>
      </c>
      <c r="F37" s="22">
        <v>129959.91914314678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33190.677419257401</v>
      </c>
      <c r="M37" s="21">
        <v>59152.002204459146</v>
      </c>
      <c r="N37" s="21">
        <v>37575.199653681557</v>
      </c>
      <c r="O37" s="22">
        <v>42.039865748759588</v>
      </c>
      <c r="P37" s="21">
        <v>129959.91914314685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8798.2665360226802</v>
      </c>
      <c r="E38" s="21">
        <v>75776.386555399804</v>
      </c>
      <c r="F38" s="22">
        <v>42.039865748759588</v>
      </c>
      <c r="G38" s="65">
        <v>33626.623300441555</v>
      </c>
      <c r="H38" s="27">
        <v>8915.3125931891391</v>
      </c>
      <c r="I38" s="21">
        <v>33192.410796020347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84574.653091422486</v>
      </c>
      <c r="P38" s="21">
        <v>84574.653091422486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202660.42242298761</v>
      </c>
      <c r="E39" s="21">
        <v>176092.21668092511</v>
      </c>
      <c r="F39" s="22">
        <v>91433.620113989338</v>
      </c>
      <c r="G39" s="21">
        <v>73302.095767836538</v>
      </c>
      <c r="H39" s="21">
        <v>10131.844413313564</v>
      </c>
      <c r="I39" s="21">
        <v>1224.6563857856547</v>
      </c>
      <c r="J39" s="40" t="s">
        <v>38</v>
      </c>
      <c r="K39" s="41" t="s">
        <v>39</v>
      </c>
      <c r="L39" s="21">
        <v>1231.1757189482346</v>
      </c>
      <c r="M39" s="21">
        <v>1817.1427964284273</v>
      </c>
      <c r="N39" s="28">
        <v>58746.512550605177</v>
      </c>
      <c r="O39" s="22">
        <v>298300.02751726576</v>
      </c>
      <c r="P39" s="21">
        <v>360094.85858324758</v>
      </c>
      <c r="Q39" s="20">
        <v>18657.480884837787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47981.512600450034</v>
      </c>
      <c r="F40" s="29">
        <v>0</v>
      </c>
      <c r="G40" s="46">
        <v>47981.512600450034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47981.26400114999</v>
      </c>
      <c r="O40" s="29">
        <v>0</v>
      </c>
      <c r="P40" s="46">
        <v>47981.26400114999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2960.2825986520074</v>
      </c>
      <c r="E41" s="46">
        <v>384.58817862500007</v>
      </c>
      <c r="F41" s="29">
        <v>0</v>
      </c>
      <c r="G41" s="46">
        <v>377.97889312500007</v>
      </c>
      <c r="H41" s="46">
        <v>6.6092854999999995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2960.2825986520074</v>
      </c>
      <c r="O41" s="29">
        <v>0</v>
      </c>
      <c r="P41" s="46">
        <v>2960.2825986520074</v>
      </c>
      <c r="Q41" s="44">
        <v>384.31645292500002</v>
      </c>
      <c r="R41" s="31"/>
      <c r="S41" s="31"/>
    </row>
    <row r="42" spans="1:58" s="11" customFormat="1" ht="24" customHeight="1" x14ac:dyDescent="0.2">
      <c r="A42" s="2"/>
      <c r="D42" s="45">
        <v>198740.16983921934</v>
      </c>
      <c r="E42" s="46">
        <v>18273.164431912788</v>
      </c>
      <c r="F42" s="29">
        <v>18273.164431912788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198740.16983921934</v>
      </c>
      <c r="P42" s="46">
        <v>198740.16983921934</v>
      </c>
      <c r="Q42" s="44">
        <v>18273.164431912788</v>
      </c>
      <c r="R42" s="31"/>
      <c r="S42" s="31"/>
    </row>
    <row r="43" spans="1:58" s="11" customFormat="1" ht="24" customHeight="1" x14ac:dyDescent="0.2">
      <c r="A43" s="2"/>
      <c r="D43" s="45">
        <v>959.96998511627203</v>
      </c>
      <c r="E43" s="46">
        <v>109452.95146993727</v>
      </c>
      <c r="F43" s="29">
        <v>73160.455682076543</v>
      </c>
      <c r="G43" s="46">
        <v>24942.60427426151</v>
      </c>
      <c r="H43" s="46">
        <v>10125.235127813563</v>
      </c>
      <c r="I43" s="46">
        <v>1224.6563857856545</v>
      </c>
      <c r="J43" s="52" t="s">
        <v>38</v>
      </c>
      <c r="K43" s="53" t="s">
        <v>39</v>
      </c>
      <c r="L43" s="46">
        <v>1231.1757189482346</v>
      </c>
      <c r="M43" s="46">
        <v>1817.1427964284273</v>
      </c>
      <c r="N43" s="54">
        <v>7804.9659508031791</v>
      </c>
      <c r="O43" s="29">
        <v>99559.857678046435</v>
      </c>
      <c r="P43" s="46">
        <v>110413.14214422628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2982914.537696959</v>
      </c>
      <c r="F44" s="22">
        <v>2430757.1351145706</v>
      </c>
      <c r="G44" s="21">
        <v>296772.49479792156</v>
      </c>
      <c r="H44" s="21">
        <v>52214.244758591187</v>
      </c>
      <c r="I44" s="21">
        <v>203170.66302587578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203170.66302587578</v>
      </c>
      <c r="M46" s="21">
        <v>52214.244758591187</v>
      </c>
      <c r="N46" s="24">
        <v>296772.49479792156</v>
      </c>
      <c r="O46" s="22">
        <v>2430757.1351145706</v>
      </c>
      <c r="P46" s="23">
        <v>2982914.537696959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119200.60203612616</v>
      </c>
      <c r="F47" s="22">
        <v>7118.6719872979684</v>
      </c>
      <c r="G47" s="21">
        <v>112081.93004882819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119200.60203612616</v>
      </c>
      <c r="P47" s="23">
        <v>119200.60203612616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2982914.537696959</v>
      </c>
      <c r="F48" s="22">
        <v>2542839.0651633986</v>
      </c>
      <c r="G48" s="21">
        <v>184690.56474909335</v>
      </c>
      <c r="H48" s="21">
        <v>52214.244758591187</v>
      </c>
      <c r="I48" s="21">
        <v>203170.66302587578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203170.66302587578</v>
      </c>
      <c r="M50" s="21">
        <v>52214.244758591187</v>
      </c>
      <c r="N50" s="21">
        <v>296772.49479792156</v>
      </c>
      <c r="O50" s="22">
        <v>2430757.1351145706</v>
      </c>
      <c r="P50" s="21">
        <v>2982914.537696959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2401406.4668085026</v>
      </c>
      <c r="F51" s="22">
        <v>2095051.5913179559</v>
      </c>
      <c r="G51" s="21">
        <v>306354.87549054646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50137.92317169001</v>
      </c>
      <c r="F52" s="22">
        <v>0</v>
      </c>
      <c r="G52" s="21">
        <v>0</v>
      </c>
      <c r="H52" s="21">
        <v>50137.92317169001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50137.92317169001</v>
      </c>
      <c r="P52" s="21">
        <v>50137.92317169001</v>
      </c>
      <c r="Q52" s="20">
        <v>0</v>
      </c>
      <c r="R52" s="31"/>
      <c r="S52" s="31"/>
    </row>
    <row r="53" spans="4:19" ht="27.95" customHeight="1" x14ac:dyDescent="0.2">
      <c r="D53" s="25">
        <v>94698.7114439125</v>
      </c>
      <c r="E53" s="21">
        <v>581508.07088845689</v>
      </c>
      <c r="F53" s="22">
        <v>385843.46696830489</v>
      </c>
      <c r="G53" s="21">
        <v>-9582.3806926249235</v>
      </c>
      <c r="H53" s="21">
        <v>2076.3215869011801</v>
      </c>
      <c r="I53" s="21">
        <v>203170.66302587578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203170.66302587578</v>
      </c>
      <c r="M55" s="26">
        <v>52214.244758591187</v>
      </c>
      <c r="N55" s="26">
        <v>184690.56474909335</v>
      </c>
      <c r="O55" s="22">
        <v>2542839.0651633986</v>
      </c>
      <c r="P55" s="27">
        <v>2982914.537696959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2401406.4668085021</v>
      </c>
      <c r="F56" s="22">
        <v>2207133.5213667839</v>
      </c>
      <c r="G56" s="21">
        <v>194272.94544171824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50137.92317169001</v>
      </c>
      <c r="F57" s="22">
        <v>0</v>
      </c>
      <c r="G57" s="21">
        <v>0</v>
      </c>
      <c r="H57" s="21">
        <v>50137.92317169001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50137.92317169001</v>
      </c>
      <c r="P57" s="27">
        <v>50137.92317169001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581508.070888457</v>
      </c>
      <c r="F58" s="22">
        <v>385843.46696830489</v>
      </c>
      <c r="G58" s="21">
        <v>-9582.3806926248963</v>
      </c>
      <c r="H58" s="94">
        <v>2076.3215869011801</v>
      </c>
      <c r="I58" s="21">
        <v>203170.66302587578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99110.084823286757</v>
      </c>
      <c r="M60" s="21">
        <v>-3590.0383794707814</v>
      </c>
      <c r="N60" s="21">
        <v>-32128.301901230741</v>
      </c>
      <c r="O60" s="22">
        <v>385029.45697103068</v>
      </c>
      <c r="P60" s="21">
        <v>448421.2015136159</v>
      </c>
      <c r="Q60" s="20">
        <v>94698.7114439125</v>
      </c>
      <c r="R60" s="31"/>
      <c r="S60" s="31"/>
    </row>
    <row r="61" spans="4:19" ht="18.75" customHeight="1" x14ac:dyDescent="0.2">
      <c r="D61" s="25">
        <v>0</v>
      </c>
      <c r="E61" s="23">
        <v>676207.20978669124</v>
      </c>
      <c r="F61" s="22">
        <v>343683.17949477985</v>
      </c>
      <c r="G61" s="21">
        <v>56755.084012118677</v>
      </c>
      <c r="H61" s="21">
        <v>9533.2331510900021</v>
      </c>
      <c r="I61" s="21">
        <v>266235.71312870277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666439.40584394732</v>
      </c>
      <c r="F62" s="22">
        <v>343683.17949477985</v>
      </c>
      <c r="G62" s="21">
        <v>55321.430393138675</v>
      </c>
      <c r="H62" s="21">
        <v>8650.1228378800006</v>
      </c>
      <c r="I62" s="21">
        <v>258784.67311814884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666439.40584394732</v>
      </c>
      <c r="F63" s="22">
        <v>343683.17949477985</v>
      </c>
      <c r="G63" s="21">
        <v>55321.430393138675</v>
      </c>
      <c r="H63" s="21">
        <v>8650.1228378800006</v>
      </c>
      <c r="I63" s="21">
        <v>258784.67311814884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9729.9546806639501</v>
      </c>
      <c r="F64" s="22">
        <v>0</v>
      </c>
      <c r="G64" s="21">
        <v>1394.8670269999998</v>
      </c>
      <c r="H64" s="21">
        <v>884.04764310999997</v>
      </c>
      <c r="I64" s="21">
        <v>7451.0400105539493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37.849262079999988</v>
      </c>
      <c r="F65" s="22">
        <v>0</v>
      </c>
      <c r="G65" s="21">
        <v>38.78659197999999</v>
      </c>
      <c r="H65" s="21">
        <v>-0.93732990000000305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1.0373923942097463E-12</v>
      </c>
      <c r="F66" s="22">
        <v>126.39</v>
      </c>
      <c r="G66" s="21">
        <v>-1032.6516969468839</v>
      </c>
      <c r="H66" s="21">
        <v>218.83537604000003</v>
      </c>
      <c r="I66" s="21">
        <v>687.42632090688494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13987.65488817</v>
      </c>
      <c r="M67" s="21">
        <v>0</v>
      </c>
      <c r="N67" s="21">
        <v>-14391.15445749</v>
      </c>
      <c r="O67" s="22">
        <v>973.26181899000017</v>
      </c>
      <c r="P67" s="21">
        <v>569.76224967000235</v>
      </c>
      <c r="Q67" s="20">
        <v>-569.60808858999997</v>
      </c>
      <c r="R67" s="31"/>
      <c r="S67" s="31"/>
    </row>
    <row r="68" spans="1:200" ht="30" customHeight="1" x14ac:dyDescent="0.2">
      <c r="D68" s="93">
        <v>94129.103355322499</v>
      </c>
      <c r="E68" s="94">
        <v>-94129.376648564416</v>
      </c>
      <c r="F68" s="94">
        <v>43007.159292515018</v>
      </c>
      <c r="G68" s="94">
        <v>-79695.967465286725</v>
      </c>
      <c r="H68" s="94">
        <v>-7675.7469402288152</v>
      </c>
      <c r="I68" s="94">
        <v>-49764.821535563904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113097.73971145676</v>
      </c>
      <c r="M69" s="100">
        <v>-3590.0383794707741</v>
      </c>
      <c r="N69" s="100">
        <v>-46519.456358720738</v>
      </c>
      <c r="O69" s="98">
        <v>386002.71879002068</v>
      </c>
      <c r="P69" s="100">
        <v>448990.96376328595</v>
      </c>
      <c r="Q69" s="101">
        <v>94129.103355322499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defaultColWidth="11.42578125" defaultRowHeight="0" customHeight="1" zeroHeight="1" x14ac:dyDescent="0.2"/>
  <cols>
    <col min="1" max="3" width="2.7109375" style="2" customWidth="1"/>
    <col min="4" max="6" width="12.7109375" style="2" customWidth="1"/>
    <col min="7" max="7" width="12.7109375" style="3" customWidth="1"/>
    <col min="8" max="9" width="12.7109375" style="2" customWidth="1"/>
    <col min="10" max="10" width="16.140625" style="10" customWidth="1"/>
    <col min="11" max="11" width="37.5703125" style="2" customWidth="1"/>
    <col min="12" max="13" width="12.7109375" style="2" customWidth="1"/>
    <col min="14" max="14" width="12.7109375" style="3" customWidth="1"/>
    <col min="15" max="15" width="13.140625" style="2" customWidth="1"/>
    <col min="16" max="17" width="12.7109375" style="2" customWidth="1"/>
    <col min="18" max="19" width="11.42578125" style="2"/>
    <col min="20" max="20" width="15.140625" style="2" bestFit="1" customWidth="1"/>
    <col min="21" max="16384" width="11.42578125" style="2"/>
  </cols>
  <sheetData>
    <row r="1" spans="3:22" ht="15.75" x14ac:dyDescent="0.25">
      <c r="C1" s="105" t="s">
        <v>114</v>
      </c>
      <c r="J1" s="4"/>
      <c r="K1" s="5"/>
    </row>
    <row r="2" spans="3:22" ht="15" x14ac:dyDescent="0.25">
      <c r="C2" s="106" t="s">
        <v>115</v>
      </c>
      <c r="J2" s="6"/>
      <c r="K2" s="1"/>
    </row>
    <row r="3" spans="3:22" ht="12.75" x14ac:dyDescent="0.2">
      <c r="C3" s="1" t="s">
        <v>73</v>
      </c>
      <c r="J3" s="6"/>
      <c r="K3" s="1"/>
      <c r="N3" s="8"/>
    </row>
    <row r="4" spans="3:22" ht="12.75" x14ac:dyDescent="0.2">
      <c r="C4" s="7" t="s">
        <v>110</v>
      </c>
      <c r="J4" s="6"/>
      <c r="K4" s="1"/>
      <c r="N4" s="8"/>
    </row>
    <row r="5" spans="3:22" ht="12.75" x14ac:dyDescent="0.2">
      <c r="C5" s="7" t="s">
        <v>1</v>
      </c>
      <c r="J5" s="6"/>
      <c r="K5" s="1"/>
    </row>
    <row r="6" spans="3:22" ht="12.75" x14ac:dyDescent="0.2">
      <c r="D6" s="11"/>
      <c r="E6" s="9"/>
      <c r="F6" s="19"/>
      <c r="L6" s="11"/>
      <c r="O6" s="19"/>
    </row>
    <row r="7" spans="3:22" ht="12.75" x14ac:dyDescent="0.2">
      <c r="D7" s="11" t="s">
        <v>69</v>
      </c>
      <c r="E7" s="9"/>
      <c r="F7" s="19"/>
      <c r="L7" s="11" t="s">
        <v>3</v>
      </c>
      <c r="O7" s="19"/>
    </row>
    <row r="8" spans="3:22" ht="38.25" x14ac:dyDescent="0.2">
      <c r="D8" s="30" t="s">
        <v>71</v>
      </c>
      <c r="E8" s="12" t="s">
        <v>70</v>
      </c>
      <c r="F8" s="12" t="s">
        <v>112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112</v>
      </c>
      <c r="P8" s="12" t="s">
        <v>70</v>
      </c>
      <c r="Q8" s="13" t="s">
        <v>71</v>
      </c>
    </row>
    <row r="9" spans="3:22" ht="27.95" customHeight="1" x14ac:dyDescent="0.2">
      <c r="D9" s="14"/>
      <c r="E9" s="15"/>
      <c r="F9" s="15"/>
      <c r="G9" s="15"/>
      <c r="H9" s="15"/>
      <c r="I9" s="15"/>
      <c r="J9" s="108" t="s">
        <v>96</v>
      </c>
      <c r="K9" s="108"/>
      <c r="L9" s="15"/>
      <c r="M9" s="15"/>
      <c r="N9" s="15"/>
      <c r="O9" s="15"/>
      <c r="P9" s="15"/>
      <c r="Q9" s="16"/>
    </row>
    <row r="10" spans="3:22" ht="18.75" customHeight="1" x14ac:dyDescent="0.2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910710.44902501861</v>
      </c>
      <c r="R10" s="31"/>
      <c r="S10" s="31"/>
    </row>
    <row r="11" spans="3:22" ht="18.75" customHeight="1" x14ac:dyDescent="0.2">
      <c r="D11" s="38">
        <v>761714.38342912681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.1" customHeight="1" x14ac:dyDescent="0.2">
      <c r="D12" s="38">
        <v>148996.06559589179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2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2961920.0455577895</v>
      </c>
      <c r="M13" s="28">
        <v>196071.50758006389</v>
      </c>
      <c r="N13" s="28">
        <v>328908.52668874944</v>
      </c>
      <c r="O13" s="22">
        <v>1335287.5977376911</v>
      </c>
      <c r="P13" s="21">
        <v>4822187.6775642931</v>
      </c>
      <c r="Q13" s="44">
        <v>0</v>
      </c>
      <c r="R13" s="31"/>
      <c r="S13" s="31"/>
    </row>
    <row r="14" spans="3:22" ht="18.75" customHeight="1" x14ac:dyDescent="0.2">
      <c r="D14" s="25">
        <v>0</v>
      </c>
      <c r="E14" s="21">
        <v>1839563.8379149793</v>
      </c>
      <c r="F14" s="21">
        <v>320634.46775774763</v>
      </c>
      <c r="G14" s="21">
        <v>80691.685975879096</v>
      </c>
      <c r="H14" s="21">
        <v>68944.843279391629</v>
      </c>
      <c r="I14" s="21">
        <v>1369292.8409019611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2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223031.21389768002</v>
      </c>
      <c r="Q15" s="20">
        <v>0</v>
      </c>
      <c r="R15" s="31"/>
      <c r="S15" s="31"/>
      <c r="T15" s="102"/>
    </row>
    <row r="16" spans="3:22" ht="35.1" customHeight="1" x14ac:dyDescent="0.2">
      <c r="D16" s="25">
        <v>0</v>
      </c>
      <c r="E16" s="21">
        <v>2982623.839649315</v>
      </c>
      <c r="F16" s="22">
        <v>1014653.1299799435</v>
      </c>
      <c r="G16" s="21">
        <v>248216.84071287035</v>
      </c>
      <c r="H16" s="21">
        <v>127126.66430067227</v>
      </c>
      <c r="I16" s="21">
        <v>1592627.2046558284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7.95" customHeight="1" x14ac:dyDescent="0.2">
      <c r="D17" s="48"/>
      <c r="E17" s="49"/>
      <c r="F17" s="49"/>
      <c r="G17" s="49"/>
      <c r="H17" s="49"/>
      <c r="I17" s="49"/>
      <c r="J17" s="107" t="s">
        <v>74</v>
      </c>
      <c r="K17" s="107"/>
      <c r="L17" s="49"/>
      <c r="M17" s="49"/>
      <c r="N17" s="49"/>
      <c r="O17" s="49"/>
      <c r="P17" s="49"/>
      <c r="Q17" s="50"/>
      <c r="R17" s="31"/>
      <c r="S17" s="31"/>
    </row>
    <row r="18" spans="1:19" ht="27.95" customHeight="1" x14ac:dyDescent="0.2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1592627.2046558284</v>
      </c>
      <c r="M18" s="21">
        <v>127126.66430067227</v>
      </c>
      <c r="N18" s="21">
        <v>248216.84071287035</v>
      </c>
      <c r="O18" s="22">
        <v>1014653.1299799435</v>
      </c>
      <c r="P18" s="21">
        <v>2982623.839649315</v>
      </c>
      <c r="Q18" s="20">
        <v>0</v>
      </c>
      <c r="R18" s="31"/>
      <c r="S18" s="31"/>
    </row>
    <row r="19" spans="1:19" ht="18.75" customHeight="1" x14ac:dyDescent="0.2">
      <c r="D19" s="25">
        <v>0</v>
      </c>
      <c r="E19" s="21">
        <v>1005803.8987729035</v>
      </c>
      <c r="F19" s="22">
        <v>145407.82570932453</v>
      </c>
      <c r="G19" s="21">
        <v>223013.85111392368</v>
      </c>
      <c r="H19" s="21">
        <v>62500.280363408288</v>
      </c>
      <c r="I19" s="21">
        <v>574881.94158624706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.1" customHeight="1" x14ac:dyDescent="0.2">
      <c r="A20" s="2"/>
      <c r="D20" s="25">
        <v>0</v>
      </c>
      <c r="E20" s="21">
        <v>7499.758507260065</v>
      </c>
      <c r="F20" s="22">
        <v>0</v>
      </c>
      <c r="G20" s="21">
        <v>0</v>
      </c>
      <c r="H20" s="21">
        <v>118.86694922642837</v>
      </c>
      <c r="I20" s="21">
        <v>7380.891558033637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2">
      <c r="D21" s="25">
        <v>0</v>
      </c>
      <c r="E21" s="21">
        <v>-5876.973119940003</v>
      </c>
      <c r="F21" s="22">
        <v>0</v>
      </c>
      <c r="G21" s="21">
        <v>0</v>
      </c>
      <c r="H21" s="21">
        <v>-244.03036299999999</v>
      </c>
      <c r="I21" s="21">
        <v>-5632.9427569400032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2">
      <c r="D22" s="25">
        <v>0</v>
      </c>
      <c r="E22" s="21">
        <v>1308237.8173956904</v>
      </c>
      <c r="F22" s="22">
        <v>202285.96617721839</v>
      </c>
      <c r="G22" s="21">
        <v>25202.989598946675</v>
      </c>
      <c r="H22" s="21">
        <v>64751.547351037545</v>
      </c>
      <c r="I22" s="21">
        <v>1015997.3142684877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2">
      <c r="D23" s="25">
        <v>0</v>
      </c>
      <c r="E23" s="21">
        <v>666959.33809340058</v>
      </c>
      <c r="F23" s="22">
        <v>666959.33809340058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7.95" customHeight="1" x14ac:dyDescent="0.2">
      <c r="D24" s="57"/>
      <c r="E24" s="49"/>
      <c r="F24" s="58"/>
      <c r="G24" s="59"/>
      <c r="H24" s="49"/>
      <c r="I24" s="49"/>
      <c r="J24" s="107" t="s">
        <v>75</v>
      </c>
      <c r="K24" s="107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2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1015997.3142684877</v>
      </c>
      <c r="M25" s="23">
        <v>64751.547351037545</v>
      </c>
      <c r="N25" s="24">
        <v>25202.989598946675</v>
      </c>
      <c r="O25" s="22">
        <v>202285.96617721839</v>
      </c>
      <c r="P25" s="21">
        <v>1308237.8173956904</v>
      </c>
      <c r="Q25" s="20">
        <v>0</v>
      </c>
      <c r="R25" s="31"/>
      <c r="S25" s="31"/>
    </row>
    <row r="26" spans="1:19" ht="18.75" customHeight="1" x14ac:dyDescent="0.2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666959.33809340058</v>
      </c>
      <c r="P26" s="21">
        <v>666959.33809340058</v>
      </c>
      <c r="Q26" s="20">
        <v>0</v>
      </c>
      <c r="R26" s="31"/>
      <c r="S26" s="31"/>
    </row>
    <row r="27" spans="1:19" ht="18.75" customHeight="1" x14ac:dyDescent="0.2">
      <c r="D27" s="25">
        <v>10598.610238956848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1009191.2428142077</v>
      </c>
      <c r="P27" s="21">
        <v>1009191.2428142077</v>
      </c>
      <c r="Q27" s="20">
        <v>7211.2661976526042</v>
      </c>
      <c r="R27" s="31"/>
      <c r="S27" s="31"/>
    </row>
    <row r="28" spans="1:19" ht="27.95" customHeight="1" x14ac:dyDescent="0.2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258757.24305680007</v>
      </c>
      <c r="O28" s="22">
        <v>0</v>
      </c>
      <c r="P28" s="23">
        <v>258757.24305680007</v>
      </c>
      <c r="Q28" s="20">
        <v>0</v>
      </c>
      <c r="R28" s="31"/>
      <c r="S28" s="31"/>
    </row>
    <row r="29" spans="1:19" ht="18.75" customHeight="1" x14ac:dyDescent="0.2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-34103.24416122798</v>
      </c>
      <c r="O29" s="22">
        <v>0</v>
      </c>
      <c r="P29" s="23">
        <v>-34103.24416122798</v>
      </c>
      <c r="Q29" s="20">
        <v>0</v>
      </c>
      <c r="R29" s="31"/>
      <c r="S29" s="31"/>
    </row>
    <row r="30" spans="1:19" ht="18.75" customHeight="1" x14ac:dyDescent="0.2">
      <c r="D30" s="25">
        <v>13741.595440927598</v>
      </c>
      <c r="E30" s="23">
        <v>1015090.8391107786</v>
      </c>
      <c r="F30" s="22">
        <v>9746.7666830027156</v>
      </c>
      <c r="G30" s="21">
        <v>73439.069113416655</v>
      </c>
      <c r="H30" s="21">
        <v>138044.32525420634</v>
      </c>
      <c r="I30" s="21">
        <v>793860.67806015303</v>
      </c>
      <c r="J30" s="40" t="s">
        <v>26</v>
      </c>
      <c r="K30" s="41" t="s">
        <v>27</v>
      </c>
      <c r="L30" s="26">
        <v>49912.345359431449</v>
      </c>
      <c r="M30" s="26">
        <v>89672.140049494032</v>
      </c>
      <c r="N30" s="26">
        <v>16399.990059464675</v>
      </c>
      <c r="O30" s="22">
        <v>723169.70001326618</v>
      </c>
      <c r="P30" s="23">
        <v>879154.17548165633</v>
      </c>
      <c r="Q30" s="20">
        <v>149678.23834736005</v>
      </c>
      <c r="R30" s="31"/>
      <c r="S30" s="31"/>
    </row>
    <row r="31" spans="1:19" ht="18.75" customHeight="1" x14ac:dyDescent="0.2">
      <c r="D31" s="45">
        <v>13741.595440927598</v>
      </c>
      <c r="E31" s="46">
        <v>238844.9797617252</v>
      </c>
      <c r="F31" s="29">
        <v>9625.876333692715</v>
      </c>
      <c r="G31" s="46">
        <v>73432.019695156647</v>
      </c>
      <c r="H31" s="46">
        <v>116692.62069625634</v>
      </c>
      <c r="I31" s="46">
        <v>39094.463036619483</v>
      </c>
      <c r="J31" s="52" t="s">
        <v>28</v>
      </c>
      <c r="K31" s="63" t="s">
        <v>29</v>
      </c>
      <c r="L31" s="62">
        <v>48910.356374338429</v>
      </c>
      <c r="M31" s="62">
        <v>87775.295993389664</v>
      </c>
      <c r="N31" s="62">
        <v>7771.0513550818441</v>
      </c>
      <c r="O31" s="29">
        <v>60505.688074433165</v>
      </c>
      <c r="P31" s="61">
        <v>204962.39179724309</v>
      </c>
      <c r="Q31" s="44">
        <v>47624.16268271974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776245.85934905347</v>
      </c>
      <c r="F32" s="29">
        <f t="shared" si="0"/>
        <v>120.8903493100006</v>
      </c>
      <c r="G32" s="46">
        <f t="shared" si="0"/>
        <v>7.0494182600086788</v>
      </c>
      <c r="H32" s="46">
        <f t="shared" si="0"/>
        <v>21351.704557949997</v>
      </c>
      <c r="I32" s="46">
        <f t="shared" si="0"/>
        <v>754766.21502353356</v>
      </c>
      <c r="J32" s="52" t="s">
        <v>92</v>
      </c>
      <c r="K32" s="63" t="s">
        <v>107</v>
      </c>
      <c r="L32" s="62">
        <f>+L30-L31</f>
        <v>1001.9889850930194</v>
      </c>
      <c r="M32" s="62">
        <f t="shared" ref="M32:Q32" si="1">+M30-M31</f>
        <v>1896.8440561043681</v>
      </c>
      <c r="N32" s="62">
        <f t="shared" si="1"/>
        <v>8628.9387043828319</v>
      </c>
      <c r="O32" s="29">
        <f t="shared" si="1"/>
        <v>662664.01193883305</v>
      </c>
      <c r="P32" s="61">
        <f t="shared" si="1"/>
        <v>674191.78368441318</v>
      </c>
      <c r="Q32" s="44">
        <f t="shared" si="1"/>
        <v>102054.07566464032</v>
      </c>
      <c r="R32" s="31"/>
      <c r="S32" s="31"/>
    </row>
    <row r="33" spans="1:58" ht="27.95" customHeight="1" x14ac:dyDescent="0.2">
      <c r="D33" s="25">
        <v>135936.64290643245</v>
      </c>
      <c r="E33" s="21">
        <v>3073105.7335697482</v>
      </c>
      <c r="F33" s="22">
        <v>2591859.48041509</v>
      </c>
      <c r="G33" s="21">
        <v>192817.90944056679</v>
      </c>
      <c r="H33" s="21">
        <v>16379.362146325235</v>
      </c>
      <c r="I33" s="21">
        <v>272048.98156776611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7.95" customHeight="1" x14ac:dyDescent="0.2">
      <c r="D34" s="66"/>
      <c r="E34" s="67"/>
      <c r="F34" s="68"/>
      <c r="G34" s="67"/>
      <c r="H34" s="67"/>
      <c r="I34" s="67"/>
      <c r="J34" s="107" t="s">
        <v>81</v>
      </c>
      <c r="K34" s="107"/>
      <c r="L34" s="67"/>
      <c r="M34" s="67"/>
      <c r="N34" s="67"/>
      <c r="O34" s="68"/>
      <c r="P34" s="67"/>
      <c r="Q34" s="69"/>
      <c r="R34" s="31"/>
      <c r="S34" s="31"/>
    </row>
    <row r="35" spans="1:58" ht="27.95" customHeight="1" x14ac:dyDescent="0.2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272048.98156776611</v>
      </c>
      <c r="M35" s="21">
        <v>16379.362146325235</v>
      </c>
      <c r="N35" s="21">
        <v>192817.90944056679</v>
      </c>
      <c r="O35" s="22">
        <v>2591859.48041509</v>
      </c>
      <c r="P35" s="21">
        <v>3073105.7335697482</v>
      </c>
      <c r="Q35" s="20">
        <v>135936.64290643245</v>
      </c>
      <c r="R35" s="31"/>
      <c r="S35" s="31"/>
    </row>
    <row r="36" spans="1:58" ht="29.1" customHeight="1" x14ac:dyDescent="0.2">
      <c r="D36" s="25">
        <v>13140.619251484884</v>
      </c>
      <c r="E36" s="21">
        <v>151062.36599057302</v>
      </c>
      <c r="F36" s="22">
        <v>75340.2551248909</v>
      </c>
      <c r="G36" s="21">
        <v>0</v>
      </c>
      <c r="H36" s="21">
        <v>6672.02590943</v>
      </c>
      <c r="I36" s="21">
        <v>69050.084956252103</v>
      </c>
      <c r="J36" s="40" t="s">
        <v>32</v>
      </c>
      <c r="K36" s="43" t="s">
        <v>33</v>
      </c>
      <c r="L36" s="21">
        <v>0</v>
      </c>
      <c r="M36" s="21">
        <v>0</v>
      </c>
      <c r="N36" s="21">
        <v>157414.63612412827</v>
      </c>
      <c r="O36" s="22">
        <v>0</v>
      </c>
      <c r="P36" s="21">
        <v>157414.63612412827</v>
      </c>
      <c r="Q36" s="20">
        <v>6788.3491179296252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2">
      <c r="D37" s="25">
        <v>0</v>
      </c>
      <c r="E37" s="21">
        <v>132053.82414354425</v>
      </c>
      <c r="F37" s="22">
        <v>132053.82414354425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29262.066086005321</v>
      </c>
      <c r="M37" s="21">
        <v>62846.058962483614</v>
      </c>
      <c r="N37" s="21">
        <v>39909.952355048081</v>
      </c>
      <c r="O37" s="22">
        <v>35.746740007274191</v>
      </c>
      <c r="P37" s="21">
        <v>132053.82414354428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7.95" customHeight="1" x14ac:dyDescent="0.2">
      <c r="D38" s="25">
        <v>8859.1280413718578</v>
      </c>
      <c r="E38" s="21">
        <v>72411.33639842915</v>
      </c>
      <c r="F38" s="22">
        <v>35.746740007274191</v>
      </c>
      <c r="G38" s="65">
        <v>33701.259075458081</v>
      </c>
      <c r="H38" s="27">
        <v>9409.8426297335936</v>
      </c>
      <c r="I38" s="21">
        <v>29264.4879532302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81270.464439800999</v>
      </c>
      <c r="P38" s="21">
        <v>81270.464439800999</v>
      </c>
      <c r="Q38" s="20">
        <v>0</v>
      </c>
      <c r="R38" s="31"/>
      <c r="S38" s="31"/>
    </row>
    <row r="39" spans="1:58" s="11" customFormat="1" ht="18.75" customHeight="1" x14ac:dyDescent="0.2">
      <c r="A39" s="2"/>
      <c r="D39" s="25">
        <v>227313.71360326023</v>
      </c>
      <c r="E39" s="21">
        <v>185228.71030161134</v>
      </c>
      <c r="F39" s="22">
        <v>92092.939373761517</v>
      </c>
      <c r="G39" s="21">
        <v>81275.909865354784</v>
      </c>
      <c r="H39" s="21">
        <v>10063.369721571504</v>
      </c>
      <c r="I39" s="21">
        <v>1796.4913409235182</v>
      </c>
      <c r="J39" s="40" t="s">
        <v>38</v>
      </c>
      <c r="K39" s="41" t="s">
        <v>39</v>
      </c>
      <c r="L39" s="21">
        <v>1055.1622728687889</v>
      </c>
      <c r="M39" s="21">
        <v>5707.6583161255585</v>
      </c>
      <c r="N39" s="28">
        <v>63187.859879379823</v>
      </c>
      <c r="O39" s="22">
        <v>323194.26587615942</v>
      </c>
      <c r="P39" s="21">
        <v>393144.94634453359</v>
      </c>
      <c r="Q39" s="20">
        <v>19397.448016132603</v>
      </c>
      <c r="R39" s="31"/>
      <c r="S39" s="31"/>
    </row>
    <row r="40" spans="1:58" s="11" customFormat="1" ht="18.75" customHeight="1" x14ac:dyDescent="0.2">
      <c r="A40" s="2"/>
      <c r="D40" s="45">
        <v>0</v>
      </c>
      <c r="E40" s="46">
        <v>52124.956341398392</v>
      </c>
      <c r="F40" s="29">
        <v>0</v>
      </c>
      <c r="G40" s="46">
        <v>52124.956341398392</v>
      </c>
      <c r="H40" s="46">
        <v>0</v>
      </c>
      <c r="I40" s="46">
        <v>0</v>
      </c>
      <c r="J40" s="52" t="s">
        <v>97</v>
      </c>
      <c r="K40" s="53" t="s">
        <v>100</v>
      </c>
      <c r="L40" s="46">
        <v>0</v>
      </c>
      <c r="M40" s="46">
        <v>0</v>
      </c>
      <c r="N40" s="54">
        <v>52124.914261988393</v>
      </c>
      <c r="O40" s="29">
        <v>0</v>
      </c>
      <c r="P40" s="46">
        <v>52124.914261988393</v>
      </c>
      <c r="Q40" s="44">
        <v>0</v>
      </c>
      <c r="R40" s="31"/>
      <c r="S40" s="31"/>
    </row>
    <row r="41" spans="1:58" s="11" customFormat="1" ht="18.75" customHeight="1" x14ac:dyDescent="0.2">
      <c r="A41" s="2"/>
      <c r="D41" s="45">
        <v>3466.6377472869913</v>
      </c>
      <c r="E41" s="46">
        <v>287.71314551</v>
      </c>
      <c r="F41" s="29">
        <v>0</v>
      </c>
      <c r="G41" s="46">
        <v>279.63633915000003</v>
      </c>
      <c r="H41" s="46">
        <v>8.0768063600000009</v>
      </c>
      <c r="I41" s="46">
        <v>0</v>
      </c>
      <c r="J41" s="52" t="s">
        <v>98</v>
      </c>
      <c r="K41" s="53" t="s">
        <v>101</v>
      </c>
      <c r="L41" s="46">
        <v>0</v>
      </c>
      <c r="M41" s="46">
        <v>0</v>
      </c>
      <c r="N41" s="54">
        <v>3466.6377472869913</v>
      </c>
      <c r="O41" s="29">
        <v>0</v>
      </c>
      <c r="P41" s="46">
        <v>3466.6377472869913</v>
      </c>
      <c r="Q41" s="44">
        <v>287.71314551000034</v>
      </c>
      <c r="R41" s="31"/>
      <c r="S41" s="31"/>
    </row>
    <row r="42" spans="1:58" s="11" customFormat="1" ht="24" customHeight="1" x14ac:dyDescent="0.2">
      <c r="A42" s="2"/>
      <c r="D42" s="45">
        <v>223159.51554068149</v>
      </c>
      <c r="E42" s="46">
        <v>19109.734870622604</v>
      </c>
      <c r="F42" s="29">
        <v>19109.734870622604</v>
      </c>
      <c r="G42" s="46">
        <v>0</v>
      </c>
      <c r="H42" s="46">
        <v>0</v>
      </c>
      <c r="I42" s="46">
        <v>0</v>
      </c>
      <c r="J42" s="52" t="s">
        <v>99</v>
      </c>
      <c r="K42" s="64" t="s">
        <v>102</v>
      </c>
      <c r="L42" s="46">
        <v>0</v>
      </c>
      <c r="M42" s="46">
        <v>0</v>
      </c>
      <c r="N42" s="54">
        <v>0</v>
      </c>
      <c r="O42" s="29">
        <v>223159.51554068099</v>
      </c>
      <c r="P42" s="46">
        <v>223159.51554068099</v>
      </c>
      <c r="Q42" s="44">
        <v>19109.734870622604</v>
      </c>
      <c r="R42" s="31"/>
      <c r="S42" s="31"/>
    </row>
    <row r="43" spans="1:58" s="11" customFormat="1" ht="24" customHeight="1" x14ac:dyDescent="0.2">
      <c r="A43" s="2"/>
      <c r="D43" s="45">
        <v>687.56031529175959</v>
      </c>
      <c r="E43" s="46">
        <v>113706.30594408032</v>
      </c>
      <c r="F43" s="29">
        <v>72983.204503138913</v>
      </c>
      <c r="G43" s="46">
        <v>28871.31718480639</v>
      </c>
      <c r="H43" s="46">
        <v>10055.292915211505</v>
      </c>
      <c r="I43" s="46">
        <v>1796.4913409235182</v>
      </c>
      <c r="J43" s="52" t="s">
        <v>38</v>
      </c>
      <c r="K43" s="53" t="s">
        <v>39</v>
      </c>
      <c r="L43" s="46">
        <v>1055.1622728687889</v>
      </c>
      <c r="M43" s="46">
        <v>5707.6583161255585</v>
      </c>
      <c r="N43" s="54">
        <v>7596.3078701044324</v>
      </c>
      <c r="O43" s="29">
        <v>100034.75033547844</v>
      </c>
      <c r="P43" s="46">
        <v>114393.87879457722</v>
      </c>
      <c r="Q43" s="44">
        <v>0</v>
      </c>
      <c r="R43" s="31"/>
      <c r="S43" s="31"/>
    </row>
    <row r="44" spans="1:58" ht="18.75" customHeight="1" x14ac:dyDescent="0.2">
      <c r="D44" s="25">
        <v>0</v>
      </c>
      <c r="E44" s="21">
        <v>3296233.3677875977</v>
      </c>
      <c r="F44" s="22">
        <v>2696837.1920888536</v>
      </c>
      <c r="G44" s="21">
        <v>338353.18885831017</v>
      </c>
      <c r="H44" s="21">
        <v>58787.841164199315</v>
      </c>
      <c r="I44" s="21">
        <v>202255.14567623442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7.95" customHeight="1" x14ac:dyDescent="0.2">
      <c r="D45" s="57"/>
      <c r="E45" s="67"/>
      <c r="F45" s="58"/>
      <c r="G45" s="67"/>
      <c r="H45" s="67"/>
      <c r="I45" s="67"/>
      <c r="J45" s="107" t="s">
        <v>80</v>
      </c>
      <c r="K45" s="107"/>
      <c r="L45" s="67"/>
      <c r="M45" s="67"/>
      <c r="N45" s="67"/>
      <c r="O45" s="58"/>
      <c r="P45" s="67"/>
      <c r="Q45" s="60"/>
      <c r="R45" s="31"/>
      <c r="S45" s="31"/>
    </row>
    <row r="46" spans="1:58" ht="27.95" customHeight="1" x14ac:dyDescent="0.2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202255.14567623442</v>
      </c>
      <c r="M46" s="21">
        <v>58787.841164199315</v>
      </c>
      <c r="N46" s="24">
        <v>338353.18885831017</v>
      </c>
      <c r="O46" s="22">
        <v>2696837.1920888536</v>
      </c>
      <c r="P46" s="23">
        <v>3296233.3677875977</v>
      </c>
      <c r="Q46" s="20">
        <v>0</v>
      </c>
      <c r="R46" s="31"/>
      <c r="S46" s="31"/>
    </row>
    <row r="47" spans="1:58" ht="18.75" customHeight="1" x14ac:dyDescent="0.2">
      <c r="C47" s="11"/>
      <c r="D47" s="25">
        <v>0</v>
      </c>
      <c r="E47" s="23">
        <v>143423.91861742255</v>
      </c>
      <c r="F47" s="22">
        <v>6053.0900226467083</v>
      </c>
      <c r="G47" s="21">
        <v>137370.82859477584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143423.91861742255</v>
      </c>
      <c r="P47" s="23">
        <v>143423.91861742255</v>
      </c>
      <c r="Q47" s="20">
        <v>0</v>
      </c>
      <c r="R47" s="31"/>
      <c r="S47" s="31"/>
    </row>
    <row r="48" spans="1:58" ht="18.75" customHeight="1" x14ac:dyDescent="0.2">
      <c r="D48" s="25">
        <v>0</v>
      </c>
      <c r="E48" s="21">
        <v>3296233.3677875982</v>
      </c>
      <c r="F48" s="22">
        <v>2834208.0206836299</v>
      </c>
      <c r="G48" s="21">
        <v>200982.36026353433</v>
      </c>
      <c r="H48" s="21">
        <v>58787.841164199315</v>
      </c>
      <c r="I48" s="21">
        <v>202255.14567623442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7.95" customHeight="1" x14ac:dyDescent="0.2">
      <c r="D49" s="57"/>
      <c r="E49" s="67"/>
      <c r="F49" s="58"/>
      <c r="G49" s="67"/>
      <c r="H49" s="67"/>
      <c r="I49" s="67"/>
      <c r="J49" s="107" t="s">
        <v>76</v>
      </c>
      <c r="K49" s="107"/>
      <c r="L49" s="67"/>
      <c r="M49" s="67"/>
      <c r="N49" s="67"/>
      <c r="O49" s="58"/>
      <c r="P49" s="67"/>
      <c r="Q49" s="60"/>
      <c r="R49" s="31"/>
      <c r="S49" s="31"/>
    </row>
    <row r="50" spans="4:19" ht="27.95" customHeight="1" x14ac:dyDescent="0.2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202255.14567623442</v>
      </c>
      <c r="M50" s="21">
        <v>58787.841164199315</v>
      </c>
      <c r="N50" s="21">
        <v>338353.18885831017</v>
      </c>
      <c r="O50" s="22">
        <v>2696837.1920888536</v>
      </c>
      <c r="P50" s="21">
        <v>3296233.3677875977</v>
      </c>
      <c r="Q50" s="20">
        <v>0</v>
      </c>
      <c r="R50" s="31"/>
      <c r="S50" s="31"/>
    </row>
    <row r="51" spans="4:19" ht="18.75" customHeight="1" x14ac:dyDescent="0.2">
      <c r="D51" s="25">
        <v>0</v>
      </c>
      <c r="E51" s="21">
        <v>2603176.8712114221</v>
      </c>
      <c r="F51" s="22">
        <v>2273355.1578048891</v>
      </c>
      <c r="G51" s="21">
        <v>329821.71340653306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.1" customHeight="1" x14ac:dyDescent="0.2">
      <c r="D52" s="25">
        <v>0</v>
      </c>
      <c r="E52" s="23">
        <v>53323.793495520018</v>
      </c>
      <c r="F52" s="22">
        <v>0</v>
      </c>
      <c r="G52" s="21">
        <v>0</v>
      </c>
      <c r="H52" s="21">
        <v>53323.793495520018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53323.793495520018</v>
      </c>
      <c r="P52" s="21">
        <v>53323.793495520018</v>
      </c>
      <c r="Q52" s="20">
        <v>0</v>
      </c>
      <c r="R52" s="31"/>
      <c r="S52" s="31"/>
    </row>
    <row r="53" spans="4:19" ht="27.95" customHeight="1" x14ac:dyDescent="0.2">
      <c r="D53" s="25">
        <v>58417.700698965287</v>
      </c>
      <c r="E53" s="21">
        <v>693056.49657617556</v>
      </c>
      <c r="F53" s="22">
        <v>476805.82777948474</v>
      </c>
      <c r="G53" s="21">
        <v>8531.4754517770652</v>
      </c>
      <c r="H53" s="21">
        <v>5464.0476686792936</v>
      </c>
      <c r="I53" s="21">
        <v>202255.14567623442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7.95" customHeight="1" x14ac:dyDescent="0.2">
      <c r="D54" s="57"/>
      <c r="E54" s="67"/>
      <c r="F54" s="58"/>
      <c r="G54" s="67"/>
      <c r="H54" s="67"/>
      <c r="I54" s="67"/>
      <c r="J54" s="107" t="s">
        <v>87</v>
      </c>
      <c r="K54" s="107"/>
      <c r="L54" s="67"/>
      <c r="M54" s="67"/>
      <c r="N54" s="67"/>
      <c r="O54" s="58"/>
      <c r="P54" s="67"/>
      <c r="Q54" s="60"/>
      <c r="R54" s="31"/>
      <c r="S54" s="31"/>
    </row>
    <row r="55" spans="4:19" ht="27.95" customHeight="1" x14ac:dyDescent="0.2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202255.14567623442</v>
      </c>
      <c r="M55" s="26">
        <v>58787.841164199315</v>
      </c>
      <c r="N55" s="26">
        <v>200982.36026353433</v>
      </c>
      <c r="O55" s="22">
        <v>2834208.0206836299</v>
      </c>
      <c r="P55" s="27">
        <v>3296233.3677875982</v>
      </c>
      <c r="Q55" s="20">
        <v>0</v>
      </c>
      <c r="R55" s="31"/>
      <c r="S55" s="31"/>
    </row>
    <row r="56" spans="4:19" ht="27.95" customHeight="1" x14ac:dyDescent="0.2">
      <c r="D56" s="25">
        <v>0</v>
      </c>
      <c r="E56" s="21">
        <v>2603176.8712114221</v>
      </c>
      <c r="F56" s="22">
        <v>2410725.986399665</v>
      </c>
      <c r="G56" s="21">
        <v>192450.88481175722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7.95" customHeight="1" x14ac:dyDescent="0.2">
      <c r="D57" s="25">
        <v>0</v>
      </c>
      <c r="E57" s="21">
        <v>53323.793495520018</v>
      </c>
      <c r="F57" s="22">
        <v>0</v>
      </c>
      <c r="G57" s="21">
        <v>0</v>
      </c>
      <c r="H57" s="21">
        <v>53323.793495520018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53323.793495520018</v>
      </c>
      <c r="P57" s="27">
        <v>53323.793495520018</v>
      </c>
      <c r="Q57" s="20">
        <v>0</v>
      </c>
      <c r="R57" s="31"/>
      <c r="S57" s="31"/>
    </row>
    <row r="58" spans="4:19" ht="27.95" customHeight="1" x14ac:dyDescent="0.2">
      <c r="D58" s="25">
        <v>0</v>
      </c>
      <c r="E58" s="21">
        <v>693056.49657617568</v>
      </c>
      <c r="F58" s="22">
        <v>476805.82777948474</v>
      </c>
      <c r="G58" s="21">
        <v>8531.4754517770943</v>
      </c>
      <c r="H58" s="94">
        <v>5464.0476686792936</v>
      </c>
      <c r="I58" s="21">
        <v>202255.14567623442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7.95" customHeight="1" x14ac:dyDescent="0.2">
      <c r="D59" s="76"/>
      <c r="E59" s="77"/>
      <c r="F59" s="77"/>
      <c r="G59" s="78"/>
      <c r="H59" s="77"/>
      <c r="I59" s="77"/>
      <c r="J59" s="107" t="s">
        <v>77</v>
      </c>
      <c r="K59" s="107"/>
      <c r="L59" s="77"/>
      <c r="M59" s="77"/>
      <c r="N59" s="78"/>
      <c r="O59" s="77"/>
      <c r="P59" s="77"/>
      <c r="Q59" s="79"/>
      <c r="R59" s="31"/>
      <c r="S59" s="31"/>
    </row>
    <row r="60" spans="4:19" ht="35.1" customHeight="1" x14ac:dyDescent="0.2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94058.366735801159</v>
      </c>
      <c r="M60" s="21">
        <v>-730.49613288710316</v>
      </c>
      <c r="N60" s="21">
        <v>-16671.514147169641</v>
      </c>
      <c r="O60" s="22">
        <v>476113.6703898827</v>
      </c>
      <c r="P60" s="21">
        <v>552770.02684562723</v>
      </c>
      <c r="Q60" s="20">
        <v>58417.700698965287</v>
      </c>
      <c r="R60" s="31"/>
      <c r="S60" s="31"/>
    </row>
    <row r="61" spans="4:19" ht="18.75" customHeight="1" x14ac:dyDescent="0.2">
      <c r="D61" s="25">
        <v>0</v>
      </c>
      <c r="E61" s="23">
        <v>751474.33004968707</v>
      </c>
      <c r="F61" s="22">
        <v>353551.74423124822</v>
      </c>
      <c r="G61" s="21">
        <v>68114.961799639379</v>
      </c>
      <c r="H61" s="21">
        <v>8810.3425484399995</v>
      </c>
      <c r="I61" s="21">
        <v>320997.28147035942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39.950000000000003" customHeight="1" x14ac:dyDescent="0.2">
      <c r="D62" s="25">
        <v>0</v>
      </c>
      <c r="E62" s="23">
        <v>745483.79760868568</v>
      </c>
      <c r="F62" s="22">
        <v>353551.74423124822</v>
      </c>
      <c r="G62" s="21">
        <v>66018.198754249373</v>
      </c>
      <c r="H62" s="21">
        <v>8363.2927106299994</v>
      </c>
      <c r="I62" s="21">
        <v>317550.56191255804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2">
      <c r="D63" s="25">
        <v>0</v>
      </c>
      <c r="E63" s="23">
        <v>745483.79760868568</v>
      </c>
      <c r="F63" s="22">
        <v>353551.74423124822</v>
      </c>
      <c r="G63" s="21">
        <v>66018.198754249373</v>
      </c>
      <c r="H63" s="21">
        <v>8363.2927106299994</v>
      </c>
      <c r="I63" s="21">
        <v>317550.56191255804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2">
      <c r="D64" s="25">
        <v>0</v>
      </c>
      <c r="E64" s="23">
        <v>5974.5862235113982</v>
      </c>
      <c r="F64" s="22">
        <v>0</v>
      </c>
      <c r="G64" s="21">
        <v>2087.1704239999999</v>
      </c>
      <c r="H64" s="21">
        <v>440.69624171000009</v>
      </c>
      <c r="I64" s="21">
        <v>3446.719557801398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2">
      <c r="D65" s="25">
        <v>0</v>
      </c>
      <c r="E65" s="23">
        <v>15.946217490000002</v>
      </c>
      <c r="F65" s="22">
        <v>0</v>
      </c>
      <c r="G65" s="21">
        <v>9.5926213900000015</v>
      </c>
      <c r="H65" s="21">
        <v>6.3535960999999999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2">
      <c r="D66" s="25">
        <v>0</v>
      </c>
      <c r="E66" s="23">
        <v>1.0373923942097463E-12</v>
      </c>
      <c r="F66" s="22">
        <v>126.39</v>
      </c>
      <c r="G66" s="21">
        <v>1709.8447841550653</v>
      </c>
      <c r="H66" s="21">
        <v>514.88736132999998</v>
      </c>
      <c r="I66" s="21">
        <v>-2351.1221454850643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2">
      <c r="A67" s="2"/>
      <c r="C67" s="2"/>
      <c r="D67" s="25"/>
      <c r="E67" s="21"/>
      <c r="F67" s="22"/>
      <c r="G67" s="21"/>
      <c r="H67" s="21"/>
      <c r="I67" s="21"/>
      <c r="J67" s="75" t="s">
        <v>105</v>
      </c>
      <c r="K67" s="41" t="s">
        <v>106</v>
      </c>
      <c r="L67" s="21">
        <v>23419.901315560001</v>
      </c>
      <c r="M67" s="21">
        <v>0</v>
      </c>
      <c r="N67" s="21">
        <v>68907.070529714663</v>
      </c>
      <c r="O67" s="22">
        <v>942.23925077000001</v>
      </c>
      <c r="P67" s="21">
        <v>93269.211096044659</v>
      </c>
      <c r="Q67" s="20">
        <v>-93269.078321498586</v>
      </c>
      <c r="R67" s="31"/>
      <c r="S67" s="31"/>
    </row>
    <row r="68" spans="1:200" ht="30" customHeight="1" x14ac:dyDescent="0.2">
      <c r="D68" s="93">
        <v>-34851.377622533306</v>
      </c>
      <c r="E68" s="94">
        <v>34851.377622533189</v>
      </c>
      <c r="F68" s="94">
        <v>124069.93279900655</v>
      </c>
      <c r="G68" s="94">
        <v>7613.7393976972844</v>
      </c>
      <c r="H68" s="94">
        <v>-3861.182241090708</v>
      </c>
      <c r="I68" s="94">
        <v>-92971.112333079931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39.950000000000003" customHeight="1" x14ac:dyDescent="0.2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117478.26805136117</v>
      </c>
      <c r="M69" s="100">
        <v>-730.49613288710316</v>
      </c>
      <c r="N69" s="100">
        <v>52235.556382545023</v>
      </c>
      <c r="O69" s="98">
        <v>477055.90964065271</v>
      </c>
      <c r="P69" s="100">
        <v>646039.23794167174</v>
      </c>
      <c r="Q69" s="101">
        <v>-34851.377622533306</v>
      </c>
      <c r="R69" s="31"/>
      <c r="S69" s="31"/>
    </row>
    <row r="70" spans="1:200" s="18" customFormat="1" ht="12.75" x14ac:dyDescent="0.2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2.75" x14ac:dyDescent="0.2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2.75" x14ac:dyDescent="0.2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2.75" x14ac:dyDescent="0.2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2.75" x14ac:dyDescent="0.2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2.75" x14ac:dyDescent="0.2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2.75" x14ac:dyDescent="0.2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2.75" x14ac:dyDescent="0.2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2.75" x14ac:dyDescent="0.2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2.75" x14ac:dyDescent="0.2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2.75" x14ac:dyDescent="0.2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2.75" x14ac:dyDescent="0.2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2.75" x14ac:dyDescent="0.2"/>
    <row r="83" spans="3:200" ht="12.75" x14ac:dyDescent="0.2"/>
    <row r="84" spans="3:200" ht="12.75" x14ac:dyDescent="0.2"/>
    <row r="85" spans="3:200" ht="12.75" x14ac:dyDescent="0.2"/>
    <row r="86" spans="3:200" ht="12.75" x14ac:dyDescent="0.2"/>
    <row r="96" spans="3:200" ht="0" hidden="1" customHeight="1" x14ac:dyDescent="0.2">
      <c r="G96" s="2"/>
      <c r="J96" s="2"/>
      <c r="N96" s="2"/>
    </row>
    <row r="97" s="2" customFormat="1" ht="0" hidden="1" customHeight="1" x14ac:dyDescent="0.2"/>
    <row r="98" s="2" customFormat="1" ht="0" hidden="1" customHeight="1" x14ac:dyDescent="0.2"/>
    <row r="99" s="2" customFormat="1" ht="0" hidden="1" customHeight="1" x14ac:dyDescent="0.2"/>
    <row r="100" s="2" customFormat="1" ht="0" hidden="1" customHeight="1" x14ac:dyDescent="0.2"/>
    <row r="101" s="2" customFormat="1" ht="0" hidden="1" customHeight="1" x14ac:dyDescent="0.2"/>
    <row r="102" s="2" customFormat="1" ht="0" hidden="1" customHeight="1" x14ac:dyDescent="0.2"/>
    <row r="103" s="2" customFormat="1" ht="0" hidden="1" customHeight="1" x14ac:dyDescent="0.2"/>
    <row r="104" s="2" customFormat="1" ht="0" hidden="1" customHeight="1" x14ac:dyDescent="0.2"/>
    <row r="105" s="2" customFormat="1" ht="0" hidden="1" customHeight="1" x14ac:dyDescent="0.2"/>
    <row r="106" s="2" customFormat="1" ht="0" hidden="1" customHeight="1" x14ac:dyDescent="0.2"/>
    <row r="107" s="2" customFormat="1" ht="0" hidden="1" customHeight="1" x14ac:dyDescent="0.2"/>
    <row r="108" s="2" customFormat="1" ht="0" hidden="1" customHeight="1" x14ac:dyDescent="0.2"/>
    <row r="109" s="2" customFormat="1" ht="0" hidden="1" customHeight="1" x14ac:dyDescent="0.2"/>
    <row r="110" s="2" customFormat="1" ht="0" hidden="1" customHeight="1" x14ac:dyDescent="0.2"/>
    <row r="111" s="2" customFormat="1" ht="0" hidden="1" customHeight="1" x14ac:dyDescent="0.2"/>
    <row r="112" s="2" customFormat="1" ht="0" hidden="1" customHeight="1" x14ac:dyDescent="0.2"/>
    <row r="113" s="2" customFormat="1" ht="0" hidden="1" customHeight="1" x14ac:dyDescent="0.2"/>
    <row r="114" s="2" customFormat="1" ht="0" hidden="1" customHeight="1" x14ac:dyDescent="0.2"/>
    <row r="115" s="2" customFormat="1" ht="0" hidden="1" customHeight="1" x14ac:dyDescent="0.2"/>
    <row r="116" s="2" customFormat="1" ht="0" hidden="1" customHeight="1" x14ac:dyDescent="0.2"/>
    <row r="117" s="2" customFormat="1" ht="0" hidden="1" customHeight="1" x14ac:dyDescent="0.2"/>
    <row r="118" s="2" customFormat="1" ht="0" hidden="1" customHeight="1" x14ac:dyDescent="0.2"/>
    <row r="119" s="2" customFormat="1" ht="0" hidden="1" customHeight="1" x14ac:dyDescent="0.2"/>
    <row r="120" s="2" customFormat="1" ht="0" hidden="1" customHeight="1" x14ac:dyDescent="0.2"/>
    <row r="121" s="2" customFormat="1" ht="0" hidden="1" customHeight="1" x14ac:dyDescent="0.2"/>
    <row r="122" s="2" customFormat="1" ht="0" hidden="1" customHeight="1" x14ac:dyDescent="0.2"/>
    <row r="123" s="2" customFormat="1" ht="0" hidden="1" customHeight="1" x14ac:dyDescent="0.2"/>
    <row r="124" s="2" customFormat="1" ht="0" hidden="1" customHeight="1" x14ac:dyDescent="0.2"/>
    <row r="125" s="2" customFormat="1" ht="0" hidden="1" customHeight="1" x14ac:dyDescent="0.2"/>
    <row r="126" s="2" customFormat="1" ht="0" hidden="1" customHeight="1" x14ac:dyDescent="0.2"/>
    <row r="127" s="2" customFormat="1" ht="0" hidden="1" customHeight="1" x14ac:dyDescent="0.2"/>
    <row r="128" s="2" customFormat="1" ht="0" hidden="1" customHeight="1" x14ac:dyDescent="0.2"/>
    <row r="129" s="2" customFormat="1" ht="0" hidden="1" customHeight="1" x14ac:dyDescent="0.2"/>
    <row r="130" s="2" customFormat="1" ht="0" hidden="1" customHeight="1" x14ac:dyDescent="0.2"/>
    <row r="131" s="2" customFormat="1" ht="0" hidden="1" customHeight="1" x14ac:dyDescent="0.2"/>
    <row r="132" s="2" customFormat="1" ht="0" hidden="1" customHeight="1" x14ac:dyDescent="0.2"/>
    <row r="133" s="2" customFormat="1" ht="0" hidden="1" customHeight="1" x14ac:dyDescent="0.2"/>
    <row r="134" s="2" customFormat="1" ht="0" hidden="1" customHeight="1" x14ac:dyDescent="0.2"/>
    <row r="135" s="2" customFormat="1" ht="0" hidden="1" customHeight="1" x14ac:dyDescent="0.2"/>
    <row r="136" s="2" customFormat="1" ht="0" hidden="1" customHeight="1" x14ac:dyDescent="0.2"/>
    <row r="137" s="2" customFormat="1" ht="0" hidden="1" customHeight="1" x14ac:dyDescent="0.2"/>
    <row r="138" s="2" customFormat="1" ht="0" hidden="1" customHeight="1" x14ac:dyDescent="0.2"/>
    <row r="139" s="2" customFormat="1" ht="0" hidden="1" customHeight="1" x14ac:dyDescent="0.2"/>
    <row r="140" s="2" customFormat="1" ht="0" hidden="1" customHeight="1" x14ac:dyDescent="0.2"/>
    <row r="141" s="2" customFormat="1" ht="0" hidden="1" customHeight="1" x14ac:dyDescent="0.2"/>
    <row r="142" s="2" customFormat="1" ht="0" hidden="1" customHeight="1" x14ac:dyDescent="0.2"/>
    <row r="143" s="2" customFormat="1" ht="0" hidden="1" customHeight="1" x14ac:dyDescent="0.2"/>
    <row r="144" s="2" customFormat="1" ht="0" hidden="1" customHeight="1" x14ac:dyDescent="0.2"/>
    <row r="145" s="2" customFormat="1" ht="0" hidden="1" customHeight="1" x14ac:dyDescent="0.2"/>
    <row r="146" s="2" customFormat="1" ht="0" hidden="1" customHeight="1" x14ac:dyDescent="0.2"/>
    <row r="147" s="2" customFormat="1" ht="0" hidden="1" customHeight="1" x14ac:dyDescent="0.2"/>
    <row r="148" s="2" customFormat="1" ht="0" hidden="1" customHeight="1" x14ac:dyDescent="0.2"/>
    <row r="149" s="2" customFormat="1" ht="0" hidden="1" customHeight="1" x14ac:dyDescent="0.2"/>
    <row r="150" s="2" customFormat="1" ht="0" hidden="1" customHeight="1" x14ac:dyDescent="0.2"/>
    <row r="151" s="2" customFormat="1" ht="0" hidden="1" customHeight="1" x14ac:dyDescent="0.2"/>
    <row r="152" s="2" customFormat="1" ht="0" hidden="1" customHeight="1" x14ac:dyDescent="0.2"/>
    <row r="153" s="2" customFormat="1" ht="0" hidden="1" customHeight="1" x14ac:dyDescent="0.2"/>
    <row r="154" s="2" customFormat="1" ht="0" hidden="1" customHeight="1" x14ac:dyDescent="0.2"/>
    <row r="155" s="2" customFormat="1" ht="0" hidden="1" customHeight="1" x14ac:dyDescent="0.2"/>
    <row r="156" s="2" customFormat="1" ht="0" hidden="1" customHeight="1" x14ac:dyDescent="0.2"/>
    <row r="157" s="2" customFormat="1" ht="0" hidden="1" customHeight="1" x14ac:dyDescent="0.2"/>
    <row r="158" s="2" customFormat="1" ht="0" hidden="1" customHeight="1" x14ac:dyDescent="0.2"/>
    <row r="159" s="2" customFormat="1" ht="0" hidden="1" customHeight="1" x14ac:dyDescent="0.2"/>
    <row r="160" s="2" customFormat="1" ht="0" hidden="1" customHeight="1" x14ac:dyDescent="0.2"/>
    <row r="161" s="2" customFormat="1" ht="0" hidden="1" customHeight="1" x14ac:dyDescent="0.2"/>
    <row r="162" s="2" customFormat="1" ht="0" hidden="1" customHeight="1" x14ac:dyDescent="0.2"/>
    <row r="163" s="2" customFormat="1" ht="0" hidden="1" customHeight="1" x14ac:dyDescent="0.2"/>
    <row r="164" s="2" customFormat="1" ht="0" hidden="1" customHeight="1" x14ac:dyDescent="0.2"/>
    <row r="165" s="2" customFormat="1" ht="0" hidden="1" customHeight="1" x14ac:dyDescent="0.2"/>
    <row r="166" s="2" customFormat="1" ht="0" hidden="1" customHeight="1" x14ac:dyDescent="0.2"/>
    <row r="167" s="2" customFormat="1" ht="0" hidden="1" customHeight="1" x14ac:dyDescent="0.2"/>
    <row r="168" s="2" customFormat="1" ht="0" hidden="1" customHeight="1" x14ac:dyDescent="0.2"/>
    <row r="169" s="2" customFormat="1" ht="0" hidden="1" customHeight="1" x14ac:dyDescent="0.2"/>
    <row r="170" s="2" customFormat="1" ht="0" hidden="1" customHeight="1" x14ac:dyDescent="0.2"/>
    <row r="171" s="2" customFormat="1" ht="0" hidden="1" customHeight="1" x14ac:dyDescent="0.2"/>
    <row r="172" s="2" customFormat="1" ht="0" hidden="1" customHeight="1" x14ac:dyDescent="0.2"/>
    <row r="173" s="2" customFormat="1" ht="0" hidden="1" customHeight="1" x14ac:dyDescent="0.2"/>
    <row r="174" s="2" customFormat="1" ht="0" hidden="1" customHeight="1" x14ac:dyDescent="0.2"/>
    <row r="175" s="2" customFormat="1" ht="0" hidden="1" customHeight="1" x14ac:dyDescent="0.2"/>
    <row r="176" s="2" customFormat="1" ht="0" hidden="1" customHeight="1" x14ac:dyDescent="0.2"/>
    <row r="177" s="2" customFormat="1" ht="0" hidden="1" customHeight="1" x14ac:dyDescent="0.2"/>
    <row r="178" s="2" customFormat="1" ht="0" hidden="1" customHeight="1" x14ac:dyDescent="0.2"/>
    <row r="179" s="2" customFormat="1" ht="0" hidden="1" customHeight="1" x14ac:dyDescent="0.2"/>
    <row r="180" s="2" customFormat="1" ht="0" hidden="1" customHeight="1" x14ac:dyDescent="0.2"/>
    <row r="181" s="2" customFormat="1" ht="0" hidden="1" customHeight="1" x14ac:dyDescent="0.2"/>
    <row r="182" s="2" customFormat="1" ht="0" hidden="1" customHeight="1" x14ac:dyDescent="0.2"/>
    <row r="183" s="2" customFormat="1" ht="0" hidden="1" customHeight="1" x14ac:dyDescent="0.2"/>
    <row r="184" s="2" customFormat="1" ht="0" hidden="1" customHeight="1" x14ac:dyDescent="0.2"/>
    <row r="185" s="2" customFormat="1" ht="0" hidden="1" customHeight="1" x14ac:dyDescent="0.2"/>
    <row r="186" s="2" customFormat="1" ht="0" hidden="1" customHeight="1" x14ac:dyDescent="0.2"/>
    <row r="187" s="2" customFormat="1" ht="0" hidden="1" customHeight="1" x14ac:dyDescent="0.2"/>
    <row r="188" s="2" customFormat="1" ht="0" hidden="1" customHeight="1" x14ac:dyDescent="0.2"/>
    <row r="189" s="2" customFormat="1" ht="0" hidden="1" customHeight="1" x14ac:dyDescent="0.2"/>
    <row r="190" s="2" customFormat="1" ht="0" hidden="1" customHeight="1" x14ac:dyDescent="0.2"/>
    <row r="191" s="2" customFormat="1" ht="0" hidden="1" customHeight="1" x14ac:dyDescent="0.2"/>
    <row r="192" s="2" customFormat="1" ht="0" hidden="1" customHeight="1" x14ac:dyDescent="0.2"/>
    <row r="193" s="2" customFormat="1" ht="0" hidden="1" customHeight="1" x14ac:dyDescent="0.2"/>
    <row r="194" s="2" customFormat="1" ht="0" hidden="1" customHeight="1" x14ac:dyDescent="0.2"/>
    <row r="195" s="2" customFormat="1" ht="0" hidden="1" customHeight="1" x14ac:dyDescent="0.2"/>
    <row r="196" s="2" customFormat="1" ht="0" hidden="1" customHeight="1" x14ac:dyDescent="0.2"/>
    <row r="197" s="2" customFormat="1" ht="0" hidden="1" customHeight="1" x14ac:dyDescent="0.2"/>
    <row r="198" s="2" customFormat="1" ht="0" hidden="1" customHeight="1" x14ac:dyDescent="0.2"/>
    <row r="199" s="2" customFormat="1" ht="0" hidden="1" customHeight="1" x14ac:dyDescent="0.2"/>
    <row r="200" s="2" customFormat="1" ht="0" hidden="1" customHeight="1" x14ac:dyDescent="0.2"/>
    <row r="201" s="2" customFormat="1" ht="0" hidden="1" customHeight="1" x14ac:dyDescent="0.2"/>
    <row r="202" s="2" customFormat="1" ht="0" hidden="1" customHeight="1" x14ac:dyDescent="0.2"/>
    <row r="203" s="2" customFormat="1" ht="0" hidden="1" customHeight="1" x14ac:dyDescent="0.2"/>
    <row r="204" s="2" customFormat="1" ht="0" hidden="1" customHeight="1" x14ac:dyDescent="0.2"/>
    <row r="205" s="2" customFormat="1" ht="0" hidden="1" customHeight="1" x14ac:dyDescent="0.2"/>
    <row r="206" s="2" customFormat="1" ht="0" hidden="1" customHeight="1" x14ac:dyDescent="0.2"/>
    <row r="207" s="2" customFormat="1" ht="0" hidden="1" customHeight="1" x14ac:dyDescent="0.2"/>
    <row r="208" s="2" customFormat="1" ht="0" hidden="1" customHeight="1" x14ac:dyDescent="0.2"/>
    <row r="209" s="2" customFormat="1" ht="0" hidden="1" customHeight="1" x14ac:dyDescent="0.2"/>
    <row r="210" s="2" customFormat="1" ht="0" hidden="1" customHeight="1" x14ac:dyDescent="0.2"/>
    <row r="211" s="2" customFormat="1" ht="0" hidden="1" customHeight="1" x14ac:dyDescent="0.2"/>
    <row r="212" s="2" customFormat="1" ht="0" hidden="1" customHeight="1" x14ac:dyDescent="0.2"/>
    <row r="213" s="2" customFormat="1" ht="0" hidden="1" customHeight="1" x14ac:dyDescent="0.2"/>
    <row r="214" s="2" customFormat="1" ht="0" hidden="1" customHeight="1" x14ac:dyDescent="0.2"/>
    <row r="215" s="2" customFormat="1" ht="0" hidden="1" customHeight="1" x14ac:dyDescent="0.2"/>
    <row r="216" s="2" customFormat="1" ht="0" hidden="1" customHeight="1" x14ac:dyDescent="0.2"/>
    <row r="217" s="2" customFormat="1" ht="0" hidden="1" customHeight="1" x14ac:dyDescent="0.2"/>
    <row r="218" s="2" customFormat="1" ht="0" hidden="1" customHeight="1" x14ac:dyDescent="0.2"/>
    <row r="219" s="2" customFormat="1" ht="0" hidden="1" customHeight="1" x14ac:dyDescent="0.2"/>
    <row r="220" s="2" customFormat="1" ht="0" hidden="1" customHeight="1" x14ac:dyDescent="0.2"/>
    <row r="221" s="2" customFormat="1" ht="0" hidden="1" customHeight="1" x14ac:dyDescent="0.2"/>
    <row r="222" s="2" customFormat="1" ht="0" hidden="1" customHeight="1" x14ac:dyDescent="0.2"/>
    <row r="223" s="2" customFormat="1" ht="0" hidden="1" customHeight="1" x14ac:dyDescent="0.2"/>
    <row r="224" s="2" customFormat="1" ht="0" hidden="1" customHeight="1" x14ac:dyDescent="0.2"/>
    <row r="225" s="2" customFormat="1" ht="0" hidden="1" customHeight="1" x14ac:dyDescent="0.2"/>
    <row r="226" s="2" customFormat="1" ht="0" hidden="1" customHeight="1" x14ac:dyDescent="0.2"/>
    <row r="227" s="2" customFormat="1" ht="0" hidden="1" customHeight="1" x14ac:dyDescent="0.2"/>
    <row r="228" s="2" customFormat="1" ht="0" hidden="1" customHeight="1" x14ac:dyDescent="0.2"/>
    <row r="229" s="2" customFormat="1" ht="0" hidden="1" customHeight="1" x14ac:dyDescent="0.2"/>
    <row r="230" s="2" customFormat="1" ht="0" hidden="1" customHeight="1" x14ac:dyDescent="0.2"/>
    <row r="231" s="2" customFormat="1" ht="0" hidden="1" customHeight="1" x14ac:dyDescent="0.2"/>
    <row r="232" s="2" customFormat="1" ht="0" hidden="1" customHeight="1" x14ac:dyDescent="0.2"/>
    <row r="233" s="2" customFormat="1" ht="0" hidden="1" customHeight="1" x14ac:dyDescent="0.2"/>
    <row r="234" s="2" customFormat="1" ht="0" hidden="1" customHeight="1" x14ac:dyDescent="0.2"/>
    <row r="235" s="2" customFormat="1" ht="0" hidden="1" customHeight="1" x14ac:dyDescent="0.2"/>
    <row r="236" s="2" customFormat="1" ht="0" hidden="1" customHeight="1" x14ac:dyDescent="0.2"/>
    <row r="237" s="2" customFormat="1" ht="0" hidden="1" customHeight="1" x14ac:dyDescent="0.2"/>
    <row r="238" s="2" customFormat="1" ht="0" hidden="1" customHeight="1" x14ac:dyDescent="0.2"/>
    <row r="239" s="2" customFormat="1" ht="0" hidden="1" customHeight="1" x14ac:dyDescent="0.2"/>
    <row r="240" s="2" customFormat="1" ht="0" hidden="1" customHeight="1" x14ac:dyDescent="0.2"/>
    <row r="241" s="2" customFormat="1" ht="0" hidden="1" customHeight="1" x14ac:dyDescent="0.2"/>
    <row r="242" s="2" customFormat="1" ht="0" hidden="1" customHeight="1" x14ac:dyDescent="0.2"/>
    <row r="243" s="2" customFormat="1" ht="0" hidden="1" customHeight="1" x14ac:dyDescent="0.2"/>
    <row r="244" s="2" customFormat="1" ht="0" hidden="1" customHeight="1" x14ac:dyDescent="0.2"/>
    <row r="245" s="2" customFormat="1" ht="0" hidden="1" customHeight="1" x14ac:dyDescent="0.2"/>
    <row r="246" s="2" customFormat="1" ht="0" hidden="1" customHeight="1" x14ac:dyDescent="0.2"/>
    <row r="247" s="2" customFormat="1" ht="0" hidden="1" customHeight="1" x14ac:dyDescent="0.2"/>
    <row r="248" s="2" customFormat="1" ht="0" hidden="1" customHeight="1" x14ac:dyDescent="0.2"/>
    <row r="249" s="2" customFormat="1" ht="0" hidden="1" customHeight="1" x14ac:dyDescent="0.2"/>
    <row r="250" s="2" customFormat="1" ht="0" hidden="1" customHeight="1" x14ac:dyDescent="0.2"/>
    <row r="251" s="2" customFormat="1" ht="0" hidden="1" customHeight="1" x14ac:dyDescent="0.2"/>
    <row r="252" s="2" customFormat="1" ht="0" hidden="1" customHeight="1" x14ac:dyDescent="0.2"/>
    <row r="253" s="2" customFormat="1" ht="0" hidden="1" customHeight="1" x14ac:dyDescent="0.2"/>
    <row r="254" s="2" customFormat="1" ht="0" hidden="1" customHeight="1" x14ac:dyDescent="0.2"/>
    <row r="255" s="2" customFormat="1" ht="0" hidden="1" customHeight="1" x14ac:dyDescent="0.2"/>
    <row r="256" s="2" customFormat="1" ht="0" hidden="1" customHeight="1" x14ac:dyDescent="0.2"/>
    <row r="257" s="2" customFormat="1" ht="0" hidden="1" customHeight="1" x14ac:dyDescent="0.2"/>
    <row r="258" s="2" customFormat="1" ht="0" hidden="1" customHeight="1" x14ac:dyDescent="0.2"/>
    <row r="259" s="2" customFormat="1" ht="0" hidden="1" customHeight="1" x14ac:dyDescent="0.2"/>
    <row r="260" s="2" customFormat="1" ht="0" hidden="1" customHeight="1" x14ac:dyDescent="0.2"/>
    <row r="261" s="2" customFormat="1" ht="0" hidden="1" customHeight="1" x14ac:dyDescent="0.2"/>
    <row r="262" s="2" customFormat="1" ht="0" hidden="1" customHeight="1" x14ac:dyDescent="0.2"/>
    <row r="263" s="2" customFormat="1" ht="0" hidden="1" customHeight="1" x14ac:dyDescent="0.2"/>
    <row r="264" s="2" customFormat="1" ht="0" hidden="1" customHeight="1" x14ac:dyDescent="0.2"/>
    <row r="265" s="2" customFormat="1" ht="0" hidden="1" customHeight="1" x14ac:dyDescent="0.2"/>
    <row r="266" s="2" customFormat="1" ht="0" hidden="1" customHeight="1" x14ac:dyDescent="0.2"/>
    <row r="267" s="2" customFormat="1" ht="0" hidden="1" customHeight="1" x14ac:dyDescent="0.2"/>
    <row r="268" s="2" customFormat="1" ht="0" hidden="1" customHeight="1" x14ac:dyDescent="0.2"/>
    <row r="269" s="2" customFormat="1" ht="0" hidden="1" customHeight="1" x14ac:dyDescent="0.2"/>
    <row r="270" s="2" customFormat="1" ht="0" hidden="1" customHeight="1" x14ac:dyDescent="0.2"/>
    <row r="271" s="2" customFormat="1" ht="0" hidden="1" customHeight="1" x14ac:dyDescent="0.2"/>
    <row r="272" s="2" customFormat="1" ht="0" hidden="1" customHeight="1" x14ac:dyDescent="0.2"/>
    <row r="273" s="2" customFormat="1" ht="0" hidden="1" customHeight="1" x14ac:dyDescent="0.2"/>
    <row r="274" s="2" customFormat="1" ht="0" hidden="1" customHeight="1" x14ac:dyDescent="0.2"/>
    <row r="275" s="2" customFormat="1" ht="0" hidden="1" customHeight="1" x14ac:dyDescent="0.2"/>
    <row r="276" s="2" customFormat="1" ht="0" hidden="1" customHeight="1" x14ac:dyDescent="0.2"/>
    <row r="277" s="2" customFormat="1" ht="0" hidden="1" customHeight="1" x14ac:dyDescent="0.2"/>
    <row r="278" s="2" customFormat="1" ht="0" hidden="1" customHeight="1" x14ac:dyDescent="0.2"/>
    <row r="279" s="2" customFormat="1" ht="0" hidden="1" customHeight="1" x14ac:dyDescent="0.2"/>
    <row r="280" s="2" customFormat="1" ht="0" hidden="1" customHeight="1" x14ac:dyDescent="0.2"/>
    <row r="281" s="2" customFormat="1" ht="0" hidden="1" customHeight="1" x14ac:dyDescent="0.2"/>
    <row r="282" s="2" customFormat="1" ht="0" hidden="1" customHeight="1" x14ac:dyDescent="0.2"/>
    <row r="283" s="2" customFormat="1" ht="0" hidden="1" customHeight="1" x14ac:dyDescent="0.2"/>
    <row r="284" s="2" customFormat="1" ht="0" hidden="1" customHeight="1" x14ac:dyDescent="0.2"/>
    <row r="285" s="2" customFormat="1" ht="0" hidden="1" customHeight="1" x14ac:dyDescent="0.2"/>
    <row r="286" s="2" customFormat="1" ht="0" hidden="1" customHeight="1" x14ac:dyDescent="0.2"/>
    <row r="287" s="2" customFormat="1" ht="0" hidden="1" customHeight="1" x14ac:dyDescent="0.2"/>
    <row r="288" s="2" customFormat="1" ht="0" hidden="1" customHeight="1" x14ac:dyDescent="0.2"/>
    <row r="289" s="2" customFormat="1" ht="0" hidden="1" customHeight="1" x14ac:dyDescent="0.2"/>
    <row r="290" s="2" customFormat="1" ht="0" hidden="1" customHeight="1" x14ac:dyDescent="0.2"/>
    <row r="291" s="2" customFormat="1" ht="0" hidden="1" customHeight="1" x14ac:dyDescent="0.2"/>
    <row r="292" s="2" customFormat="1" ht="0" hidden="1" customHeight="1" x14ac:dyDescent="0.2"/>
    <row r="293" s="2" customFormat="1" ht="0" hidden="1" customHeight="1" x14ac:dyDescent="0.2"/>
    <row r="294" s="2" customFormat="1" ht="0" hidden="1" customHeight="1" x14ac:dyDescent="0.2"/>
    <row r="295" s="2" customFormat="1" ht="0" hidden="1" customHeight="1" x14ac:dyDescent="0.2"/>
    <row r="296" s="2" customFormat="1" ht="0" hidden="1" customHeight="1" x14ac:dyDescent="0.2"/>
    <row r="297" s="2" customFormat="1" ht="0" hidden="1" customHeight="1" x14ac:dyDescent="0.2"/>
    <row r="298" s="2" customFormat="1" ht="0" hidden="1" customHeight="1" x14ac:dyDescent="0.2"/>
    <row r="299" s="2" customFormat="1" ht="0" hidden="1" customHeight="1" x14ac:dyDescent="0.2"/>
    <row r="300" s="2" customFormat="1" ht="0" hidden="1" customHeight="1" x14ac:dyDescent="0.2"/>
    <row r="301" s="2" customFormat="1" ht="0" hidden="1" customHeight="1" x14ac:dyDescent="0.2"/>
    <row r="302" s="2" customFormat="1" ht="0" hidden="1" customHeight="1" x14ac:dyDescent="0.2"/>
    <row r="303" s="2" customFormat="1" ht="0" hidden="1" customHeight="1" x14ac:dyDescent="0.2"/>
    <row r="304" s="2" customFormat="1" ht="0" hidden="1" customHeight="1" x14ac:dyDescent="0.2"/>
    <row r="305" s="2" customFormat="1" ht="0" hidden="1" customHeight="1" x14ac:dyDescent="0.2"/>
    <row r="306" s="2" customFormat="1" ht="0" hidden="1" customHeight="1" x14ac:dyDescent="0.2"/>
    <row r="307" s="2" customFormat="1" ht="0" hidden="1" customHeight="1" x14ac:dyDescent="0.2"/>
    <row r="308" s="2" customFormat="1" ht="0" hidden="1" customHeight="1" x14ac:dyDescent="0.2"/>
    <row r="309" s="2" customFormat="1" ht="0" hidden="1" customHeight="1" x14ac:dyDescent="0.2"/>
    <row r="310" s="2" customFormat="1" ht="0" hidden="1" customHeight="1" x14ac:dyDescent="0.2"/>
    <row r="311" s="2" customFormat="1" ht="0" hidden="1" customHeight="1" x14ac:dyDescent="0.2"/>
    <row r="312" s="2" customFormat="1" ht="0" hidden="1" customHeight="1" x14ac:dyDescent="0.2"/>
    <row r="313" s="2" customFormat="1" ht="0" hidden="1" customHeight="1" x14ac:dyDescent="0.2"/>
    <row r="314" s="2" customFormat="1" ht="0" hidden="1" customHeight="1" x14ac:dyDescent="0.2"/>
    <row r="315" s="2" customFormat="1" ht="0" hidden="1" customHeight="1" x14ac:dyDescent="0.2"/>
    <row r="316" s="2" customFormat="1" ht="0" hidden="1" customHeight="1" x14ac:dyDescent="0.2"/>
    <row r="317" s="2" customFormat="1" ht="0" hidden="1" customHeight="1" x14ac:dyDescent="0.2"/>
    <row r="318" s="2" customFormat="1" ht="0" hidden="1" customHeight="1" x14ac:dyDescent="0.2"/>
    <row r="319" s="2" customFormat="1" ht="0" hidden="1" customHeight="1" x14ac:dyDescent="0.2"/>
    <row r="320" s="2" customFormat="1" ht="0" hidden="1" customHeight="1" x14ac:dyDescent="0.2"/>
    <row r="321" s="2" customFormat="1" ht="0" hidden="1" customHeight="1" x14ac:dyDescent="0.2"/>
    <row r="322" s="2" customFormat="1" ht="0" hidden="1" customHeight="1" x14ac:dyDescent="0.2"/>
    <row r="323" s="2" customFormat="1" ht="0" hidden="1" customHeight="1" x14ac:dyDescent="0.2"/>
    <row r="324" s="2" customFormat="1" ht="0" hidden="1" customHeight="1" x14ac:dyDescent="0.2"/>
    <row r="325" s="2" customFormat="1" ht="0" hidden="1" customHeight="1" x14ac:dyDescent="0.2"/>
    <row r="326" s="2" customFormat="1" ht="0" hidden="1" customHeight="1" x14ac:dyDescent="0.2"/>
    <row r="327" s="2" customFormat="1" ht="0" hidden="1" customHeight="1" x14ac:dyDescent="0.2"/>
    <row r="328" s="2" customFormat="1" ht="0" hidden="1" customHeight="1" x14ac:dyDescent="0.2"/>
    <row r="329" s="2" customFormat="1" ht="0" hidden="1" customHeight="1" x14ac:dyDescent="0.2"/>
    <row r="330" s="2" customFormat="1" ht="0" hidden="1" customHeight="1" x14ac:dyDescent="0.2"/>
    <row r="331" s="2" customFormat="1" ht="0" hidden="1" customHeight="1" x14ac:dyDescent="0.2"/>
    <row r="332" s="2" customFormat="1" ht="0" hidden="1" customHeight="1" x14ac:dyDescent="0.2"/>
    <row r="333" s="2" customFormat="1" ht="0" hidden="1" customHeight="1" x14ac:dyDescent="0.2"/>
    <row r="334" s="2" customFormat="1" ht="0" hidden="1" customHeight="1" x14ac:dyDescent="0.2"/>
    <row r="335" s="2" customFormat="1" ht="0" hidden="1" customHeight="1" x14ac:dyDescent="0.2"/>
    <row r="336" s="2" customFormat="1" ht="0" hidden="1" customHeight="1" x14ac:dyDescent="0.2"/>
    <row r="337" s="2" customFormat="1" ht="0" hidden="1" customHeight="1" x14ac:dyDescent="0.2"/>
    <row r="338" s="2" customFormat="1" ht="0" hidden="1" customHeight="1" x14ac:dyDescent="0.2"/>
    <row r="339" s="2" customFormat="1" ht="0" hidden="1" customHeight="1" x14ac:dyDescent="0.2"/>
    <row r="340" s="2" customFormat="1" ht="0" hidden="1" customHeight="1" x14ac:dyDescent="0.2"/>
    <row r="341" s="2" customFormat="1" ht="0" hidden="1" customHeight="1" x14ac:dyDescent="0.2"/>
    <row r="342" s="2" customFormat="1" ht="0" hidden="1" customHeight="1" x14ac:dyDescent="0.2"/>
    <row r="343" s="2" customFormat="1" ht="0" hidden="1" customHeight="1" x14ac:dyDescent="0.2"/>
    <row r="344" s="2" customFormat="1" ht="0" hidden="1" customHeight="1" x14ac:dyDescent="0.2"/>
    <row r="345" s="2" customFormat="1" ht="0" hidden="1" customHeight="1" x14ac:dyDescent="0.2"/>
    <row r="346" s="2" customFormat="1" ht="0" hidden="1" customHeight="1" x14ac:dyDescent="0.2"/>
    <row r="347" s="2" customFormat="1" ht="0" hidden="1" customHeight="1" x14ac:dyDescent="0.2"/>
    <row r="348" s="2" customFormat="1" ht="0" hidden="1" customHeight="1" x14ac:dyDescent="0.2"/>
    <row r="349" s="2" customFormat="1" ht="0" hidden="1" customHeight="1" x14ac:dyDescent="0.2"/>
    <row r="350" s="2" customFormat="1" ht="0" hidden="1" customHeight="1" x14ac:dyDescent="0.2"/>
    <row r="351" s="2" customFormat="1" ht="0" hidden="1" customHeight="1" x14ac:dyDescent="0.2"/>
    <row r="352" s="2" customFormat="1" ht="0" hidden="1" customHeight="1" x14ac:dyDescent="0.2"/>
    <row r="353" s="2" customFormat="1" ht="0" hidden="1" customHeight="1" x14ac:dyDescent="0.2"/>
    <row r="354" s="2" customFormat="1" ht="0" hidden="1" customHeight="1" x14ac:dyDescent="0.2"/>
    <row r="355" s="2" customFormat="1" ht="0" hidden="1" customHeight="1" x14ac:dyDescent="0.2"/>
    <row r="356" s="2" customFormat="1" ht="0" hidden="1" customHeight="1" x14ac:dyDescent="0.2"/>
    <row r="357" s="2" customFormat="1" ht="0" hidden="1" customHeight="1" x14ac:dyDescent="0.2"/>
    <row r="358" s="2" customFormat="1" ht="0" hidden="1" customHeight="1" x14ac:dyDescent="0.2"/>
    <row r="359" s="2" customFormat="1" ht="0" hidden="1" customHeight="1" x14ac:dyDescent="0.2"/>
    <row r="360" s="2" customFormat="1" ht="0" hidden="1" customHeight="1" x14ac:dyDescent="0.2"/>
    <row r="361" s="2" customFormat="1" ht="0" hidden="1" customHeight="1" x14ac:dyDescent="0.2"/>
    <row r="362" s="2" customFormat="1" ht="0" hidden="1" customHeight="1" x14ac:dyDescent="0.2"/>
    <row r="363" s="2" customFormat="1" ht="0" hidden="1" customHeight="1" x14ac:dyDescent="0.2"/>
    <row r="364" s="2" customFormat="1" ht="0" hidden="1" customHeight="1" x14ac:dyDescent="0.2"/>
    <row r="365" s="2" customFormat="1" ht="0" hidden="1" customHeight="1" x14ac:dyDescent="0.2"/>
    <row r="366" s="2" customFormat="1" ht="0" hidden="1" customHeight="1" x14ac:dyDescent="0.2"/>
    <row r="367" s="2" customFormat="1" ht="0" hidden="1" customHeight="1" x14ac:dyDescent="0.2"/>
    <row r="368" s="2" customFormat="1" ht="0" hidden="1" customHeight="1" x14ac:dyDescent="0.2"/>
    <row r="369" s="2" customFormat="1" ht="0" hidden="1" customHeight="1" x14ac:dyDescent="0.2"/>
    <row r="370" s="2" customFormat="1" ht="0" hidden="1" customHeight="1" x14ac:dyDescent="0.2"/>
    <row r="371" s="2" customFormat="1" ht="0" hidden="1" customHeight="1" x14ac:dyDescent="0.2"/>
    <row r="372" s="2" customFormat="1" ht="0" hidden="1" customHeight="1" x14ac:dyDescent="0.2"/>
    <row r="373" s="2" customFormat="1" ht="0" hidden="1" customHeight="1" x14ac:dyDescent="0.2"/>
    <row r="374" s="2" customFormat="1" ht="0" hidden="1" customHeight="1" x14ac:dyDescent="0.2"/>
    <row r="375" s="2" customFormat="1" ht="0" hidden="1" customHeight="1" x14ac:dyDescent="0.2"/>
    <row r="376" s="2" customFormat="1" ht="0" hidden="1" customHeight="1" x14ac:dyDescent="0.2"/>
    <row r="377" s="2" customFormat="1" ht="0" hidden="1" customHeight="1" x14ac:dyDescent="0.2"/>
    <row r="378" s="2" customFormat="1" ht="0" hidden="1" customHeight="1" x14ac:dyDescent="0.2"/>
    <row r="379" s="2" customFormat="1" ht="0" hidden="1" customHeight="1" x14ac:dyDescent="0.2"/>
    <row r="380" s="2" customFormat="1" ht="0" hidden="1" customHeight="1" x14ac:dyDescent="0.2"/>
    <row r="381" s="2" customFormat="1" ht="0" hidden="1" customHeight="1" x14ac:dyDescent="0.2"/>
    <row r="382" s="2" customFormat="1" ht="0" hidden="1" customHeight="1" x14ac:dyDescent="0.2"/>
    <row r="383" s="2" customFormat="1" ht="0" hidden="1" customHeight="1" x14ac:dyDescent="0.2"/>
    <row r="384" s="2" customFormat="1" ht="0" hidden="1" customHeight="1" x14ac:dyDescent="0.2"/>
    <row r="385" s="2" customFormat="1" ht="0" hidden="1" customHeight="1" x14ac:dyDescent="0.2"/>
    <row r="386" s="2" customFormat="1" ht="0" hidden="1" customHeight="1" x14ac:dyDescent="0.2"/>
    <row r="387" s="2" customFormat="1" ht="0" hidden="1" customHeight="1" x14ac:dyDescent="0.2"/>
    <row r="388" s="2" customFormat="1" ht="0" hidden="1" customHeight="1" x14ac:dyDescent="0.2"/>
    <row r="389" s="2" customFormat="1" ht="0" hidden="1" customHeight="1" x14ac:dyDescent="0.2"/>
    <row r="390" s="2" customFormat="1" ht="0" hidden="1" customHeight="1" x14ac:dyDescent="0.2"/>
    <row r="391" s="2" customFormat="1" ht="0" hidden="1" customHeight="1" x14ac:dyDescent="0.2"/>
    <row r="392" s="2" customFormat="1" ht="0" hidden="1" customHeight="1" x14ac:dyDescent="0.2"/>
    <row r="393" s="2" customFormat="1" ht="0" hidden="1" customHeight="1" x14ac:dyDescent="0.2"/>
    <row r="394" s="2" customFormat="1" ht="0" hidden="1" customHeight="1" x14ac:dyDescent="0.2"/>
    <row r="395" s="2" customFormat="1" ht="0" hidden="1" customHeight="1" x14ac:dyDescent="0.2"/>
    <row r="396" s="2" customFormat="1" ht="0" hidden="1" customHeight="1" x14ac:dyDescent="0.2"/>
    <row r="397" s="2" customFormat="1" ht="0" hidden="1" customHeight="1" x14ac:dyDescent="0.2"/>
    <row r="398" s="2" customFormat="1" ht="0" hidden="1" customHeight="1" x14ac:dyDescent="0.2"/>
    <row r="399" s="2" customFormat="1" ht="0" hidden="1" customHeight="1" x14ac:dyDescent="0.2"/>
    <row r="400" s="2" customFormat="1" ht="0" hidden="1" customHeight="1" x14ac:dyDescent="0.2"/>
    <row r="401" s="2" customFormat="1" ht="0" hidden="1" customHeight="1" x14ac:dyDescent="0.2"/>
    <row r="402" s="2" customFormat="1" ht="0" hidden="1" customHeight="1" x14ac:dyDescent="0.2"/>
    <row r="403" s="2" customFormat="1" ht="0" hidden="1" customHeight="1" x14ac:dyDescent="0.2"/>
    <row r="404" s="2" customFormat="1" ht="0" hidden="1" customHeight="1" x14ac:dyDescent="0.2"/>
    <row r="405" s="2" customFormat="1" ht="0" hidden="1" customHeight="1" x14ac:dyDescent="0.2"/>
    <row r="406" s="2" customFormat="1" ht="0" hidden="1" customHeight="1" x14ac:dyDescent="0.2"/>
    <row r="407" s="2" customFormat="1" ht="0" hidden="1" customHeight="1" x14ac:dyDescent="0.2"/>
    <row r="408" s="2" customFormat="1" ht="0" hidden="1" customHeight="1" x14ac:dyDescent="0.2"/>
    <row r="409" s="2" customFormat="1" ht="0" hidden="1" customHeight="1" x14ac:dyDescent="0.2"/>
    <row r="410" s="2" customFormat="1" ht="0" hidden="1" customHeight="1" x14ac:dyDescent="0.2"/>
    <row r="411" s="2" customFormat="1" ht="0" hidden="1" customHeight="1" x14ac:dyDescent="0.2"/>
    <row r="412" s="2" customFormat="1" ht="0" hidden="1" customHeight="1" x14ac:dyDescent="0.2"/>
    <row r="413" s="2" customFormat="1" ht="0" hidden="1" customHeight="1" x14ac:dyDescent="0.2"/>
    <row r="414" s="2" customFormat="1" ht="0" hidden="1" customHeight="1" x14ac:dyDescent="0.2"/>
    <row r="415" s="2" customFormat="1" ht="0" hidden="1" customHeight="1" x14ac:dyDescent="0.2"/>
    <row r="416" s="2" customFormat="1" ht="0" hidden="1" customHeight="1" x14ac:dyDescent="0.2"/>
    <row r="417" s="2" customFormat="1" ht="0" hidden="1" customHeight="1" x14ac:dyDescent="0.2"/>
    <row r="418" s="2" customFormat="1" ht="0" hidden="1" customHeight="1" x14ac:dyDescent="0.2"/>
    <row r="419" s="2" customFormat="1" ht="0" hidden="1" customHeight="1" x14ac:dyDescent="0.2"/>
    <row r="420" s="2" customFormat="1" ht="0" hidden="1" customHeight="1" x14ac:dyDescent="0.2"/>
    <row r="421" s="2" customFormat="1" ht="0" hidden="1" customHeight="1" x14ac:dyDescent="0.2"/>
    <row r="422" s="2" customFormat="1" ht="0" hidden="1" customHeight="1" x14ac:dyDescent="0.2"/>
    <row r="423" s="2" customFormat="1" ht="0" hidden="1" customHeight="1" x14ac:dyDescent="0.2"/>
    <row r="424" s="2" customFormat="1" ht="0" hidden="1" customHeight="1" x14ac:dyDescent="0.2"/>
    <row r="425" s="2" customFormat="1" ht="0" hidden="1" customHeight="1" x14ac:dyDescent="0.2"/>
    <row r="426" s="2" customFormat="1" ht="0" hidden="1" customHeight="1" x14ac:dyDescent="0.2"/>
    <row r="427" s="2" customFormat="1" ht="0" hidden="1" customHeight="1" x14ac:dyDescent="0.2"/>
    <row r="428" s="2" customFormat="1" ht="0" hidden="1" customHeight="1" x14ac:dyDescent="0.2"/>
    <row r="429" s="2" customFormat="1" ht="0" hidden="1" customHeight="1" x14ac:dyDescent="0.2"/>
    <row r="430" s="2" customFormat="1" ht="0" hidden="1" customHeight="1" x14ac:dyDescent="0.2"/>
    <row r="431" s="2" customFormat="1" ht="0" hidden="1" customHeight="1" x14ac:dyDescent="0.2"/>
    <row r="432" s="2" customFormat="1" ht="0" hidden="1" customHeight="1" x14ac:dyDescent="0.2"/>
    <row r="433" s="2" customFormat="1" ht="0" hidden="1" customHeight="1" x14ac:dyDescent="0.2"/>
    <row r="434" s="2" customFormat="1" ht="0" hidden="1" customHeight="1" x14ac:dyDescent="0.2"/>
    <row r="435" s="2" customFormat="1" ht="0" hidden="1" customHeight="1" x14ac:dyDescent="0.2"/>
    <row r="436" s="2" customFormat="1" ht="0" hidden="1" customHeight="1" x14ac:dyDescent="0.2"/>
    <row r="437" s="2" customFormat="1" ht="0" hidden="1" customHeight="1" x14ac:dyDescent="0.2"/>
    <row r="438" s="2" customFormat="1" ht="0" hidden="1" customHeight="1" x14ac:dyDescent="0.2"/>
    <row r="439" s="2" customFormat="1" ht="0" hidden="1" customHeight="1" x14ac:dyDescent="0.2"/>
    <row r="440" s="2" customFormat="1" ht="0" hidden="1" customHeight="1" x14ac:dyDescent="0.2"/>
    <row r="441" s="2" customFormat="1" ht="0" hidden="1" customHeight="1" x14ac:dyDescent="0.2"/>
    <row r="442" s="2" customFormat="1" ht="0" hidden="1" customHeight="1" x14ac:dyDescent="0.2"/>
    <row r="443" s="2" customFormat="1" ht="0" hidden="1" customHeight="1" x14ac:dyDescent="0.2"/>
    <row r="444" s="2" customFormat="1" ht="0" hidden="1" customHeight="1" x14ac:dyDescent="0.2"/>
    <row r="445" s="2" customFormat="1" ht="0" hidden="1" customHeight="1" x14ac:dyDescent="0.2"/>
    <row r="446" s="2" customFormat="1" ht="0" hidden="1" customHeight="1" x14ac:dyDescent="0.2"/>
    <row r="447" s="2" customFormat="1" ht="0" hidden="1" customHeight="1" x14ac:dyDescent="0.2"/>
    <row r="448" s="2" customFormat="1" ht="0" hidden="1" customHeight="1" x14ac:dyDescent="0.2"/>
    <row r="449" s="2" customFormat="1" ht="0" hidden="1" customHeight="1" x14ac:dyDescent="0.2"/>
    <row r="450" s="2" customFormat="1" ht="0" hidden="1" customHeight="1" x14ac:dyDescent="0.2"/>
    <row r="451" s="2" customFormat="1" ht="0" hidden="1" customHeight="1" x14ac:dyDescent="0.2"/>
    <row r="452" s="2" customFormat="1" ht="0" hidden="1" customHeight="1" x14ac:dyDescent="0.2"/>
    <row r="453" s="2" customFormat="1" ht="0" hidden="1" customHeight="1" x14ac:dyDescent="0.2"/>
    <row r="454" s="2" customFormat="1" ht="0" hidden="1" customHeight="1" x14ac:dyDescent="0.2"/>
    <row r="455" s="2" customFormat="1" ht="0" hidden="1" customHeight="1" x14ac:dyDescent="0.2"/>
    <row r="456" s="2" customFormat="1" ht="0" hidden="1" customHeight="1" x14ac:dyDescent="0.2"/>
    <row r="457" s="2" customFormat="1" ht="0" hidden="1" customHeight="1" x14ac:dyDescent="0.2"/>
    <row r="458" s="2" customFormat="1" ht="0" hidden="1" customHeight="1" x14ac:dyDescent="0.2"/>
    <row r="459" s="2" customFormat="1" ht="0" hidden="1" customHeight="1" x14ac:dyDescent="0.2"/>
    <row r="460" s="2" customFormat="1" ht="0" hidden="1" customHeight="1" x14ac:dyDescent="0.2"/>
    <row r="461" s="2" customFormat="1" ht="0" hidden="1" customHeight="1" x14ac:dyDescent="0.2"/>
    <row r="462" s="2" customFormat="1" ht="0" hidden="1" customHeight="1" x14ac:dyDescent="0.2"/>
    <row r="463" s="2" customFormat="1" ht="0" hidden="1" customHeight="1" x14ac:dyDescent="0.2"/>
    <row r="464" s="2" customFormat="1" ht="0" hidden="1" customHeight="1" x14ac:dyDescent="0.2"/>
    <row r="465" s="2" customFormat="1" ht="0" hidden="1" customHeight="1" x14ac:dyDescent="0.2"/>
    <row r="466" s="2" customFormat="1" ht="0" hidden="1" customHeight="1" x14ac:dyDescent="0.2"/>
    <row r="467" s="2" customFormat="1" ht="0" hidden="1" customHeight="1" x14ac:dyDescent="0.2"/>
    <row r="468" s="2" customFormat="1" ht="0" hidden="1" customHeight="1" x14ac:dyDescent="0.2"/>
    <row r="469" s="2" customFormat="1" ht="0" hidden="1" customHeight="1" x14ac:dyDescent="0.2"/>
    <row r="470" s="2" customFormat="1" ht="0" hidden="1" customHeight="1" x14ac:dyDescent="0.2"/>
    <row r="471" s="2" customFormat="1" ht="0" hidden="1" customHeight="1" x14ac:dyDescent="0.2"/>
    <row r="472" s="2" customFormat="1" ht="0" hidden="1" customHeight="1" x14ac:dyDescent="0.2"/>
    <row r="473" s="2" customFormat="1" ht="0" hidden="1" customHeight="1" x14ac:dyDescent="0.2"/>
    <row r="474" s="2" customFormat="1" ht="0" hidden="1" customHeight="1" x14ac:dyDescent="0.2"/>
    <row r="475" s="2" customFormat="1" ht="0" hidden="1" customHeight="1" x14ac:dyDescent="0.2"/>
    <row r="476" s="2" customFormat="1" ht="0" hidden="1" customHeight="1" x14ac:dyDescent="0.2"/>
    <row r="477" s="2" customFormat="1" ht="0" hidden="1" customHeight="1" x14ac:dyDescent="0.2"/>
    <row r="478" s="2" customFormat="1" ht="0" hidden="1" customHeight="1" x14ac:dyDescent="0.2"/>
    <row r="479" s="2" customFormat="1" ht="0" hidden="1" customHeight="1" x14ac:dyDescent="0.2"/>
    <row r="480" s="2" customFormat="1" ht="0" hidden="1" customHeight="1" x14ac:dyDescent="0.2"/>
    <row r="481" s="2" customFormat="1" ht="0" hidden="1" customHeight="1" x14ac:dyDescent="0.2"/>
    <row r="482" s="2" customFormat="1" ht="0" hidden="1" customHeight="1" x14ac:dyDescent="0.2"/>
    <row r="483" s="2" customFormat="1" ht="0" hidden="1" customHeight="1" x14ac:dyDescent="0.2"/>
    <row r="484" s="2" customFormat="1" ht="0" hidden="1" customHeight="1" x14ac:dyDescent="0.2"/>
    <row r="485" s="2" customFormat="1" ht="0" hidden="1" customHeight="1" x14ac:dyDescent="0.2"/>
    <row r="486" s="2" customFormat="1" ht="0" hidden="1" customHeight="1" x14ac:dyDescent="0.2"/>
    <row r="487" s="2" customFormat="1" ht="0" hidden="1" customHeight="1" x14ac:dyDescent="0.2"/>
    <row r="488" s="2" customFormat="1" ht="0" hidden="1" customHeight="1" x14ac:dyDescent="0.2"/>
    <row r="489" s="2" customFormat="1" ht="0" hidden="1" customHeight="1" x14ac:dyDescent="0.2"/>
    <row r="490" s="2" customFormat="1" ht="0" hidden="1" customHeight="1" x14ac:dyDescent="0.2"/>
    <row r="491" s="2" customFormat="1" ht="0" hidden="1" customHeight="1" x14ac:dyDescent="0.2"/>
    <row r="492" s="2" customFormat="1" ht="0" hidden="1" customHeight="1" x14ac:dyDescent="0.2"/>
    <row r="493" s="2" customFormat="1" ht="0" hidden="1" customHeight="1" x14ac:dyDescent="0.2"/>
    <row r="494" s="2" customFormat="1" ht="0" hidden="1" customHeight="1" x14ac:dyDescent="0.2"/>
    <row r="495" s="2" customFormat="1" ht="0" hidden="1" customHeight="1" x14ac:dyDescent="0.2"/>
    <row r="496" s="2" customFormat="1" ht="0" hidden="1" customHeight="1" x14ac:dyDescent="0.2"/>
    <row r="497" s="2" customFormat="1" ht="0" hidden="1" customHeight="1" x14ac:dyDescent="0.2"/>
    <row r="498" s="2" customFormat="1" ht="0" hidden="1" customHeight="1" x14ac:dyDescent="0.2"/>
    <row r="499" s="2" customFormat="1" ht="0" hidden="1" customHeight="1" x14ac:dyDescent="0.2"/>
    <row r="500" s="2" customFormat="1" ht="0" hidden="1" customHeight="1" x14ac:dyDescent="0.2"/>
    <row r="501" s="2" customFormat="1" ht="0" hidden="1" customHeight="1" x14ac:dyDescent="0.2"/>
    <row r="502" s="2" customFormat="1" ht="0" hidden="1" customHeight="1" x14ac:dyDescent="0.2"/>
    <row r="503" s="2" customFormat="1" ht="0" hidden="1" customHeight="1" x14ac:dyDescent="0.2"/>
    <row r="504" s="2" customFormat="1" ht="0" hidden="1" customHeight="1" x14ac:dyDescent="0.2"/>
    <row r="505" s="2" customFormat="1" ht="0" hidden="1" customHeight="1" x14ac:dyDescent="0.2"/>
    <row r="506" s="2" customFormat="1" ht="0" hidden="1" customHeight="1" x14ac:dyDescent="0.2"/>
    <row r="507" s="2" customFormat="1" ht="0" hidden="1" customHeight="1" x14ac:dyDescent="0.2"/>
    <row r="508" s="2" customFormat="1" ht="0" hidden="1" customHeight="1" x14ac:dyDescent="0.2"/>
    <row r="509" s="2" customFormat="1" ht="0" hidden="1" customHeight="1" x14ac:dyDescent="0.2"/>
    <row r="510" s="2" customFormat="1" ht="0" hidden="1" customHeight="1" x14ac:dyDescent="0.2"/>
    <row r="511" s="2" customFormat="1" ht="0" hidden="1" customHeight="1" x14ac:dyDescent="0.2"/>
    <row r="512" s="2" customFormat="1" ht="0" hidden="1" customHeight="1" x14ac:dyDescent="0.2"/>
    <row r="513" s="2" customFormat="1" ht="0" hidden="1" customHeight="1" x14ac:dyDescent="0.2"/>
    <row r="514" s="2" customFormat="1" ht="0" hidden="1" customHeight="1" x14ac:dyDescent="0.2"/>
    <row r="515" s="2" customFormat="1" ht="0" hidden="1" customHeight="1" x14ac:dyDescent="0.2"/>
    <row r="516" s="2" customFormat="1" ht="0" hidden="1" customHeight="1" x14ac:dyDescent="0.2"/>
    <row r="517" s="2" customFormat="1" ht="0" hidden="1" customHeight="1" x14ac:dyDescent="0.2"/>
    <row r="518" s="2" customFormat="1" ht="0" hidden="1" customHeight="1" x14ac:dyDescent="0.2"/>
    <row r="519" s="2" customFormat="1" ht="0" hidden="1" customHeight="1" x14ac:dyDescent="0.2"/>
    <row r="520" s="2" customFormat="1" ht="0" hidden="1" customHeight="1" x14ac:dyDescent="0.2"/>
    <row r="521" s="2" customFormat="1" ht="0" hidden="1" customHeight="1" x14ac:dyDescent="0.2"/>
    <row r="522" s="2" customFormat="1" ht="0" hidden="1" customHeight="1" x14ac:dyDescent="0.2"/>
    <row r="523" s="2" customFormat="1" ht="0" hidden="1" customHeight="1" x14ac:dyDescent="0.2"/>
    <row r="524" s="2" customFormat="1" ht="0" hidden="1" customHeight="1" x14ac:dyDescent="0.2"/>
    <row r="525" s="2" customFormat="1" ht="0" hidden="1" customHeight="1" x14ac:dyDescent="0.2"/>
    <row r="526" s="2" customFormat="1" ht="0" hidden="1" customHeight="1" x14ac:dyDescent="0.2"/>
    <row r="527" s="2" customFormat="1" ht="0" hidden="1" customHeight="1" x14ac:dyDescent="0.2"/>
    <row r="528" s="2" customFormat="1" ht="0" hidden="1" customHeight="1" x14ac:dyDescent="0.2"/>
    <row r="529" s="2" customFormat="1" ht="0" hidden="1" customHeight="1" x14ac:dyDescent="0.2"/>
    <row r="530" s="2" customFormat="1" ht="0" hidden="1" customHeight="1" x14ac:dyDescent="0.2"/>
    <row r="531" s="2" customFormat="1" ht="0" hidden="1" customHeight="1" x14ac:dyDescent="0.2"/>
    <row r="532" s="2" customFormat="1" ht="0" hidden="1" customHeight="1" x14ac:dyDescent="0.2"/>
    <row r="533" s="2" customFormat="1" ht="0" hidden="1" customHeight="1" x14ac:dyDescent="0.2"/>
    <row r="534" s="2" customFormat="1" ht="0" hidden="1" customHeight="1" x14ac:dyDescent="0.2"/>
    <row r="535" s="2" customFormat="1" ht="0" hidden="1" customHeight="1" x14ac:dyDescent="0.2"/>
    <row r="536" s="2" customFormat="1" ht="0" hidden="1" customHeight="1" x14ac:dyDescent="0.2"/>
    <row r="537" s="2" customFormat="1" ht="0" hidden="1" customHeight="1" x14ac:dyDescent="0.2"/>
    <row r="538" s="2" customFormat="1" ht="0" hidden="1" customHeight="1" x14ac:dyDescent="0.2"/>
    <row r="539" s="2" customFormat="1" ht="0" hidden="1" customHeight="1" x14ac:dyDescent="0.2"/>
    <row r="540" s="2" customFormat="1" ht="0" hidden="1" customHeight="1" x14ac:dyDescent="0.2"/>
    <row r="541" s="2" customFormat="1" ht="0" hidden="1" customHeight="1" x14ac:dyDescent="0.2"/>
    <row r="542" s="2" customFormat="1" ht="0" hidden="1" customHeight="1" x14ac:dyDescent="0.2"/>
    <row r="543" s="2" customFormat="1" ht="0" hidden="1" customHeight="1" x14ac:dyDescent="0.2"/>
    <row r="544" s="2" customFormat="1" ht="0" hidden="1" customHeight="1" x14ac:dyDescent="0.2"/>
    <row r="545" s="2" customFormat="1" ht="0" hidden="1" customHeight="1" x14ac:dyDescent="0.2"/>
    <row r="546" s="2" customFormat="1" ht="0" hidden="1" customHeight="1" x14ac:dyDescent="0.2"/>
    <row r="547" s="2" customFormat="1" ht="0" hidden="1" customHeight="1" x14ac:dyDescent="0.2"/>
    <row r="548" s="2" customFormat="1" ht="0" hidden="1" customHeight="1" x14ac:dyDescent="0.2"/>
    <row r="549" s="2" customFormat="1" ht="0" hidden="1" customHeight="1" x14ac:dyDescent="0.2"/>
    <row r="550" s="2" customFormat="1" ht="0" hidden="1" customHeight="1" x14ac:dyDescent="0.2"/>
    <row r="551" s="2" customFormat="1" ht="0" hidden="1" customHeight="1" x14ac:dyDescent="0.2"/>
    <row r="552" s="2" customFormat="1" ht="0" hidden="1" customHeight="1" x14ac:dyDescent="0.2"/>
    <row r="553" s="2" customFormat="1" ht="0" hidden="1" customHeight="1" x14ac:dyDescent="0.2"/>
    <row r="554" s="2" customFormat="1" ht="0" hidden="1" customHeight="1" x14ac:dyDescent="0.2"/>
    <row r="555" s="2" customFormat="1" ht="0" hidden="1" customHeight="1" x14ac:dyDescent="0.2"/>
    <row r="556" s="2" customFormat="1" ht="0" hidden="1" customHeight="1" x14ac:dyDescent="0.2"/>
    <row r="557" s="2" customFormat="1" ht="0" hidden="1" customHeight="1" x14ac:dyDescent="0.2"/>
    <row r="558" s="2" customFormat="1" ht="0" hidden="1" customHeight="1" x14ac:dyDescent="0.2"/>
    <row r="559" s="2" customFormat="1" ht="0" hidden="1" customHeight="1" x14ac:dyDescent="0.2"/>
    <row r="560" s="2" customFormat="1" ht="0" hidden="1" customHeight="1" x14ac:dyDescent="0.2"/>
    <row r="561" s="2" customFormat="1" ht="0" hidden="1" customHeight="1" x14ac:dyDescent="0.2"/>
    <row r="562" s="2" customFormat="1" ht="0" hidden="1" customHeight="1" x14ac:dyDescent="0.2"/>
    <row r="563" s="2" customFormat="1" ht="0" hidden="1" customHeight="1" x14ac:dyDescent="0.2"/>
    <row r="564" s="2" customFormat="1" ht="0" hidden="1" customHeight="1" x14ac:dyDescent="0.2"/>
    <row r="565" s="2" customFormat="1" ht="0" hidden="1" customHeight="1" x14ac:dyDescent="0.2"/>
    <row r="566" s="2" customFormat="1" ht="0" hidden="1" customHeight="1" x14ac:dyDescent="0.2"/>
    <row r="567" s="2" customFormat="1" ht="0" hidden="1" customHeight="1" x14ac:dyDescent="0.2"/>
    <row r="568" s="2" customFormat="1" ht="0" hidden="1" customHeight="1" x14ac:dyDescent="0.2"/>
    <row r="569" s="2" customFormat="1" ht="0" hidden="1" customHeight="1" x14ac:dyDescent="0.2"/>
    <row r="570" s="2" customFormat="1" ht="0" hidden="1" customHeight="1" x14ac:dyDescent="0.2"/>
    <row r="571" s="2" customFormat="1" ht="0" hidden="1" customHeight="1" x14ac:dyDescent="0.2"/>
    <row r="572" s="2" customFormat="1" ht="0" hidden="1" customHeight="1" x14ac:dyDescent="0.2"/>
    <row r="573" s="2" customFormat="1" ht="0" hidden="1" customHeight="1" x14ac:dyDescent="0.2"/>
    <row r="574" s="2" customFormat="1" ht="0" hidden="1" customHeight="1" x14ac:dyDescent="0.2"/>
    <row r="575" s="2" customFormat="1" ht="0" hidden="1" customHeight="1" x14ac:dyDescent="0.2"/>
    <row r="576" s="2" customFormat="1" ht="0" hidden="1" customHeight="1" x14ac:dyDescent="0.2"/>
    <row r="577" s="2" customFormat="1" ht="0" hidden="1" customHeight="1" x14ac:dyDescent="0.2"/>
    <row r="578" s="2" customFormat="1" ht="0" hidden="1" customHeight="1" x14ac:dyDescent="0.2"/>
    <row r="579" s="2" customFormat="1" ht="0" hidden="1" customHeight="1" x14ac:dyDescent="0.2"/>
    <row r="580" s="2" customFormat="1" ht="0" hidden="1" customHeight="1" x14ac:dyDescent="0.2"/>
    <row r="581" s="2" customFormat="1" ht="0" hidden="1" customHeight="1" x14ac:dyDescent="0.2"/>
    <row r="582" s="2" customFormat="1" ht="0" hidden="1" customHeight="1" x14ac:dyDescent="0.2"/>
    <row r="583" s="2" customFormat="1" ht="0" hidden="1" customHeight="1" x14ac:dyDescent="0.2"/>
    <row r="584" s="2" customFormat="1" ht="0" hidden="1" customHeight="1" x14ac:dyDescent="0.2"/>
    <row r="585" s="2" customFormat="1" ht="0" hidden="1" customHeight="1" x14ac:dyDescent="0.2"/>
    <row r="586" s="2" customFormat="1" ht="0" hidden="1" customHeight="1" x14ac:dyDescent="0.2"/>
    <row r="587" s="2" customFormat="1" ht="0" hidden="1" customHeight="1" x14ac:dyDescent="0.2"/>
    <row r="588" s="2" customFormat="1" ht="0" hidden="1" customHeight="1" x14ac:dyDescent="0.2"/>
    <row r="589" s="2" customFormat="1" ht="0" hidden="1" customHeight="1" x14ac:dyDescent="0.2"/>
    <row r="590" s="2" customFormat="1" ht="0" hidden="1" customHeight="1" x14ac:dyDescent="0.2"/>
    <row r="591" s="2" customFormat="1" ht="0" hidden="1" customHeight="1" x14ac:dyDescent="0.2"/>
    <row r="592" s="2" customFormat="1" ht="0" hidden="1" customHeight="1" x14ac:dyDescent="0.2"/>
    <row r="593" s="2" customFormat="1" ht="0" hidden="1" customHeight="1" x14ac:dyDescent="0.2"/>
    <row r="594" s="2" customFormat="1" ht="0" hidden="1" customHeight="1" x14ac:dyDescent="0.2"/>
    <row r="595" s="2" customFormat="1" ht="0" hidden="1" customHeight="1" x14ac:dyDescent="0.2"/>
    <row r="596" s="2" customFormat="1" ht="0" hidden="1" customHeight="1" x14ac:dyDescent="0.2"/>
    <row r="597" s="2" customFormat="1" ht="0" hidden="1" customHeight="1" x14ac:dyDescent="0.2"/>
    <row r="598" s="2" customFormat="1" ht="0" hidden="1" customHeight="1" x14ac:dyDescent="0.2"/>
    <row r="599" s="2" customFormat="1" ht="0" hidden="1" customHeight="1" x14ac:dyDescent="0.2"/>
    <row r="600" s="2" customFormat="1" ht="0" hidden="1" customHeight="1" x14ac:dyDescent="0.2"/>
    <row r="601" s="2" customFormat="1" ht="0" hidden="1" customHeight="1" x14ac:dyDescent="0.2"/>
    <row r="602" s="2" customFormat="1" ht="0" hidden="1" customHeight="1" x14ac:dyDescent="0.2"/>
    <row r="603" s="2" customFormat="1" ht="0" hidden="1" customHeight="1" x14ac:dyDescent="0.2"/>
    <row r="604" s="2" customFormat="1" ht="0" hidden="1" customHeight="1" x14ac:dyDescent="0.2"/>
    <row r="605" s="2" customFormat="1" ht="0" hidden="1" customHeight="1" x14ac:dyDescent="0.2"/>
    <row r="606" s="2" customFormat="1" ht="0" hidden="1" customHeight="1" x14ac:dyDescent="0.2"/>
    <row r="607" s="2" customFormat="1" ht="0" hidden="1" customHeight="1" x14ac:dyDescent="0.2"/>
    <row r="608" s="2" customFormat="1" ht="0" hidden="1" customHeight="1" x14ac:dyDescent="0.2"/>
    <row r="609" s="2" customFormat="1" ht="0" hidden="1" customHeight="1" x14ac:dyDescent="0.2"/>
    <row r="610" s="2" customFormat="1" ht="0" hidden="1" customHeight="1" x14ac:dyDescent="0.2"/>
    <row r="611" s="2" customFormat="1" ht="0" hidden="1" customHeight="1" x14ac:dyDescent="0.2"/>
    <row r="612" s="2" customFormat="1" ht="0" hidden="1" customHeight="1" x14ac:dyDescent="0.2"/>
    <row r="613" s="2" customFormat="1" ht="0" hidden="1" customHeight="1" x14ac:dyDescent="0.2"/>
    <row r="614" s="2" customFormat="1" ht="0" hidden="1" customHeight="1" x14ac:dyDescent="0.2"/>
    <row r="615" s="2" customFormat="1" ht="0" hidden="1" customHeight="1" x14ac:dyDescent="0.2"/>
    <row r="616" s="2" customFormat="1" ht="0" hidden="1" customHeight="1" x14ac:dyDescent="0.2"/>
    <row r="617" s="2" customFormat="1" ht="0" hidden="1" customHeight="1" x14ac:dyDescent="0.2"/>
    <row r="618" s="2" customFormat="1" ht="0" hidden="1" customHeight="1" x14ac:dyDescent="0.2"/>
    <row r="619" s="2" customFormat="1" ht="0" hidden="1" customHeight="1" x14ac:dyDescent="0.2"/>
    <row r="620" s="2" customFormat="1" ht="0" hidden="1" customHeight="1" x14ac:dyDescent="0.2"/>
    <row r="621" s="2" customFormat="1" ht="0" hidden="1" customHeight="1" x14ac:dyDescent="0.2"/>
    <row r="622" s="2" customFormat="1" ht="0" hidden="1" customHeight="1" x14ac:dyDescent="0.2"/>
    <row r="623" s="2" customFormat="1" ht="0" hidden="1" customHeight="1" x14ac:dyDescent="0.2"/>
    <row r="624" s="2" customFormat="1" ht="0" hidden="1" customHeight="1" x14ac:dyDescent="0.2"/>
    <row r="625" s="2" customFormat="1" ht="0" hidden="1" customHeight="1" x14ac:dyDescent="0.2"/>
    <row r="626" s="2" customFormat="1" ht="0" hidden="1" customHeight="1" x14ac:dyDescent="0.2"/>
    <row r="627" s="2" customFormat="1" ht="0" hidden="1" customHeight="1" x14ac:dyDescent="0.2"/>
    <row r="628" s="2" customFormat="1" ht="0" hidden="1" customHeight="1" x14ac:dyDescent="0.2"/>
    <row r="629" s="2" customFormat="1" ht="0" hidden="1" customHeight="1" x14ac:dyDescent="0.2"/>
    <row r="630" s="2" customFormat="1" ht="0" hidden="1" customHeight="1" x14ac:dyDescent="0.2"/>
    <row r="631" s="2" customFormat="1" ht="0" hidden="1" customHeight="1" x14ac:dyDescent="0.2"/>
    <row r="632" s="2" customFormat="1" ht="0" hidden="1" customHeight="1" x14ac:dyDescent="0.2"/>
    <row r="633" s="2" customFormat="1" ht="0" hidden="1" customHeight="1" x14ac:dyDescent="0.2"/>
    <row r="634" s="2" customFormat="1" ht="0" hidden="1" customHeight="1" x14ac:dyDescent="0.2"/>
    <row r="635" s="2" customFormat="1" ht="0" hidden="1" customHeight="1" x14ac:dyDescent="0.2"/>
    <row r="636" s="2" customFormat="1" ht="0" hidden="1" customHeight="1" x14ac:dyDescent="0.2"/>
    <row r="637" s="2" customFormat="1" ht="0" hidden="1" customHeight="1" x14ac:dyDescent="0.2"/>
    <row r="638" s="2" customFormat="1" ht="0" hidden="1" customHeight="1" x14ac:dyDescent="0.2"/>
    <row r="639" s="2" customFormat="1" ht="0" hidden="1" customHeight="1" x14ac:dyDescent="0.2"/>
    <row r="640" s="2" customFormat="1" ht="0" hidden="1" customHeight="1" x14ac:dyDescent="0.2"/>
    <row r="641" s="2" customFormat="1" ht="0" hidden="1" customHeight="1" x14ac:dyDescent="0.2"/>
    <row r="642" s="2" customFormat="1" ht="0" hidden="1" customHeight="1" x14ac:dyDescent="0.2"/>
    <row r="643" s="2" customFormat="1" ht="0" hidden="1" customHeight="1" x14ac:dyDescent="0.2"/>
    <row r="644" s="2" customFormat="1" ht="0" hidden="1" customHeight="1" x14ac:dyDescent="0.2"/>
    <row r="645" s="2" customFormat="1" ht="0" hidden="1" customHeight="1" x14ac:dyDescent="0.2"/>
    <row r="646" s="2" customFormat="1" ht="0" hidden="1" customHeight="1" x14ac:dyDescent="0.2"/>
    <row r="647" s="2" customFormat="1" ht="0" hidden="1" customHeight="1" x14ac:dyDescent="0.2"/>
    <row r="648" s="2" customFormat="1" ht="0" hidden="1" customHeight="1" x14ac:dyDescent="0.2"/>
    <row r="649" s="2" customFormat="1" ht="0" hidden="1" customHeight="1" x14ac:dyDescent="0.2"/>
    <row r="650" s="2" customFormat="1" ht="0" hidden="1" customHeight="1" x14ac:dyDescent="0.2"/>
    <row r="651" s="2" customFormat="1" ht="0" hidden="1" customHeight="1" x14ac:dyDescent="0.2"/>
    <row r="652" s="2" customFormat="1" ht="0" hidden="1" customHeight="1" x14ac:dyDescent="0.2"/>
    <row r="653" s="2" customFormat="1" ht="0" hidden="1" customHeight="1" x14ac:dyDescent="0.2"/>
    <row r="654" s="2" customFormat="1" ht="0" hidden="1" customHeight="1" x14ac:dyDescent="0.2"/>
    <row r="655" s="2" customFormat="1" ht="0" hidden="1" customHeight="1" x14ac:dyDescent="0.2"/>
    <row r="656" s="2" customFormat="1" ht="0" hidden="1" customHeight="1" x14ac:dyDescent="0.2"/>
    <row r="657" s="2" customFormat="1" ht="0" hidden="1" customHeight="1" x14ac:dyDescent="0.2"/>
    <row r="658" s="2" customFormat="1" ht="0" hidden="1" customHeight="1" x14ac:dyDescent="0.2"/>
    <row r="659" s="2" customFormat="1" ht="0" hidden="1" customHeight="1" x14ac:dyDescent="0.2"/>
    <row r="660" s="2" customFormat="1" ht="0" hidden="1" customHeight="1" x14ac:dyDescent="0.2"/>
    <row r="661" s="2" customFormat="1" ht="0" hidden="1" customHeight="1" x14ac:dyDescent="0.2"/>
    <row r="662" s="2" customFormat="1" ht="0" hidden="1" customHeight="1" x14ac:dyDescent="0.2"/>
    <row r="663" s="2" customFormat="1" ht="0" hidden="1" customHeight="1" x14ac:dyDescent="0.2"/>
    <row r="664" s="2" customFormat="1" ht="0" hidden="1" customHeight="1" x14ac:dyDescent="0.2"/>
    <row r="665" s="2" customFormat="1" ht="0" hidden="1" customHeight="1" x14ac:dyDescent="0.2"/>
    <row r="666" s="2" customFormat="1" ht="0" hidden="1" customHeight="1" x14ac:dyDescent="0.2"/>
    <row r="667" s="2" customFormat="1" ht="0" hidden="1" customHeight="1" x14ac:dyDescent="0.2"/>
    <row r="668" s="2" customFormat="1" ht="0" hidden="1" customHeight="1" x14ac:dyDescent="0.2"/>
    <row r="669" s="2" customFormat="1" ht="0" hidden="1" customHeight="1" x14ac:dyDescent="0.2"/>
    <row r="670" s="2" customFormat="1" ht="0" hidden="1" customHeight="1" x14ac:dyDescent="0.2"/>
    <row r="671" s="2" customFormat="1" ht="0" hidden="1" customHeight="1" x14ac:dyDescent="0.2"/>
    <row r="672" s="2" customFormat="1" ht="0" hidden="1" customHeight="1" x14ac:dyDescent="0.2"/>
    <row r="673" s="2" customFormat="1" ht="0" hidden="1" customHeight="1" x14ac:dyDescent="0.2"/>
    <row r="674" s="2" customFormat="1" ht="0" hidden="1" customHeight="1" x14ac:dyDescent="0.2"/>
    <row r="675" s="2" customFormat="1" ht="0" hidden="1" customHeight="1" x14ac:dyDescent="0.2"/>
    <row r="676" s="2" customFormat="1" ht="0" hidden="1" customHeight="1" x14ac:dyDescent="0.2"/>
    <row r="677" s="2" customFormat="1" ht="0" hidden="1" customHeight="1" x14ac:dyDescent="0.2"/>
    <row r="678" s="2" customFormat="1" ht="0" hidden="1" customHeight="1" x14ac:dyDescent="0.2"/>
    <row r="679" s="2" customFormat="1" ht="0" hidden="1" customHeight="1" x14ac:dyDescent="0.2"/>
    <row r="680" s="2" customFormat="1" ht="0" hidden="1" customHeight="1" x14ac:dyDescent="0.2"/>
    <row r="681" s="2" customFormat="1" ht="0" hidden="1" customHeight="1" x14ac:dyDescent="0.2"/>
    <row r="682" s="2" customFormat="1" ht="0" hidden="1" customHeight="1" x14ac:dyDescent="0.2"/>
    <row r="683" s="2" customFormat="1" ht="0" hidden="1" customHeight="1" x14ac:dyDescent="0.2"/>
    <row r="684" s="2" customFormat="1" ht="0" hidden="1" customHeight="1" x14ac:dyDescent="0.2"/>
    <row r="685" s="2" customFormat="1" ht="0" hidden="1" customHeight="1" x14ac:dyDescent="0.2"/>
    <row r="686" s="2" customFormat="1" ht="0" hidden="1" customHeight="1" x14ac:dyDescent="0.2"/>
    <row r="687" s="2" customFormat="1" ht="0" hidden="1" customHeight="1" x14ac:dyDescent="0.2"/>
    <row r="688" s="2" customFormat="1" ht="0" hidden="1" customHeight="1" x14ac:dyDescent="0.2"/>
    <row r="689" s="2" customFormat="1" ht="0" hidden="1" customHeight="1" x14ac:dyDescent="0.2"/>
    <row r="690" s="2" customFormat="1" ht="0" hidden="1" customHeight="1" x14ac:dyDescent="0.2"/>
    <row r="691" s="2" customFormat="1" ht="0" hidden="1" customHeight="1" x14ac:dyDescent="0.2"/>
    <row r="692" s="2" customFormat="1" ht="0" hidden="1" customHeight="1" x14ac:dyDescent="0.2"/>
    <row r="693" s="2" customFormat="1" ht="0" hidden="1" customHeight="1" x14ac:dyDescent="0.2"/>
    <row r="694" s="2" customFormat="1" ht="0" hidden="1" customHeight="1" x14ac:dyDescent="0.2"/>
    <row r="695" s="2" customFormat="1" ht="0" hidden="1" customHeight="1" x14ac:dyDescent="0.2"/>
    <row r="696" s="2" customFormat="1" ht="0" hidden="1" customHeight="1" x14ac:dyDescent="0.2"/>
    <row r="697" s="2" customFormat="1" ht="0" hidden="1" customHeight="1" x14ac:dyDescent="0.2"/>
    <row r="698" s="2" customFormat="1" ht="0" hidden="1" customHeight="1" x14ac:dyDescent="0.2"/>
    <row r="699" s="2" customFormat="1" ht="0" hidden="1" customHeight="1" x14ac:dyDescent="0.2"/>
    <row r="700" s="2" customFormat="1" ht="0" hidden="1" customHeight="1" x14ac:dyDescent="0.2"/>
    <row r="701" s="2" customFormat="1" ht="0" hidden="1" customHeight="1" x14ac:dyDescent="0.2"/>
    <row r="702" s="2" customFormat="1" ht="0" hidden="1" customHeight="1" x14ac:dyDescent="0.2"/>
    <row r="703" s="2" customFormat="1" ht="0" hidden="1" customHeight="1" x14ac:dyDescent="0.2"/>
    <row r="704" s="2" customFormat="1" ht="0" hidden="1" customHeight="1" x14ac:dyDescent="0.2"/>
    <row r="705" s="2" customFormat="1" ht="0" hidden="1" customHeight="1" x14ac:dyDescent="0.2"/>
    <row r="706" s="2" customFormat="1" ht="0" hidden="1" customHeight="1" x14ac:dyDescent="0.2"/>
    <row r="707" s="2" customFormat="1" ht="0" hidden="1" customHeight="1" x14ac:dyDescent="0.2"/>
    <row r="708" s="2" customFormat="1" ht="0" hidden="1" customHeight="1" x14ac:dyDescent="0.2"/>
    <row r="709" s="2" customFormat="1" ht="0" hidden="1" customHeight="1" x14ac:dyDescent="0.2"/>
    <row r="710" s="2" customFormat="1" ht="0" hidden="1" customHeight="1" x14ac:dyDescent="0.2"/>
    <row r="711" s="2" customFormat="1" ht="0" hidden="1" customHeight="1" x14ac:dyDescent="0.2"/>
    <row r="712" s="2" customFormat="1" ht="0" hidden="1" customHeight="1" x14ac:dyDescent="0.2"/>
    <row r="713" s="2" customFormat="1" ht="0" hidden="1" customHeight="1" x14ac:dyDescent="0.2"/>
    <row r="714" s="2" customFormat="1" ht="0" hidden="1" customHeight="1" x14ac:dyDescent="0.2"/>
    <row r="715" s="2" customFormat="1" ht="0" hidden="1" customHeight="1" x14ac:dyDescent="0.2"/>
    <row r="716" s="2" customFormat="1" ht="0" hidden="1" customHeight="1" x14ac:dyDescent="0.2"/>
    <row r="717" s="2" customFormat="1" ht="0" hidden="1" customHeight="1" x14ac:dyDescent="0.2"/>
    <row r="718" s="2" customFormat="1" ht="0" hidden="1" customHeight="1" x14ac:dyDescent="0.2"/>
    <row r="719" s="2" customFormat="1" ht="0" hidden="1" customHeight="1" x14ac:dyDescent="0.2"/>
    <row r="720" s="2" customFormat="1" ht="0" hidden="1" customHeight="1" x14ac:dyDescent="0.2"/>
    <row r="721" s="2" customFormat="1" ht="0" hidden="1" customHeight="1" x14ac:dyDescent="0.2"/>
    <row r="722" s="2" customFormat="1" ht="0" hidden="1" customHeight="1" x14ac:dyDescent="0.2"/>
    <row r="723" s="2" customFormat="1" ht="0" hidden="1" customHeight="1" x14ac:dyDescent="0.2"/>
    <row r="724" s="2" customFormat="1" ht="0" hidden="1" customHeight="1" x14ac:dyDescent="0.2"/>
    <row r="725" s="2" customFormat="1" ht="0" hidden="1" customHeight="1" x14ac:dyDescent="0.2"/>
    <row r="726" s="2" customFormat="1" ht="0" hidden="1" customHeight="1" x14ac:dyDescent="0.2"/>
    <row r="727" s="2" customFormat="1" ht="0" hidden="1" customHeight="1" x14ac:dyDescent="0.2"/>
    <row r="728" s="2" customFormat="1" ht="0" hidden="1" customHeight="1" x14ac:dyDescent="0.2"/>
    <row r="729" s="2" customFormat="1" ht="0" hidden="1" customHeight="1" x14ac:dyDescent="0.2"/>
    <row r="730" s="2" customFormat="1" ht="0" hidden="1" customHeight="1" x14ac:dyDescent="0.2"/>
    <row r="731" s="2" customFormat="1" ht="0" hidden="1" customHeight="1" x14ac:dyDescent="0.2"/>
    <row r="732" s="2" customFormat="1" ht="0" hidden="1" customHeight="1" x14ac:dyDescent="0.2"/>
    <row r="733" s="2" customFormat="1" ht="0" hidden="1" customHeight="1" x14ac:dyDescent="0.2"/>
    <row r="734" s="2" customFormat="1" ht="0" hidden="1" customHeight="1" x14ac:dyDescent="0.2"/>
    <row r="735" s="2" customFormat="1" ht="0" hidden="1" customHeight="1" x14ac:dyDescent="0.2"/>
    <row r="736" s="2" customFormat="1" ht="0" hidden="1" customHeight="1" x14ac:dyDescent="0.2"/>
    <row r="737" s="2" customFormat="1" ht="0" hidden="1" customHeight="1" x14ac:dyDescent="0.2"/>
    <row r="738" s="2" customFormat="1" ht="0" hidden="1" customHeight="1" x14ac:dyDescent="0.2"/>
    <row r="739" s="2" customFormat="1" ht="0" hidden="1" customHeight="1" x14ac:dyDescent="0.2"/>
    <row r="740" s="2" customFormat="1" ht="0" hidden="1" customHeight="1" x14ac:dyDescent="0.2"/>
    <row r="741" s="2" customFormat="1" ht="0" hidden="1" customHeight="1" x14ac:dyDescent="0.2"/>
    <row r="742" s="2" customFormat="1" ht="0" hidden="1" customHeight="1" x14ac:dyDescent="0.2"/>
    <row r="743" s="2" customFormat="1" ht="0" hidden="1" customHeight="1" x14ac:dyDescent="0.2"/>
    <row r="744" s="2" customFormat="1" ht="0" hidden="1" customHeight="1" x14ac:dyDescent="0.2"/>
    <row r="745" s="2" customFormat="1" ht="0" hidden="1" customHeight="1" x14ac:dyDescent="0.2"/>
    <row r="746" s="2" customFormat="1" ht="0" hidden="1" customHeight="1" x14ac:dyDescent="0.2"/>
    <row r="747" s="2" customFormat="1" ht="0" hidden="1" customHeight="1" x14ac:dyDescent="0.2"/>
    <row r="748" s="2" customFormat="1" ht="0" hidden="1" customHeight="1" x14ac:dyDescent="0.2"/>
    <row r="749" s="2" customFormat="1" ht="0" hidden="1" customHeight="1" x14ac:dyDescent="0.2"/>
    <row r="750" s="2" customFormat="1" ht="0" hidden="1" customHeight="1" x14ac:dyDescent="0.2"/>
    <row r="751" s="2" customFormat="1" ht="0" hidden="1" customHeight="1" x14ac:dyDescent="0.2"/>
    <row r="752" s="2" customFormat="1" ht="0" hidden="1" customHeight="1" x14ac:dyDescent="0.2"/>
    <row r="753" s="2" customFormat="1" ht="0" hidden="1" customHeight="1" x14ac:dyDescent="0.2"/>
    <row r="754" s="2" customFormat="1" ht="0" hidden="1" customHeight="1" x14ac:dyDescent="0.2"/>
    <row r="755" s="2" customFormat="1" ht="0" hidden="1" customHeight="1" x14ac:dyDescent="0.2"/>
    <row r="756" s="2" customFormat="1" ht="0" hidden="1" customHeight="1" x14ac:dyDescent="0.2"/>
    <row r="757" s="2" customFormat="1" ht="0" hidden="1" customHeight="1" x14ac:dyDescent="0.2"/>
    <row r="758" s="2" customFormat="1" ht="0" hidden="1" customHeight="1" x14ac:dyDescent="0.2"/>
    <row r="759" s="2" customFormat="1" ht="0" hidden="1" customHeight="1" x14ac:dyDescent="0.2"/>
    <row r="760" s="2" customFormat="1" ht="0" hidden="1" customHeight="1" x14ac:dyDescent="0.2"/>
    <row r="761" s="2" customFormat="1" ht="0" hidden="1" customHeight="1" x14ac:dyDescent="0.2"/>
    <row r="762" s="2" customFormat="1" ht="0" hidden="1" customHeight="1" x14ac:dyDescent="0.2"/>
    <row r="763" s="2" customFormat="1" ht="0" hidden="1" customHeight="1" x14ac:dyDescent="0.2"/>
    <row r="764" s="2" customFormat="1" ht="0" hidden="1" customHeight="1" x14ac:dyDescent="0.2"/>
    <row r="765" s="2" customFormat="1" ht="0" hidden="1" customHeight="1" x14ac:dyDescent="0.2"/>
    <row r="766" s="2" customFormat="1" ht="0" hidden="1" customHeight="1" x14ac:dyDescent="0.2"/>
    <row r="767" s="2" customFormat="1" ht="0" hidden="1" customHeight="1" x14ac:dyDescent="0.2"/>
    <row r="768" s="2" customFormat="1" ht="0" hidden="1" customHeight="1" x14ac:dyDescent="0.2"/>
    <row r="769" s="2" customFormat="1" ht="0" hidden="1" customHeight="1" x14ac:dyDescent="0.2"/>
    <row r="770" s="2" customFormat="1" ht="0" hidden="1" customHeight="1" x14ac:dyDescent="0.2"/>
    <row r="771" s="2" customFormat="1" ht="0" hidden="1" customHeight="1" x14ac:dyDescent="0.2"/>
    <row r="772" s="2" customFormat="1" ht="0" hidden="1" customHeight="1" x14ac:dyDescent="0.2"/>
    <row r="773" s="2" customFormat="1" ht="0" hidden="1" customHeight="1" x14ac:dyDescent="0.2"/>
    <row r="774" s="2" customFormat="1" ht="0" hidden="1" customHeight="1" x14ac:dyDescent="0.2"/>
    <row r="775" s="2" customFormat="1" ht="0" hidden="1" customHeight="1" x14ac:dyDescent="0.2"/>
    <row r="776" s="2" customFormat="1" ht="0" hidden="1" customHeight="1" x14ac:dyDescent="0.2"/>
    <row r="777" s="2" customFormat="1" ht="0" hidden="1" customHeight="1" x14ac:dyDescent="0.2"/>
    <row r="778" s="2" customFormat="1" ht="0" hidden="1" customHeight="1" x14ac:dyDescent="0.2"/>
    <row r="779" s="2" customFormat="1" ht="0" hidden="1" customHeight="1" x14ac:dyDescent="0.2"/>
    <row r="780" s="2" customFormat="1" ht="0" hidden="1" customHeight="1" x14ac:dyDescent="0.2"/>
    <row r="781" s="2" customFormat="1" ht="0" hidden="1" customHeight="1" x14ac:dyDescent="0.2"/>
    <row r="782" s="2" customFormat="1" ht="0" hidden="1" customHeight="1" x14ac:dyDescent="0.2"/>
    <row r="783" s="2" customFormat="1" ht="0" hidden="1" customHeight="1" x14ac:dyDescent="0.2"/>
    <row r="784" s="2" customFormat="1" ht="0" hidden="1" customHeight="1" x14ac:dyDescent="0.2"/>
    <row r="785" s="2" customFormat="1" ht="0" hidden="1" customHeight="1" x14ac:dyDescent="0.2"/>
    <row r="786" s="2" customFormat="1" ht="0" hidden="1" customHeight="1" x14ac:dyDescent="0.2"/>
    <row r="787" s="2" customFormat="1" ht="0" hidden="1" customHeight="1" x14ac:dyDescent="0.2"/>
    <row r="788" s="2" customFormat="1" ht="0" hidden="1" customHeight="1" x14ac:dyDescent="0.2"/>
    <row r="789" s="2" customFormat="1" ht="0" hidden="1" customHeight="1" x14ac:dyDescent="0.2"/>
    <row r="790" s="2" customFormat="1" ht="0" hidden="1" customHeight="1" x14ac:dyDescent="0.2"/>
    <row r="791" s="2" customFormat="1" ht="0" hidden="1" customHeight="1" x14ac:dyDescent="0.2"/>
    <row r="792" s="2" customFormat="1" ht="0" hidden="1" customHeight="1" x14ac:dyDescent="0.2"/>
    <row r="793" s="2" customFormat="1" ht="0" hidden="1" customHeight="1" x14ac:dyDescent="0.2"/>
    <row r="794" s="2" customFormat="1" ht="0" hidden="1" customHeight="1" x14ac:dyDescent="0.2"/>
    <row r="795" s="2" customFormat="1" ht="0" hidden="1" customHeight="1" x14ac:dyDescent="0.2"/>
    <row r="796" s="2" customFormat="1" ht="0" hidden="1" customHeight="1" x14ac:dyDescent="0.2"/>
    <row r="797" s="2" customFormat="1" ht="0" hidden="1" customHeight="1" x14ac:dyDescent="0.2"/>
    <row r="798" s="2" customFormat="1" ht="0" hidden="1" customHeight="1" x14ac:dyDescent="0.2"/>
    <row r="799" s="2" customFormat="1" ht="0" hidden="1" customHeight="1" x14ac:dyDescent="0.2"/>
    <row r="800" s="2" customFormat="1" ht="0" hidden="1" customHeight="1" x14ac:dyDescent="0.2"/>
    <row r="801" s="2" customFormat="1" ht="0" hidden="1" customHeight="1" x14ac:dyDescent="0.2"/>
    <row r="802" s="2" customFormat="1" ht="0" hidden="1" customHeight="1" x14ac:dyDescent="0.2"/>
    <row r="803" s="2" customFormat="1" ht="0" hidden="1" customHeight="1" x14ac:dyDescent="0.2"/>
    <row r="804" s="2" customFormat="1" ht="0" hidden="1" customHeight="1" x14ac:dyDescent="0.2"/>
    <row r="805" s="2" customFormat="1" ht="0" hidden="1" customHeight="1" x14ac:dyDescent="0.2"/>
    <row r="806" s="2" customFormat="1" ht="0" hidden="1" customHeight="1" x14ac:dyDescent="0.2"/>
    <row r="807" s="2" customFormat="1" ht="0" hidden="1" customHeight="1" x14ac:dyDescent="0.2"/>
    <row r="808" s="2" customFormat="1" ht="0" hidden="1" customHeight="1" x14ac:dyDescent="0.2"/>
    <row r="809" s="2" customFormat="1" ht="0" hidden="1" customHeight="1" x14ac:dyDescent="0.2"/>
    <row r="810" s="2" customFormat="1" ht="0" hidden="1" customHeight="1" x14ac:dyDescent="0.2"/>
    <row r="811" s="2" customFormat="1" ht="0" hidden="1" customHeight="1" x14ac:dyDescent="0.2"/>
    <row r="812" s="2" customFormat="1" ht="0" hidden="1" customHeight="1" x14ac:dyDescent="0.2"/>
    <row r="813" s="2" customFormat="1" ht="0" hidden="1" customHeight="1" x14ac:dyDescent="0.2"/>
    <row r="814" s="2" customFormat="1" ht="0" hidden="1" customHeight="1" x14ac:dyDescent="0.2"/>
    <row r="815" s="2" customFormat="1" ht="0" hidden="1" customHeight="1" x14ac:dyDescent="0.2"/>
    <row r="816" s="2" customFormat="1" ht="0" hidden="1" customHeight="1" x14ac:dyDescent="0.2"/>
    <row r="817" s="2" customFormat="1" ht="0" hidden="1" customHeight="1" x14ac:dyDescent="0.2"/>
    <row r="818" s="2" customFormat="1" ht="0" hidden="1" customHeight="1" x14ac:dyDescent="0.2"/>
    <row r="819" s="2" customFormat="1" ht="0" hidden="1" customHeight="1" x14ac:dyDescent="0.2"/>
    <row r="820" s="2" customFormat="1" ht="0" hidden="1" customHeight="1" x14ac:dyDescent="0.2"/>
    <row r="821" s="2" customFormat="1" ht="0" hidden="1" customHeight="1" x14ac:dyDescent="0.2"/>
    <row r="822" s="2" customFormat="1" ht="0" hidden="1" customHeight="1" x14ac:dyDescent="0.2"/>
    <row r="823" s="2" customFormat="1" ht="0" hidden="1" customHeight="1" x14ac:dyDescent="0.2"/>
    <row r="824" s="2" customFormat="1" ht="0" hidden="1" customHeight="1" x14ac:dyDescent="0.2"/>
    <row r="825" s="2" customFormat="1" ht="0" hidden="1" customHeight="1" x14ac:dyDescent="0.2"/>
    <row r="826" s="2" customFormat="1" ht="0" hidden="1" customHeight="1" x14ac:dyDescent="0.2"/>
    <row r="827" s="2" customFormat="1" ht="0" hidden="1" customHeight="1" x14ac:dyDescent="0.2"/>
    <row r="828" s="2" customFormat="1" ht="0" hidden="1" customHeight="1" x14ac:dyDescent="0.2"/>
    <row r="829" s="2" customFormat="1" ht="0" hidden="1" customHeight="1" x14ac:dyDescent="0.2"/>
    <row r="830" s="2" customFormat="1" ht="0" hidden="1" customHeight="1" x14ac:dyDescent="0.2"/>
    <row r="831" s="2" customFormat="1" ht="0" hidden="1" customHeight="1" x14ac:dyDescent="0.2"/>
    <row r="832" s="2" customFormat="1" ht="0" hidden="1" customHeight="1" x14ac:dyDescent="0.2"/>
    <row r="833" s="2" customFormat="1" ht="0" hidden="1" customHeight="1" x14ac:dyDescent="0.2"/>
    <row r="834" s="2" customFormat="1" ht="0" hidden="1" customHeight="1" x14ac:dyDescent="0.2"/>
    <row r="835" s="2" customFormat="1" ht="0" hidden="1" customHeight="1" x14ac:dyDescent="0.2"/>
    <row r="836" s="2" customFormat="1" ht="0" hidden="1" customHeight="1" x14ac:dyDescent="0.2"/>
    <row r="837" s="2" customFormat="1" ht="0" hidden="1" customHeight="1" x14ac:dyDescent="0.2"/>
    <row r="838" s="2" customFormat="1" ht="0" hidden="1" customHeight="1" x14ac:dyDescent="0.2"/>
    <row r="839" s="2" customFormat="1" ht="0" hidden="1" customHeight="1" x14ac:dyDescent="0.2"/>
    <row r="840" s="2" customFormat="1" ht="0" hidden="1" customHeight="1" x14ac:dyDescent="0.2"/>
    <row r="841" s="2" customFormat="1" ht="0" hidden="1" customHeight="1" x14ac:dyDescent="0.2"/>
    <row r="842" s="2" customFormat="1" ht="0" hidden="1" customHeight="1" x14ac:dyDescent="0.2"/>
    <row r="843" s="2" customFormat="1" ht="0" hidden="1" customHeight="1" x14ac:dyDescent="0.2"/>
    <row r="844" s="2" customFormat="1" ht="0" hidden="1" customHeight="1" x14ac:dyDescent="0.2"/>
    <row r="845" s="2" customFormat="1" ht="0" hidden="1" customHeight="1" x14ac:dyDescent="0.2"/>
    <row r="846" s="2" customFormat="1" ht="0" hidden="1" customHeight="1" x14ac:dyDescent="0.2"/>
    <row r="847" s="2" customFormat="1" ht="0" hidden="1" customHeight="1" x14ac:dyDescent="0.2"/>
    <row r="848" s="2" customFormat="1" ht="0" hidden="1" customHeight="1" x14ac:dyDescent="0.2"/>
    <row r="849" s="2" customFormat="1" ht="0" hidden="1" customHeight="1" x14ac:dyDescent="0.2"/>
    <row r="850" s="2" customFormat="1" ht="0" hidden="1" customHeight="1" x14ac:dyDescent="0.2"/>
    <row r="851" s="2" customFormat="1" ht="0" hidden="1" customHeight="1" x14ac:dyDescent="0.2"/>
    <row r="852" s="2" customFormat="1" ht="0" hidden="1" customHeight="1" x14ac:dyDescent="0.2"/>
    <row r="853" s="2" customFormat="1" ht="0" hidden="1" customHeight="1" x14ac:dyDescent="0.2"/>
    <row r="854" s="2" customFormat="1" ht="0" hidden="1" customHeight="1" x14ac:dyDescent="0.2"/>
    <row r="855" s="2" customFormat="1" ht="0" hidden="1" customHeight="1" x14ac:dyDescent="0.2"/>
    <row r="856" s="2" customFormat="1" ht="0" hidden="1" customHeight="1" x14ac:dyDescent="0.2"/>
    <row r="857" s="2" customFormat="1" ht="0" hidden="1" customHeight="1" x14ac:dyDescent="0.2"/>
    <row r="858" s="2" customFormat="1" ht="0" hidden="1" customHeight="1" x14ac:dyDescent="0.2"/>
    <row r="859" s="2" customFormat="1" ht="0" hidden="1" customHeight="1" x14ac:dyDescent="0.2"/>
    <row r="860" s="2" customFormat="1" ht="0" hidden="1" customHeight="1" x14ac:dyDescent="0.2"/>
    <row r="861" s="2" customFormat="1" ht="0" hidden="1" customHeight="1" x14ac:dyDescent="0.2"/>
    <row r="862" s="2" customFormat="1" ht="0" hidden="1" customHeight="1" x14ac:dyDescent="0.2"/>
    <row r="863" s="2" customFormat="1" ht="0" hidden="1" customHeight="1" x14ac:dyDescent="0.2"/>
    <row r="864" s="2" customFormat="1" ht="0" hidden="1" customHeight="1" x14ac:dyDescent="0.2"/>
    <row r="865" s="2" customFormat="1" ht="0" hidden="1" customHeight="1" x14ac:dyDescent="0.2"/>
    <row r="866" s="2" customFormat="1" ht="0" hidden="1" customHeight="1" x14ac:dyDescent="0.2"/>
    <row r="867" s="2" customFormat="1" ht="0" hidden="1" customHeight="1" x14ac:dyDescent="0.2"/>
    <row r="868" s="2" customFormat="1" ht="0" hidden="1" customHeight="1" x14ac:dyDescent="0.2"/>
    <row r="869" s="2" customFormat="1" ht="0" hidden="1" customHeight="1" x14ac:dyDescent="0.2"/>
    <row r="870" s="2" customFormat="1" ht="0" hidden="1" customHeight="1" x14ac:dyDescent="0.2"/>
    <row r="871" s="2" customFormat="1" ht="0" hidden="1" customHeight="1" x14ac:dyDescent="0.2"/>
    <row r="872" s="2" customFormat="1" ht="0" hidden="1" customHeight="1" x14ac:dyDescent="0.2"/>
    <row r="873" s="2" customFormat="1" ht="0" hidden="1" customHeight="1" x14ac:dyDescent="0.2"/>
    <row r="874" s="2" customFormat="1" ht="0" hidden="1" customHeight="1" x14ac:dyDescent="0.2"/>
    <row r="875" s="2" customFormat="1" ht="0" hidden="1" customHeight="1" x14ac:dyDescent="0.2"/>
    <row r="876" s="2" customFormat="1" ht="0" hidden="1" customHeight="1" x14ac:dyDescent="0.2"/>
    <row r="877" s="2" customFormat="1" ht="0" hidden="1" customHeight="1" x14ac:dyDescent="0.2"/>
    <row r="878" s="2" customFormat="1" ht="0" hidden="1" customHeight="1" x14ac:dyDescent="0.2"/>
    <row r="879" s="2" customFormat="1" ht="0" hidden="1" customHeight="1" x14ac:dyDescent="0.2"/>
    <row r="880" s="2" customFormat="1" ht="0" hidden="1" customHeight="1" x14ac:dyDescent="0.2"/>
    <row r="881" s="2" customFormat="1" ht="0" hidden="1" customHeight="1" x14ac:dyDescent="0.2"/>
    <row r="882" s="2" customFormat="1" ht="0" hidden="1" customHeight="1" x14ac:dyDescent="0.2"/>
    <row r="883" s="2" customFormat="1" ht="0" hidden="1" customHeight="1" x14ac:dyDescent="0.2"/>
    <row r="884" s="2" customFormat="1" ht="0" hidden="1" customHeight="1" x14ac:dyDescent="0.2"/>
    <row r="885" s="2" customFormat="1" ht="0" hidden="1" customHeight="1" x14ac:dyDescent="0.2"/>
    <row r="886" s="2" customFormat="1" ht="0" hidden="1" customHeight="1" x14ac:dyDescent="0.2"/>
    <row r="887" s="2" customFormat="1" ht="0" hidden="1" customHeight="1" x14ac:dyDescent="0.2"/>
    <row r="888" s="2" customFormat="1" ht="0" hidden="1" customHeight="1" x14ac:dyDescent="0.2"/>
    <row r="889" s="2" customFormat="1" ht="0" hidden="1" customHeight="1" x14ac:dyDescent="0.2"/>
    <row r="890" s="2" customFormat="1" ht="0" hidden="1" customHeight="1" x14ac:dyDescent="0.2"/>
    <row r="891" s="2" customFormat="1" ht="0" hidden="1" customHeight="1" x14ac:dyDescent="0.2"/>
    <row r="892" s="2" customFormat="1" ht="0" hidden="1" customHeight="1" x14ac:dyDescent="0.2"/>
    <row r="893" s="2" customFormat="1" ht="0" hidden="1" customHeight="1" x14ac:dyDescent="0.2"/>
    <row r="894" s="2" customFormat="1" ht="0" hidden="1" customHeight="1" x14ac:dyDescent="0.2"/>
    <row r="895" s="2" customFormat="1" ht="0" hidden="1" customHeight="1" x14ac:dyDescent="0.2"/>
    <row r="896" s="2" customFormat="1" ht="0" hidden="1" customHeight="1" x14ac:dyDescent="0.2"/>
    <row r="897" s="2" customFormat="1" ht="0" hidden="1" customHeight="1" x14ac:dyDescent="0.2"/>
    <row r="898" s="2" customFormat="1" ht="0" hidden="1" customHeight="1" x14ac:dyDescent="0.2"/>
    <row r="899" s="2" customFormat="1" ht="0" hidden="1" customHeight="1" x14ac:dyDescent="0.2"/>
    <row r="900" s="2" customFormat="1" ht="0" hidden="1" customHeight="1" x14ac:dyDescent="0.2"/>
    <row r="901" s="2" customFormat="1" ht="0" hidden="1" customHeight="1" x14ac:dyDescent="0.2"/>
    <row r="902" s="2" customFormat="1" ht="0" hidden="1" customHeight="1" x14ac:dyDescent="0.2"/>
    <row r="903" s="2" customFormat="1" ht="0" hidden="1" customHeight="1" x14ac:dyDescent="0.2"/>
    <row r="904" s="2" customFormat="1" ht="0" hidden="1" customHeight="1" x14ac:dyDescent="0.2"/>
    <row r="905" s="2" customFormat="1" ht="0" hidden="1" customHeight="1" x14ac:dyDescent="0.2"/>
    <row r="906" s="2" customFormat="1" ht="0" hidden="1" customHeight="1" x14ac:dyDescent="0.2"/>
    <row r="907" s="2" customFormat="1" ht="0" hidden="1" customHeight="1" x14ac:dyDescent="0.2"/>
    <row r="908" s="2" customFormat="1" ht="0" hidden="1" customHeight="1" x14ac:dyDescent="0.2"/>
    <row r="909" s="2" customFormat="1" ht="0" hidden="1" customHeight="1" x14ac:dyDescent="0.2"/>
    <row r="910" s="2" customFormat="1" ht="0" hidden="1" customHeight="1" x14ac:dyDescent="0.2"/>
    <row r="911" s="2" customFormat="1" ht="0" hidden="1" customHeight="1" x14ac:dyDescent="0.2"/>
    <row r="912" s="2" customFormat="1" ht="0" hidden="1" customHeight="1" x14ac:dyDescent="0.2"/>
    <row r="913" s="2" customFormat="1" ht="0" hidden="1" customHeight="1" x14ac:dyDescent="0.2"/>
    <row r="914" s="2" customFormat="1" ht="0" hidden="1" customHeight="1" x14ac:dyDescent="0.2"/>
    <row r="915" s="2" customFormat="1" ht="0" hidden="1" customHeight="1" x14ac:dyDescent="0.2"/>
    <row r="916" s="2" customFormat="1" ht="0" hidden="1" customHeight="1" x14ac:dyDescent="0.2"/>
    <row r="917" s="2" customFormat="1" ht="0" hidden="1" customHeight="1" x14ac:dyDescent="0.2"/>
    <row r="918" s="2" customFormat="1" ht="0" hidden="1" customHeight="1" x14ac:dyDescent="0.2"/>
    <row r="919" s="2" customFormat="1" ht="0" hidden="1" customHeight="1" x14ac:dyDescent="0.2"/>
    <row r="920" s="2" customFormat="1" ht="0" hidden="1" customHeight="1" x14ac:dyDescent="0.2"/>
    <row r="921" s="2" customFormat="1" ht="0" hidden="1" customHeight="1" x14ac:dyDescent="0.2"/>
    <row r="922" s="2" customFormat="1" ht="0" hidden="1" customHeight="1" x14ac:dyDescent="0.2"/>
    <row r="923" s="2" customFormat="1" ht="0" hidden="1" customHeight="1" x14ac:dyDescent="0.2"/>
    <row r="924" s="2" customFormat="1" ht="0" hidden="1" customHeight="1" x14ac:dyDescent="0.2"/>
    <row r="925" s="2" customFormat="1" ht="0" hidden="1" customHeight="1" x14ac:dyDescent="0.2"/>
    <row r="926" s="2" customFormat="1" ht="0" hidden="1" customHeight="1" x14ac:dyDescent="0.2"/>
    <row r="927" s="2" customFormat="1" ht="0" hidden="1" customHeight="1" x14ac:dyDescent="0.2"/>
    <row r="928" s="2" customFormat="1" ht="0" hidden="1" customHeight="1" x14ac:dyDescent="0.2"/>
    <row r="929" s="2" customFormat="1" ht="0" hidden="1" customHeight="1" x14ac:dyDescent="0.2"/>
    <row r="930" s="2" customFormat="1" ht="0" hidden="1" customHeight="1" x14ac:dyDescent="0.2"/>
    <row r="931" s="2" customFormat="1" ht="0" hidden="1" customHeight="1" x14ac:dyDescent="0.2"/>
    <row r="932" s="2" customFormat="1" ht="0" hidden="1" customHeight="1" x14ac:dyDescent="0.2"/>
    <row r="933" s="2" customFormat="1" ht="0" hidden="1" customHeight="1" x14ac:dyDescent="0.2"/>
    <row r="934" s="2" customFormat="1" ht="0" hidden="1" customHeight="1" x14ac:dyDescent="0.2"/>
    <row r="935" s="2" customFormat="1" ht="0" hidden="1" customHeight="1" x14ac:dyDescent="0.2"/>
    <row r="936" s="2" customFormat="1" ht="0" hidden="1" customHeight="1" x14ac:dyDescent="0.2"/>
    <row r="937" s="2" customFormat="1" ht="0" hidden="1" customHeight="1" x14ac:dyDescent="0.2"/>
    <row r="938" s="2" customFormat="1" ht="0" hidden="1" customHeight="1" x14ac:dyDescent="0.2"/>
    <row r="939" s="2" customFormat="1" ht="0" hidden="1" customHeight="1" x14ac:dyDescent="0.2"/>
    <row r="940" s="2" customFormat="1" ht="0" hidden="1" customHeight="1" x14ac:dyDescent="0.2"/>
    <row r="941" s="2" customFormat="1" ht="0" hidden="1" customHeight="1" x14ac:dyDescent="0.2"/>
    <row r="942" s="2" customFormat="1" ht="0" hidden="1" customHeight="1" x14ac:dyDescent="0.2"/>
    <row r="943" s="2" customFormat="1" ht="0" hidden="1" customHeight="1" x14ac:dyDescent="0.2"/>
    <row r="944" s="2" customFormat="1" ht="0" hidden="1" customHeight="1" x14ac:dyDescent="0.2"/>
    <row r="945" s="2" customFormat="1" ht="0" hidden="1" customHeight="1" x14ac:dyDescent="0.2"/>
    <row r="946" s="2" customFormat="1" ht="0" hidden="1" customHeight="1" x14ac:dyDescent="0.2"/>
    <row r="947" s="2" customFormat="1" ht="0" hidden="1" customHeight="1" x14ac:dyDescent="0.2"/>
    <row r="948" s="2" customFormat="1" ht="0" hidden="1" customHeight="1" x14ac:dyDescent="0.2"/>
    <row r="949" s="2" customFormat="1" ht="0" hidden="1" customHeight="1" x14ac:dyDescent="0.2"/>
    <row r="950" s="2" customFormat="1" ht="0" hidden="1" customHeight="1" x14ac:dyDescent="0.2"/>
    <row r="951" s="2" customFormat="1" ht="0" hidden="1" customHeight="1" x14ac:dyDescent="0.2"/>
    <row r="952" s="2" customFormat="1" ht="0" hidden="1" customHeight="1" x14ac:dyDescent="0.2"/>
    <row r="953" s="2" customFormat="1" ht="0" hidden="1" customHeight="1" x14ac:dyDescent="0.2"/>
    <row r="954" s="2" customFormat="1" ht="0" hidden="1" customHeight="1" x14ac:dyDescent="0.2"/>
    <row r="955" s="2" customFormat="1" ht="0" hidden="1" customHeight="1" x14ac:dyDescent="0.2"/>
    <row r="956" s="2" customFormat="1" ht="0" hidden="1" customHeight="1" x14ac:dyDescent="0.2"/>
    <row r="957" s="2" customFormat="1" ht="0" hidden="1" customHeight="1" x14ac:dyDescent="0.2"/>
    <row r="958" s="2" customFormat="1" ht="0" hidden="1" customHeight="1" x14ac:dyDescent="0.2"/>
    <row r="959" s="2" customFormat="1" ht="0" hidden="1" customHeight="1" x14ac:dyDescent="0.2"/>
    <row r="960" s="2" customFormat="1" ht="0" hidden="1" customHeight="1" x14ac:dyDescent="0.2"/>
    <row r="961" s="2" customFormat="1" ht="0" hidden="1" customHeight="1" x14ac:dyDescent="0.2"/>
    <row r="962" s="2" customFormat="1" ht="0" hidden="1" customHeight="1" x14ac:dyDescent="0.2"/>
    <row r="963" s="2" customFormat="1" ht="0" hidden="1" customHeight="1" x14ac:dyDescent="0.2"/>
    <row r="964" s="2" customFormat="1" ht="0" hidden="1" customHeight="1" x14ac:dyDescent="0.2"/>
    <row r="965" s="2" customFormat="1" ht="0" hidden="1" customHeight="1" x14ac:dyDescent="0.2"/>
    <row r="966" s="2" customFormat="1" ht="0" hidden="1" customHeight="1" x14ac:dyDescent="0.2"/>
    <row r="967" s="2" customFormat="1" ht="0" hidden="1" customHeight="1" x14ac:dyDescent="0.2"/>
    <row r="968" s="2" customFormat="1" ht="0" hidden="1" customHeight="1" x14ac:dyDescent="0.2"/>
    <row r="969" s="2" customFormat="1" ht="0" hidden="1" customHeight="1" x14ac:dyDescent="0.2"/>
    <row r="970" s="2" customFormat="1" ht="0" hidden="1" customHeight="1" x14ac:dyDescent="0.2"/>
    <row r="971" s="2" customFormat="1" ht="0" hidden="1" customHeight="1" x14ac:dyDescent="0.2"/>
    <row r="972" s="2" customFormat="1" ht="0" hidden="1" customHeight="1" x14ac:dyDescent="0.2"/>
    <row r="973" s="2" customFormat="1" ht="0" hidden="1" customHeight="1" x14ac:dyDescent="0.2"/>
    <row r="974" s="2" customFormat="1" ht="0" hidden="1" customHeight="1" x14ac:dyDescent="0.2"/>
    <row r="975" s="2" customFormat="1" ht="0" hidden="1" customHeight="1" x14ac:dyDescent="0.2"/>
    <row r="976" s="2" customFormat="1" ht="0" hidden="1" customHeight="1" x14ac:dyDescent="0.2"/>
    <row r="977" s="2" customFormat="1" ht="0" hidden="1" customHeight="1" x14ac:dyDescent="0.2"/>
    <row r="978" s="2" customFormat="1" ht="0" hidden="1" customHeight="1" x14ac:dyDescent="0.2"/>
    <row r="979" s="2" customFormat="1" ht="0" hidden="1" customHeight="1" x14ac:dyDescent="0.2"/>
    <row r="980" s="2" customFormat="1" ht="0" hidden="1" customHeight="1" x14ac:dyDescent="0.2"/>
    <row r="981" s="2" customFormat="1" ht="0" hidden="1" customHeight="1" x14ac:dyDescent="0.2"/>
    <row r="982" s="2" customFormat="1" ht="0" hidden="1" customHeight="1" x14ac:dyDescent="0.2"/>
    <row r="983" s="2" customFormat="1" ht="0" hidden="1" customHeight="1" x14ac:dyDescent="0.2"/>
    <row r="984" s="2" customFormat="1" ht="0" hidden="1" customHeight="1" x14ac:dyDescent="0.2"/>
    <row r="985" s="2" customFormat="1" ht="0" hidden="1" customHeight="1" x14ac:dyDescent="0.2"/>
    <row r="986" s="2" customFormat="1" ht="0" hidden="1" customHeight="1" x14ac:dyDescent="0.2"/>
    <row r="987" s="2" customFormat="1" ht="0" hidden="1" customHeight="1" x14ac:dyDescent="0.2"/>
    <row r="988" s="2" customFormat="1" ht="0" hidden="1" customHeight="1" x14ac:dyDescent="0.2"/>
    <row r="989" s="2" customFormat="1" ht="0" hidden="1" customHeight="1" x14ac:dyDescent="0.2"/>
    <row r="990" s="2" customFormat="1" ht="0" hidden="1" customHeight="1" x14ac:dyDescent="0.2"/>
    <row r="991" s="2" customFormat="1" ht="0" hidden="1" customHeight="1" x14ac:dyDescent="0.2"/>
    <row r="992" s="2" customFormat="1" ht="0" hidden="1" customHeight="1" x14ac:dyDescent="0.2"/>
    <row r="993" s="2" customFormat="1" ht="0" hidden="1" customHeight="1" x14ac:dyDescent="0.2"/>
    <row r="994" s="2" customFormat="1" ht="0" hidden="1" customHeight="1" x14ac:dyDescent="0.2"/>
    <row r="995" s="2" customFormat="1" ht="0" hidden="1" customHeight="1" x14ac:dyDescent="0.2"/>
    <row r="996" s="2" customFormat="1" ht="0" hidden="1" customHeight="1" x14ac:dyDescent="0.2"/>
    <row r="997" s="2" customFormat="1" ht="0" hidden="1" customHeight="1" x14ac:dyDescent="0.2"/>
    <row r="998" s="2" customFormat="1" ht="0" hidden="1" customHeight="1" x14ac:dyDescent="0.2"/>
    <row r="999" s="2" customFormat="1" ht="0" hidden="1" customHeight="1" x14ac:dyDescent="0.2"/>
    <row r="1000" s="2" customFormat="1" ht="0" hidden="1" customHeight="1" x14ac:dyDescent="0.2"/>
    <row r="1001" s="2" customFormat="1" ht="0" hidden="1" customHeight="1" x14ac:dyDescent="0.2"/>
    <row r="1002" s="2" customFormat="1" ht="0" hidden="1" customHeight="1" x14ac:dyDescent="0.2"/>
    <row r="1003" s="2" customFormat="1" ht="0" hidden="1" customHeight="1" x14ac:dyDescent="0.2"/>
    <row r="1004" s="2" customFormat="1" ht="0" hidden="1" customHeight="1" x14ac:dyDescent="0.2"/>
    <row r="1005" s="2" customFormat="1" ht="0" hidden="1" customHeight="1" x14ac:dyDescent="0.2"/>
    <row r="1006" s="2" customFormat="1" ht="0" hidden="1" customHeight="1" x14ac:dyDescent="0.2"/>
    <row r="1007" s="2" customFormat="1" ht="0" hidden="1" customHeight="1" x14ac:dyDescent="0.2"/>
    <row r="1008" s="2" customFormat="1" ht="0" hidden="1" customHeight="1" x14ac:dyDescent="0.2"/>
    <row r="1009" s="2" customFormat="1" ht="0" hidden="1" customHeight="1" x14ac:dyDescent="0.2"/>
    <row r="1010" s="2" customFormat="1" ht="0" hidden="1" customHeight="1" x14ac:dyDescent="0.2"/>
    <row r="1011" s="2" customFormat="1" ht="0" hidden="1" customHeight="1" x14ac:dyDescent="0.2"/>
    <row r="1012" s="2" customFormat="1" ht="0" hidden="1" customHeight="1" x14ac:dyDescent="0.2"/>
    <row r="1013" s="2" customFormat="1" ht="0" hidden="1" customHeight="1" x14ac:dyDescent="0.2"/>
    <row r="1014" s="2" customFormat="1" ht="0" hidden="1" customHeight="1" x14ac:dyDescent="0.2"/>
    <row r="1015" s="2" customFormat="1" ht="0" hidden="1" customHeight="1" x14ac:dyDescent="0.2"/>
    <row r="1016" s="2" customFormat="1" ht="0" hidden="1" customHeight="1" x14ac:dyDescent="0.2"/>
    <row r="1017" s="2" customFormat="1" ht="0" hidden="1" customHeight="1" x14ac:dyDescent="0.2"/>
    <row r="1018" s="2" customFormat="1" ht="0" hidden="1" customHeight="1" x14ac:dyDescent="0.2"/>
    <row r="1019" s="2" customFormat="1" ht="0" hidden="1" customHeight="1" x14ac:dyDescent="0.2"/>
    <row r="1020" s="2" customFormat="1" ht="0" hidden="1" customHeight="1" x14ac:dyDescent="0.2"/>
    <row r="1021" s="2" customFormat="1" ht="0" hidden="1" customHeight="1" x14ac:dyDescent="0.2"/>
    <row r="1022" s="2" customFormat="1" ht="0" hidden="1" customHeight="1" x14ac:dyDescent="0.2"/>
    <row r="1023" s="2" customFormat="1" ht="0" hidden="1" customHeight="1" x14ac:dyDescent="0.2"/>
    <row r="1024" s="2" customFormat="1" ht="0" hidden="1" customHeight="1" x14ac:dyDescent="0.2"/>
    <row r="1025" s="2" customFormat="1" ht="0" hidden="1" customHeight="1" x14ac:dyDescent="0.2"/>
    <row r="1026" s="2" customFormat="1" ht="0" hidden="1" customHeight="1" x14ac:dyDescent="0.2"/>
    <row r="1027" s="2" customFormat="1" ht="0" hidden="1" customHeight="1" x14ac:dyDescent="0.2"/>
    <row r="1028" s="2" customFormat="1" ht="0" hidden="1" customHeight="1" x14ac:dyDescent="0.2"/>
    <row r="1029" s="2" customFormat="1" ht="0" hidden="1" customHeight="1" x14ac:dyDescent="0.2"/>
    <row r="1030" s="2" customFormat="1" ht="0" hidden="1" customHeight="1" x14ac:dyDescent="0.2"/>
    <row r="1031" s="2" customFormat="1" ht="0" hidden="1" customHeight="1" x14ac:dyDescent="0.2"/>
    <row r="1032" s="2" customFormat="1" ht="0" hidden="1" customHeight="1" x14ac:dyDescent="0.2"/>
    <row r="1033" s="2" customFormat="1" ht="0" hidden="1" customHeight="1" x14ac:dyDescent="0.2"/>
    <row r="1034" s="2" customFormat="1" ht="0" hidden="1" customHeight="1" x14ac:dyDescent="0.2"/>
    <row r="1035" s="2" customFormat="1" ht="0" hidden="1" customHeight="1" x14ac:dyDescent="0.2"/>
    <row r="1036" s="2" customFormat="1" ht="0" hidden="1" customHeight="1" x14ac:dyDescent="0.2"/>
    <row r="1037" s="2" customFormat="1" ht="0" hidden="1" customHeight="1" x14ac:dyDescent="0.2"/>
    <row r="1038" s="2" customFormat="1" ht="0" hidden="1" customHeight="1" x14ac:dyDescent="0.2"/>
    <row r="1039" s="2" customFormat="1" ht="0" hidden="1" customHeight="1" x14ac:dyDescent="0.2"/>
    <row r="1040" s="2" customFormat="1" ht="0" hidden="1" customHeight="1" x14ac:dyDescent="0.2"/>
    <row r="1041" s="2" customFormat="1" ht="0" hidden="1" customHeight="1" x14ac:dyDescent="0.2"/>
    <row r="1042" s="2" customFormat="1" ht="0" hidden="1" customHeight="1" x14ac:dyDescent="0.2"/>
    <row r="1043" s="2" customFormat="1" ht="0" hidden="1" customHeight="1" x14ac:dyDescent="0.2"/>
    <row r="1044" s="2" customFormat="1" ht="0" hidden="1" customHeight="1" x14ac:dyDescent="0.2"/>
    <row r="1045" s="2" customFormat="1" ht="0" hidden="1" customHeight="1" x14ac:dyDescent="0.2"/>
    <row r="1046" s="2" customFormat="1" ht="0" hidden="1" customHeight="1" x14ac:dyDescent="0.2"/>
    <row r="1047" s="2" customFormat="1" ht="0" hidden="1" customHeight="1" x14ac:dyDescent="0.2"/>
    <row r="1048" s="2" customFormat="1" ht="0" hidden="1" customHeight="1" x14ac:dyDescent="0.2"/>
    <row r="1049" s="2" customFormat="1" ht="0" hidden="1" customHeight="1" x14ac:dyDescent="0.2"/>
    <row r="1050" s="2" customFormat="1" ht="0" hidden="1" customHeight="1" x14ac:dyDescent="0.2"/>
    <row r="1051" s="2" customFormat="1" ht="0" hidden="1" customHeight="1" x14ac:dyDescent="0.2"/>
    <row r="1052" s="2" customFormat="1" ht="0" hidden="1" customHeight="1" x14ac:dyDescent="0.2"/>
    <row r="1053" s="2" customFormat="1" ht="0" hidden="1" customHeight="1" x14ac:dyDescent="0.2"/>
    <row r="1054" s="2" customFormat="1" ht="0" hidden="1" customHeight="1" x14ac:dyDescent="0.2"/>
    <row r="1055" s="2" customFormat="1" ht="0" hidden="1" customHeight="1" x14ac:dyDescent="0.2"/>
    <row r="1056" s="2" customFormat="1" ht="0" hidden="1" customHeight="1" x14ac:dyDescent="0.2"/>
    <row r="1057" s="2" customFormat="1" ht="0" hidden="1" customHeight="1" x14ac:dyDescent="0.2"/>
    <row r="1058" s="2" customFormat="1" ht="0" hidden="1" customHeight="1" x14ac:dyDescent="0.2"/>
    <row r="1059" s="2" customFormat="1" ht="0" hidden="1" customHeight="1" x14ac:dyDescent="0.2"/>
    <row r="1060" s="2" customFormat="1" ht="0" hidden="1" customHeight="1" x14ac:dyDescent="0.2"/>
    <row r="1061" s="2" customFormat="1" ht="0" hidden="1" customHeight="1" x14ac:dyDescent="0.2"/>
    <row r="1062" s="2" customFormat="1" ht="0" hidden="1" customHeight="1" x14ac:dyDescent="0.2"/>
    <row r="1063" s="2" customFormat="1" ht="0" hidden="1" customHeight="1" x14ac:dyDescent="0.2"/>
    <row r="1064" s="2" customFormat="1" ht="0" hidden="1" customHeight="1" x14ac:dyDescent="0.2"/>
    <row r="1065" s="2" customFormat="1" ht="0" hidden="1" customHeight="1" x14ac:dyDescent="0.2"/>
    <row r="1066" s="2" customFormat="1" ht="0" hidden="1" customHeight="1" x14ac:dyDescent="0.2"/>
    <row r="1067" s="2" customFormat="1" ht="0" hidden="1" customHeight="1" x14ac:dyDescent="0.2"/>
    <row r="1068" s="2" customFormat="1" ht="0" hidden="1" customHeight="1" x14ac:dyDescent="0.2"/>
    <row r="1069" s="2" customFormat="1" ht="0" hidden="1" customHeight="1" x14ac:dyDescent="0.2"/>
    <row r="1070" s="2" customFormat="1" ht="0" hidden="1" customHeight="1" x14ac:dyDescent="0.2"/>
    <row r="1071" s="2" customFormat="1" ht="0" hidden="1" customHeight="1" x14ac:dyDescent="0.2"/>
    <row r="1072" s="2" customFormat="1" ht="0" hidden="1" customHeight="1" x14ac:dyDescent="0.2"/>
    <row r="1073" s="2" customFormat="1" ht="0" hidden="1" customHeight="1" x14ac:dyDescent="0.2"/>
    <row r="1074" s="2" customFormat="1" ht="0" hidden="1" customHeight="1" x14ac:dyDescent="0.2"/>
    <row r="1075" s="2" customFormat="1" ht="0" hidden="1" customHeight="1" x14ac:dyDescent="0.2"/>
    <row r="1076" s="2" customFormat="1" ht="0" hidden="1" customHeight="1" x14ac:dyDescent="0.2"/>
    <row r="1077" s="2" customFormat="1" ht="0" hidden="1" customHeight="1" x14ac:dyDescent="0.2"/>
    <row r="1078" s="2" customFormat="1" ht="0" hidden="1" customHeight="1" x14ac:dyDescent="0.2"/>
    <row r="1079" s="2" customFormat="1" ht="0" hidden="1" customHeight="1" x14ac:dyDescent="0.2"/>
    <row r="1080" s="2" customFormat="1" ht="0" hidden="1" customHeight="1" x14ac:dyDescent="0.2"/>
    <row r="1081" s="2" customFormat="1" ht="0" hidden="1" customHeight="1" x14ac:dyDescent="0.2"/>
    <row r="1082" s="2" customFormat="1" ht="0" hidden="1" customHeight="1" x14ac:dyDescent="0.2"/>
    <row r="1083" s="2" customFormat="1" ht="0" hidden="1" customHeight="1" x14ac:dyDescent="0.2"/>
    <row r="1084" s="2" customFormat="1" ht="0" hidden="1" customHeight="1" x14ac:dyDescent="0.2"/>
    <row r="1085" s="2" customFormat="1" ht="0" hidden="1" customHeight="1" x14ac:dyDescent="0.2"/>
    <row r="1086" s="2" customFormat="1" ht="0" hidden="1" customHeight="1" x14ac:dyDescent="0.2"/>
    <row r="1087" s="2" customFormat="1" ht="0" hidden="1" customHeight="1" x14ac:dyDescent="0.2"/>
    <row r="1088" s="2" customFormat="1" ht="0" hidden="1" customHeight="1" x14ac:dyDescent="0.2"/>
    <row r="1089" s="2" customFormat="1" ht="0" hidden="1" customHeight="1" x14ac:dyDescent="0.2"/>
    <row r="1090" s="2" customFormat="1" ht="0" hidden="1" customHeight="1" x14ac:dyDescent="0.2"/>
    <row r="1091" s="2" customFormat="1" ht="0" hidden="1" customHeight="1" x14ac:dyDescent="0.2"/>
    <row r="1092" s="2" customFormat="1" ht="0" hidden="1" customHeight="1" x14ac:dyDescent="0.2"/>
    <row r="1093" s="2" customFormat="1" ht="0" hidden="1" customHeight="1" x14ac:dyDescent="0.2"/>
    <row r="1094" s="2" customFormat="1" ht="0" hidden="1" customHeight="1" x14ac:dyDescent="0.2"/>
    <row r="1095" s="2" customFormat="1" ht="0" hidden="1" customHeight="1" x14ac:dyDescent="0.2"/>
    <row r="1096" s="2" customFormat="1" ht="0" hidden="1" customHeight="1" x14ac:dyDescent="0.2"/>
    <row r="1097" s="2" customFormat="1" ht="0" hidden="1" customHeight="1" x14ac:dyDescent="0.2"/>
    <row r="1098" s="2" customFormat="1" ht="0" hidden="1" customHeight="1" x14ac:dyDescent="0.2"/>
    <row r="1099" s="2" customFormat="1" ht="0" hidden="1" customHeight="1" x14ac:dyDescent="0.2"/>
    <row r="1100" s="2" customFormat="1" ht="0" hidden="1" customHeight="1" x14ac:dyDescent="0.2"/>
    <row r="1101" s="2" customFormat="1" ht="0" hidden="1" customHeight="1" x14ac:dyDescent="0.2"/>
    <row r="1102" s="2" customFormat="1" ht="0" hidden="1" customHeight="1" x14ac:dyDescent="0.2"/>
    <row r="1103" s="2" customFormat="1" ht="0" hidden="1" customHeight="1" x14ac:dyDescent="0.2"/>
    <row r="1104" s="2" customFormat="1" ht="0" hidden="1" customHeight="1" x14ac:dyDescent="0.2"/>
    <row r="1105" s="2" customFormat="1" ht="0" hidden="1" customHeight="1" x14ac:dyDescent="0.2"/>
    <row r="1106" s="2" customFormat="1" ht="0" hidden="1" customHeight="1" x14ac:dyDescent="0.2"/>
    <row r="1107" s="2" customFormat="1" ht="0" hidden="1" customHeight="1" x14ac:dyDescent="0.2"/>
    <row r="1108" s="2" customFormat="1" ht="0" hidden="1" customHeight="1" x14ac:dyDescent="0.2"/>
    <row r="1109" s="2" customFormat="1" ht="0" hidden="1" customHeight="1" x14ac:dyDescent="0.2"/>
    <row r="1110" s="2" customFormat="1" ht="0" hidden="1" customHeight="1" x14ac:dyDescent="0.2"/>
    <row r="1111" s="2" customFormat="1" ht="0" hidden="1" customHeight="1" x14ac:dyDescent="0.2"/>
    <row r="1112" s="2" customFormat="1" ht="0" hidden="1" customHeight="1" x14ac:dyDescent="0.2"/>
    <row r="1113" s="2" customFormat="1" ht="0" hidden="1" customHeight="1" x14ac:dyDescent="0.2"/>
    <row r="1114" s="2" customFormat="1" ht="0" hidden="1" customHeight="1" x14ac:dyDescent="0.2"/>
    <row r="1115" s="2" customFormat="1" ht="0" hidden="1" customHeight="1" x14ac:dyDescent="0.2"/>
    <row r="1116" s="2" customFormat="1" ht="0" hidden="1" customHeight="1" x14ac:dyDescent="0.2"/>
    <row r="1117" s="2" customFormat="1" ht="0" hidden="1" customHeight="1" x14ac:dyDescent="0.2"/>
    <row r="1118" s="2" customFormat="1" ht="0" hidden="1" customHeight="1" x14ac:dyDescent="0.2"/>
    <row r="1119" s="2" customFormat="1" ht="0" hidden="1" customHeight="1" x14ac:dyDescent="0.2"/>
    <row r="1120" s="2" customFormat="1" ht="0" hidden="1" customHeight="1" x14ac:dyDescent="0.2"/>
    <row r="1121" s="2" customFormat="1" ht="0" hidden="1" customHeight="1" x14ac:dyDescent="0.2"/>
    <row r="1122" s="2" customFormat="1" ht="0" hidden="1" customHeight="1" x14ac:dyDescent="0.2"/>
    <row r="1123" s="2" customFormat="1" ht="0" hidden="1" customHeight="1" x14ac:dyDescent="0.2"/>
    <row r="1124" s="2" customFormat="1" ht="0" hidden="1" customHeight="1" x14ac:dyDescent="0.2"/>
    <row r="1125" s="2" customFormat="1" ht="0" hidden="1" customHeight="1" x14ac:dyDescent="0.2"/>
    <row r="1126" s="2" customFormat="1" ht="0" hidden="1" customHeight="1" x14ac:dyDescent="0.2"/>
    <row r="1127" s="2" customFormat="1" ht="0" hidden="1" customHeight="1" x14ac:dyDescent="0.2"/>
    <row r="1128" s="2" customFormat="1" ht="0" hidden="1" customHeight="1" x14ac:dyDescent="0.2"/>
    <row r="1129" s="2" customFormat="1" ht="0" hidden="1" customHeight="1" x14ac:dyDescent="0.2"/>
    <row r="1130" s="2" customFormat="1" ht="0" hidden="1" customHeight="1" x14ac:dyDescent="0.2"/>
    <row r="1131" s="2" customFormat="1" ht="0" hidden="1" customHeight="1" x14ac:dyDescent="0.2"/>
    <row r="1132" s="2" customFormat="1" ht="0" hidden="1" customHeight="1" x14ac:dyDescent="0.2"/>
    <row r="1133" s="2" customFormat="1" ht="0" hidden="1" customHeight="1" x14ac:dyDescent="0.2"/>
    <row r="1134" s="2" customFormat="1" ht="0" hidden="1" customHeight="1" x14ac:dyDescent="0.2"/>
    <row r="1135" s="2" customFormat="1" ht="0" hidden="1" customHeight="1" x14ac:dyDescent="0.2"/>
    <row r="1136" s="2" customFormat="1" ht="0" hidden="1" customHeight="1" x14ac:dyDescent="0.2"/>
    <row r="1137" s="2" customFormat="1" ht="0" hidden="1" customHeight="1" x14ac:dyDescent="0.2"/>
    <row r="1138" s="2" customFormat="1" ht="0" hidden="1" customHeight="1" x14ac:dyDescent="0.2"/>
    <row r="1139" s="2" customFormat="1" ht="0" hidden="1" customHeight="1" x14ac:dyDescent="0.2"/>
    <row r="1140" s="2" customFormat="1" ht="0" hidden="1" customHeight="1" x14ac:dyDescent="0.2"/>
    <row r="1141" s="2" customFormat="1" ht="0" hidden="1" customHeight="1" x14ac:dyDescent="0.2"/>
    <row r="1142" s="2" customFormat="1" ht="0" hidden="1" customHeight="1" x14ac:dyDescent="0.2"/>
    <row r="1143" s="2" customFormat="1" ht="0" hidden="1" customHeight="1" x14ac:dyDescent="0.2"/>
    <row r="1144" s="2" customFormat="1" ht="0" hidden="1" customHeight="1" x14ac:dyDescent="0.2"/>
    <row r="1145" s="2" customFormat="1" ht="0" hidden="1" customHeight="1" x14ac:dyDescent="0.2"/>
    <row r="1146" s="2" customFormat="1" ht="0" hidden="1" customHeight="1" x14ac:dyDescent="0.2"/>
    <row r="1147" s="2" customFormat="1" ht="0" hidden="1" customHeight="1" x14ac:dyDescent="0.2"/>
    <row r="1148" s="2" customFormat="1" ht="0" hidden="1" customHeight="1" x14ac:dyDescent="0.2"/>
    <row r="1149" s="2" customFormat="1" ht="0" hidden="1" customHeight="1" x14ac:dyDescent="0.2"/>
    <row r="1150" s="2" customFormat="1" ht="0" hidden="1" customHeight="1" x14ac:dyDescent="0.2"/>
    <row r="1151" s="2" customFormat="1" ht="0" hidden="1" customHeight="1" x14ac:dyDescent="0.2"/>
    <row r="1152" s="2" customFormat="1" ht="0" hidden="1" customHeight="1" x14ac:dyDescent="0.2"/>
    <row r="1153" s="2" customFormat="1" ht="0" hidden="1" customHeight="1" x14ac:dyDescent="0.2"/>
    <row r="1154" s="2" customFormat="1" ht="0" hidden="1" customHeight="1" x14ac:dyDescent="0.2"/>
    <row r="1155" s="2" customFormat="1" ht="0" hidden="1" customHeight="1" x14ac:dyDescent="0.2"/>
    <row r="1156" s="2" customFormat="1" ht="0" hidden="1" customHeight="1" x14ac:dyDescent="0.2"/>
    <row r="1157" s="2" customFormat="1" ht="0" hidden="1" customHeight="1" x14ac:dyDescent="0.2"/>
    <row r="1158" s="2" customFormat="1" ht="0" hidden="1" customHeight="1" x14ac:dyDescent="0.2"/>
    <row r="1159" s="2" customFormat="1" ht="0" hidden="1" customHeight="1" x14ac:dyDescent="0.2"/>
    <row r="1160" s="2" customFormat="1" ht="0" hidden="1" customHeight="1" x14ac:dyDescent="0.2"/>
    <row r="1161" s="2" customFormat="1" ht="0" hidden="1" customHeight="1" x14ac:dyDescent="0.2"/>
    <row r="1162" s="2" customFormat="1" ht="0" hidden="1" customHeight="1" x14ac:dyDescent="0.2"/>
    <row r="1163" s="2" customFormat="1" ht="0" hidden="1" customHeight="1" x14ac:dyDescent="0.2"/>
    <row r="1164" s="2" customFormat="1" ht="0" hidden="1" customHeight="1" x14ac:dyDescent="0.2"/>
    <row r="1165" s="2" customFormat="1" ht="0" hidden="1" customHeight="1" x14ac:dyDescent="0.2"/>
    <row r="1166" s="2" customFormat="1" ht="0" hidden="1" customHeight="1" x14ac:dyDescent="0.2"/>
    <row r="1167" s="2" customFormat="1" ht="0" hidden="1" customHeight="1" x14ac:dyDescent="0.2"/>
    <row r="1168" s="2" customFormat="1" ht="0" hidden="1" customHeight="1" x14ac:dyDescent="0.2"/>
    <row r="1169" s="2" customFormat="1" ht="0" hidden="1" customHeight="1" x14ac:dyDescent="0.2"/>
    <row r="1170" s="2" customFormat="1" ht="0" hidden="1" customHeight="1" x14ac:dyDescent="0.2"/>
    <row r="1171" s="2" customFormat="1" ht="0" hidden="1" customHeight="1" x14ac:dyDescent="0.2"/>
    <row r="1172" s="2" customFormat="1" ht="0" hidden="1" customHeight="1" x14ac:dyDescent="0.2"/>
    <row r="1173" s="2" customFormat="1" ht="0" hidden="1" customHeight="1" x14ac:dyDescent="0.2"/>
    <row r="1174" s="2" customFormat="1" ht="0" hidden="1" customHeight="1" x14ac:dyDescent="0.2"/>
    <row r="1175" s="2" customFormat="1" ht="0" hidden="1" customHeight="1" x14ac:dyDescent="0.2"/>
    <row r="1176" s="2" customFormat="1" ht="0" hidden="1" customHeight="1" x14ac:dyDescent="0.2"/>
    <row r="1177" s="2" customFormat="1" ht="0" hidden="1" customHeight="1" x14ac:dyDescent="0.2"/>
    <row r="1178" s="2" customFormat="1" ht="0" hidden="1" customHeight="1" x14ac:dyDescent="0.2"/>
    <row r="1179" s="2" customFormat="1" ht="0" hidden="1" customHeight="1" x14ac:dyDescent="0.2"/>
    <row r="1180" s="2" customFormat="1" ht="0" hidden="1" customHeight="1" x14ac:dyDescent="0.2"/>
    <row r="1181" s="2" customFormat="1" ht="0" hidden="1" customHeight="1" x14ac:dyDescent="0.2"/>
    <row r="1182" s="2" customFormat="1" ht="0" hidden="1" customHeight="1" x14ac:dyDescent="0.2"/>
    <row r="1183" s="2" customFormat="1" ht="0" hidden="1" customHeight="1" x14ac:dyDescent="0.2"/>
    <row r="1184" s="2" customFormat="1" ht="0" hidden="1" customHeight="1" x14ac:dyDescent="0.2"/>
    <row r="1185" s="2" customFormat="1" ht="0" hidden="1" customHeight="1" x14ac:dyDescent="0.2"/>
    <row r="1186" s="2" customFormat="1" ht="0" hidden="1" customHeight="1" x14ac:dyDescent="0.2"/>
    <row r="1187" s="2" customFormat="1" ht="0" hidden="1" customHeight="1" x14ac:dyDescent="0.2"/>
    <row r="1188" s="2" customFormat="1" ht="0" hidden="1" customHeight="1" x14ac:dyDescent="0.2"/>
    <row r="1189" s="2" customFormat="1" ht="0" hidden="1" customHeight="1" x14ac:dyDescent="0.2"/>
    <row r="1190" s="2" customFormat="1" ht="0" hidden="1" customHeight="1" x14ac:dyDescent="0.2"/>
    <row r="1191" s="2" customFormat="1" ht="0" hidden="1" customHeight="1" x14ac:dyDescent="0.2"/>
    <row r="1192" s="2" customFormat="1" ht="0" hidden="1" customHeight="1" x14ac:dyDescent="0.2"/>
    <row r="1193" s="2" customFormat="1" ht="0" hidden="1" customHeight="1" x14ac:dyDescent="0.2"/>
    <row r="1194" s="2" customFormat="1" ht="0" hidden="1" customHeight="1" x14ac:dyDescent="0.2"/>
    <row r="1195" s="2" customFormat="1" ht="0" hidden="1" customHeight="1" x14ac:dyDescent="0.2"/>
    <row r="1196" s="2" customFormat="1" ht="0" hidden="1" customHeight="1" x14ac:dyDescent="0.2"/>
    <row r="1197" s="2" customFormat="1" ht="0" hidden="1" customHeight="1" x14ac:dyDescent="0.2"/>
    <row r="1198" s="2" customFormat="1" ht="0" hidden="1" customHeight="1" x14ac:dyDescent="0.2"/>
    <row r="1199" s="2" customFormat="1" ht="0" hidden="1" customHeight="1" x14ac:dyDescent="0.2"/>
    <row r="1200" s="2" customFormat="1" ht="0" hidden="1" customHeight="1" x14ac:dyDescent="0.2"/>
    <row r="1201" s="2" customFormat="1" ht="0" hidden="1" customHeight="1" x14ac:dyDescent="0.2"/>
    <row r="1202" s="2" customFormat="1" ht="0" hidden="1" customHeight="1" x14ac:dyDescent="0.2"/>
    <row r="1203" s="2" customFormat="1" ht="0" hidden="1" customHeight="1" x14ac:dyDescent="0.2"/>
    <row r="1204" s="2" customFormat="1" ht="0" hidden="1" customHeight="1" x14ac:dyDescent="0.2"/>
    <row r="1205" s="2" customFormat="1" ht="0" hidden="1" customHeight="1" x14ac:dyDescent="0.2"/>
    <row r="1206" s="2" customFormat="1" ht="0" hidden="1" customHeight="1" x14ac:dyDescent="0.2"/>
    <row r="1207" s="2" customFormat="1" ht="0" hidden="1" customHeight="1" x14ac:dyDescent="0.2"/>
    <row r="1208" s="2" customFormat="1" ht="0" hidden="1" customHeight="1" x14ac:dyDescent="0.2"/>
    <row r="1209" s="2" customFormat="1" ht="0" hidden="1" customHeight="1" x14ac:dyDescent="0.2"/>
    <row r="1210" s="2" customFormat="1" ht="0" hidden="1" customHeight="1" x14ac:dyDescent="0.2"/>
    <row r="1211" s="2" customFormat="1" ht="0" hidden="1" customHeight="1" x14ac:dyDescent="0.2"/>
    <row r="1212" s="2" customFormat="1" ht="0" hidden="1" customHeight="1" x14ac:dyDescent="0.2"/>
    <row r="1213" s="2" customFormat="1" ht="0" hidden="1" customHeight="1" x14ac:dyDescent="0.2"/>
    <row r="1214" s="2" customFormat="1" ht="0" hidden="1" customHeight="1" x14ac:dyDescent="0.2"/>
    <row r="1215" s="2" customFormat="1" ht="0" hidden="1" customHeight="1" x14ac:dyDescent="0.2"/>
    <row r="1216" s="2" customFormat="1" ht="0" hidden="1" customHeight="1" x14ac:dyDescent="0.2"/>
    <row r="1217" s="2" customFormat="1" ht="0" hidden="1" customHeight="1" x14ac:dyDescent="0.2"/>
    <row r="1218" s="2" customFormat="1" ht="0" hidden="1" customHeight="1" x14ac:dyDescent="0.2"/>
    <row r="1219" s="2" customFormat="1" ht="0" hidden="1" customHeight="1" x14ac:dyDescent="0.2"/>
    <row r="1220" s="2" customFormat="1" ht="0" hidden="1" customHeight="1" x14ac:dyDescent="0.2"/>
    <row r="1221" s="2" customFormat="1" ht="0" hidden="1" customHeight="1" x14ac:dyDescent="0.2"/>
    <row r="1222" s="2" customFormat="1" ht="0" hidden="1" customHeight="1" x14ac:dyDescent="0.2"/>
    <row r="1223" s="2" customFormat="1" ht="0" hidden="1" customHeight="1" x14ac:dyDescent="0.2"/>
    <row r="1224" s="2" customFormat="1" ht="0" hidden="1" customHeight="1" x14ac:dyDescent="0.2"/>
    <row r="1225" s="2" customFormat="1" ht="0" hidden="1" customHeight="1" x14ac:dyDescent="0.2"/>
    <row r="1226" s="2" customFormat="1" ht="0" hidden="1" customHeight="1" x14ac:dyDescent="0.2"/>
    <row r="1227" s="2" customFormat="1" ht="0" hidden="1" customHeight="1" x14ac:dyDescent="0.2"/>
    <row r="1228" s="2" customFormat="1" ht="0" hidden="1" customHeight="1" x14ac:dyDescent="0.2"/>
    <row r="1229" s="2" customFormat="1" ht="0" hidden="1" customHeight="1" x14ac:dyDescent="0.2"/>
    <row r="1230" s="2" customFormat="1" ht="0" hidden="1" customHeight="1" x14ac:dyDescent="0.2"/>
    <row r="1231" s="2" customFormat="1" ht="0" hidden="1" customHeight="1" x14ac:dyDescent="0.2"/>
    <row r="1232" s="2" customFormat="1" ht="0" hidden="1" customHeight="1" x14ac:dyDescent="0.2"/>
    <row r="1233" s="2" customFormat="1" ht="0" hidden="1" customHeight="1" x14ac:dyDescent="0.2"/>
    <row r="1234" s="2" customFormat="1" ht="0" hidden="1" customHeight="1" x14ac:dyDescent="0.2"/>
    <row r="1235" s="2" customFormat="1" ht="0" hidden="1" customHeight="1" x14ac:dyDescent="0.2"/>
    <row r="1236" s="2" customFormat="1" ht="0" hidden="1" customHeight="1" x14ac:dyDescent="0.2"/>
    <row r="1237" s="2" customFormat="1" ht="0" hidden="1" customHeight="1" x14ac:dyDescent="0.2"/>
    <row r="1238" s="2" customFormat="1" ht="0" hidden="1" customHeight="1" x14ac:dyDescent="0.2"/>
    <row r="1239" s="2" customFormat="1" ht="0" hidden="1" customHeight="1" x14ac:dyDescent="0.2"/>
    <row r="1240" s="2" customFormat="1" ht="0" hidden="1" customHeight="1" x14ac:dyDescent="0.2"/>
    <row r="1241" s="2" customFormat="1" ht="0" hidden="1" customHeight="1" x14ac:dyDescent="0.2"/>
    <row r="1242" s="2" customFormat="1" ht="0" hidden="1" customHeight="1" x14ac:dyDescent="0.2"/>
    <row r="1243" s="2" customFormat="1" ht="0" hidden="1" customHeight="1" x14ac:dyDescent="0.2"/>
    <row r="1244" s="2" customFormat="1" ht="0" hidden="1" customHeight="1" x14ac:dyDescent="0.2"/>
    <row r="1245" s="2" customFormat="1" ht="0" hidden="1" customHeight="1" x14ac:dyDescent="0.2"/>
    <row r="1246" s="2" customFormat="1" ht="0" hidden="1" customHeight="1" x14ac:dyDescent="0.2"/>
    <row r="1247" s="2" customFormat="1" ht="0" hidden="1" customHeight="1" x14ac:dyDescent="0.2"/>
    <row r="1248" s="2" customFormat="1" ht="0" hidden="1" customHeight="1" x14ac:dyDescent="0.2"/>
    <row r="1249" s="2" customFormat="1" ht="0" hidden="1" customHeight="1" x14ac:dyDescent="0.2"/>
    <row r="1250" s="2" customFormat="1" ht="0" hidden="1" customHeight="1" x14ac:dyDescent="0.2"/>
    <row r="1251" s="2" customFormat="1" ht="0" hidden="1" customHeight="1" x14ac:dyDescent="0.2"/>
    <row r="1252" s="2" customFormat="1" ht="0" hidden="1" customHeight="1" x14ac:dyDescent="0.2"/>
    <row r="1253" s="2" customFormat="1" ht="0" hidden="1" customHeight="1" x14ac:dyDescent="0.2"/>
    <row r="1254" s="2" customFormat="1" ht="0" hidden="1" customHeight="1" x14ac:dyDescent="0.2"/>
    <row r="1255" s="2" customFormat="1" ht="0" hidden="1" customHeight="1" x14ac:dyDescent="0.2"/>
    <row r="1256" s="2" customFormat="1" ht="0" hidden="1" customHeight="1" x14ac:dyDescent="0.2"/>
    <row r="1257" s="2" customFormat="1" ht="0" hidden="1" customHeight="1" x14ac:dyDescent="0.2"/>
    <row r="1258" s="2" customFormat="1" ht="0" hidden="1" customHeight="1" x14ac:dyDescent="0.2"/>
    <row r="1259" s="2" customFormat="1" ht="0" hidden="1" customHeight="1" x14ac:dyDescent="0.2"/>
    <row r="1260" s="2" customFormat="1" ht="0" hidden="1" customHeight="1" x14ac:dyDescent="0.2"/>
    <row r="1261" s="2" customFormat="1" ht="0" hidden="1" customHeight="1" x14ac:dyDescent="0.2"/>
    <row r="1262" s="2" customFormat="1" ht="0" hidden="1" customHeight="1" x14ac:dyDescent="0.2"/>
    <row r="1263" s="2" customFormat="1" ht="0" hidden="1" customHeight="1" x14ac:dyDescent="0.2"/>
    <row r="1264" s="2" customFormat="1" ht="0" hidden="1" customHeight="1" x14ac:dyDescent="0.2"/>
    <row r="1265" s="2" customFormat="1" ht="0" hidden="1" customHeight="1" x14ac:dyDescent="0.2"/>
    <row r="1266" s="2" customFormat="1" ht="0" hidden="1" customHeight="1" x14ac:dyDescent="0.2"/>
    <row r="1267" s="2" customFormat="1" ht="0" hidden="1" customHeight="1" x14ac:dyDescent="0.2"/>
    <row r="1268" s="2" customFormat="1" ht="0" hidden="1" customHeight="1" x14ac:dyDescent="0.2"/>
    <row r="1269" s="2" customFormat="1" ht="0" hidden="1" customHeight="1" x14ac:dyDescent="0.2"/>
    <row r="1270" s="2" customFormat="1" ht="0" hidden="1" customHeight="1" x14ac:dyDescent="0.2"/>
    <row r="1271" s="2" customFormat="1" ht="0" hidden="1" customHeight="1" x14ac:dyDescent="0.2"/>
    <row r="1272" s="2" customFormat="1" ht="0" hidden="1" customHeight="1" x14ac:dyDescent="0.2"/>
    <row r="1273" s="2" customFormat="1" ht="0" hidden="1" customHeight="1" x14ac:dyDescent="0.2"/>
    <row r="1274" s="2" customFormat="1" ht="0" hidden="1" customHeight="1" x14ac:dyDescent="0.2"/>
    <row r="1275" s="2" customFormat="1" ht="0" hidden="1" customHeight="1" x14ac:dyDescent="0.2"/>
    <row r="1276" s="2" customFormat="1" ht="0" hidden="1" customHeight="1" x14ac:dyDescent="0.2"/>
    <row r="1277" s="2" customFormat="1" ht="0" hidden="1" customHeight="1" x14ac:dyDescent="0.2"/>
    <row r="1278" s="2" customFormat="1" ht="0" hidden="1" customHeight="1" x14ac:dyDescent="0.2"/>
    <row r="1279" s="2" customFormat="1" ht="0" hidden="1" customHeight="1" x14ac:dyDescent="0.2"/>
    <row r="1280" s="2" customFormat="1" ht="0" hidden="1" customHeight="1" x14ac:dyDescent="0.2"/>
    <row r="1281" s="2" customFormat="1" ht="0" hidden="1" customHeight="1" x14ac:dyDescent="0.2"/>
    <row r="1282" s="2" customFormat="1" ht="0" hidden="1" customHeight="1" x14ac:dyDescent="0.2"/>
    <row r="1283" s="2" customFormat="1" ht="0" hidden="1" customHeight="1" x14ac:dyDescent="0.2"/>
    <row r="1284" s="2" customFormat="1" ht="0" hidden="1" customHeight="1" x14ac:dyDescent="0.2"/>
    <row r="1285" s="2" customFormat="1" ht="0" hidden="1" customHeight="1" x14ac:dyDescent="0.2"/>
    <row r="1286" s="2" customFormat="1" ht="0" hidden="1" customHeight="1" x14ac:dyDescent="0.2"/>
    <row r="1287" s="2" customFormat="1" ht="0" hidden="1" customHeight="1" x14ac:dyDescent="0.2"/>
    <row r="1288" s="2" customFormat="1" ht="0" hidden="1" customHeight="1" x14ac:dyDescent="0.2"/>
    <row r="1289" s="2" customFormat="1" ht="0" hidden="1" customHeight="1" x14ac:dyDescent="0.2"/>
    <row r="1290" s="2" customFormat="1" ht="0" hidden="1" customHeight="1" x14ac:dyDescent="0.2"/>
    <row r="1291" s="2" customFormat="1" ht="0" hidden="1" customHeight="1" x14ac:dyDescent="0.2"/>
    <row r="1292" s="2" customFormat="1" ht="0" hidden="1" customHeight="1" x14ac:dyDescent="0.2"/>
    <row r="1293" s="2" customFormat="1" ht="0" hidden="1" customHeight="1" x14ac:dyDescent="0.2"/>
    <row r="1294" s="2" customFormat="1" ht="0" hidden="1" customHeight="1" x14ac:dyDescent="0.2"/>
    <row r="1295" s="2" customFormat="1" ht="0" hidden="1" customHeight="1" x14ac:dyDescent="0.2"/>
    <row r="1296" s="2" customFormat="1" ht="0" hidden="1" customHeight="1" x14ac:dyDescent="0.2"/>
    <row r="1297" s="2" customFormat="1" ht="0" hidden="1" customHeight="1" x14ac:dyDescent="0.2"/>
    <row r="1298" s="2" customFormat="1" ht="0" hidden="1" customHeight="1" x14ac:dyDescent="0.2"/>
    <row r="1299" s="2" customFormat="1" ht="0" hidden="1" customHeight="1" x14ac:dyDescent="0.2"/>
    <row r="1300" s="2" customFormat="1" ht="0" hidden="1" customHeight="1" x14ac:dyDescent="0.2"/>
    <row r="1301" s="2" customFormat="1" ht="0" hidden="1" customHeight="1" x14ac:dyDescent="0.2"/>
    <row r="1302" s="2" customFormat="1" ht="0" hidden="1" customHeight="1" x14ac:dyDescent="0.2"/>
    <row r="1303" s="2" customFormat="1" ht="0" hidden="1" customHeight="1" x14ac:dyDescent="0.2"/>
    <row r="1304" s="2" customFormat="1" ht="0" hidden="1" customHeight="1" x14ac:dyDescent="0.2"/>
    <row r="1305" s="2" customFormat="1" ht="0" hidden="1" customHeight="1" x14ac:dyDescent="0.2"/>
    <row r="1306" s="2" customFormat="1" ht="0" hidden="1" customHeight="1" x14ac:dyDescent="0.2"/>
    <row r="1307" s="2" customFormat="1" ht="0" hidden="1" customHeight="1" x14ac:dyDescent="0.2"/>
    <row r="1308" s="2" customFormat="1" ht="0" hidden="1" customHeight="1" x14ac:dyDescent="0.2"/>
    <row r="1309" s="2" customFormat="1" ht="0" hidden="1" customHeight="1" x14ac:dyDescent="0.2"/>
    <row r="1310" s="2" customFormat="1" ht="0" hidden="1" customHeight="1" x14ac:dyDescent="0.2"/>
    <row r="1311" s="2" customFormat="1" ht="0" hidden="1" customHeight="1" x14ac:dyDescent="0.2"/>
    <row r="1312" s="2" customFormat="1" ht="0" hidden="1" customHeight="1" x14ac:dyDescent="0.2"/>
    <row r="1313" s="2" customFormat="1" ht="0" hidden="1" customHeight="1" x14ac:dyDescent="0.2"/>
    <row r="1314" s="2" customFormat="1" ht="0" hidden="1" customHeight="1" x14ac:dyDescent="0.2"/>
    <row r="1315" s="2" customFormat="1" ht="0" hidden="1" customHeight="1" x14ac:dyDescent="0.2"/>
    <row r="1316" s="2" customFormat="1" ht="0" hidden="1" customHeight="1" x14ac:dyDescent="0.2"/>
    <row r="1317" s="2" customFormat="1" ht="0" hidden="1" customHeight="1" x14ac:dyDescent="0.2"/>
    <row r="1318" s="2" customFormat="1" ht="0" hidden="1" customHeight="1" x14ac:dyDescent="0.2"/>
    <row r="1319" s="2" customFormat="1" ht="0" hidden="1" customHeight="1" x14ac:dyDescent="0.2"/>
    <row r="1320" s="2" customFormat="1" ht="0" hidden="1" customHeight="1" x14ac:dyDescent="0.2"/>
    <row r="1321" s="2" customFormat="1" ht="0" hidden="1" customHeight="1" x14ac:dyDescent="0.2"/>
    <row r="1322" s="2" customFormat="1" ht="0" hidden="1" customHeight="1" x14ac:dyDescent="0.2"/>
    <row r="1323" s="2" customFormat="1" ht="0" hidden="1" customHeight="1" x14ac:dyDescent="0.2"/>
    <row r="1324" s="2" customFormat="1" ht="0" hidden="1" customHeight="1" x14ac:dyDescent="0.2"/>
    <row r="1325" s="2" customFormat="1" ht="0" hidden="1" customHeight="1" x14ac:dyDescent="0.2"/>
    <row r="1326" s="2" customFormat="1" ht="0" hidden="1" customHeight="1" x14ac:dyDescent="0.2"/>
    <row r="1327" s="2" customFormat="1" ht="0" hidden="1" customHeight="1" x14ac:dyDescent="0.2"/>
    <row r="1328" s="2" customFormat="1" ht="0" hidden="1" customHeight="1" x14ac:dyDescent="0.2"/>
    <row r="1329" s="2" customFormat="1" ht="0" hidden="1" customHeight="1" x14ac:dyDescent="0.2"/>
    <row r="1330" s="2" customFormat="1" ht="0" hidden="1" customHeight="1" x14ac:dyDescent="0.2"/>
    <row r="1331" s="2" customFormat="1" ht="0" hidden="1" customHeight="1" x14ac:dyDescent="0.2"/>
    <row r="1332" s="2" customFormat="1" ht="0" hidden="1" customHeight="1" x14ac:dyDescent="0.2"/>
    <row r="1333" s="2" customFormat="1" ht="0" hidden="1" customHeight="1" x14ac:dyDescent="0.2"/>
    <row r="1334" s="2" customFormat="1" ht="0" hidden="1" customHeight="1" x14ac:dyDescent="0.2"/>
    <row r="1335" s="2" customFormat="1" ht="0" hidden="1" customHeight="1" x14ac:dyDescent="0.2"/>
    <row r="1336" s="2" customFormat="1" ht="0" hidden="1" customHeight="1" x14ac:dyDescent="0.2"/>
    <row r="1337" s="2" customFormat="1" ht="0" hidden="1" customHeight="1" x14ac:dyDescent="0.2"/>
    <row r="1338" s="2" customFormat="1" ht="0" hidden="1" customHeight="1" x14ac:dyDescent="0.2"/>
    <row r="1339" s="2" customFormat="1" ht="0" hidden="1" customHeight="1" x14ac:dyDescent="0.2"/>
    <row r="1340" s="2" customFormat="1" ht="0" hidden="1" customHeight="1" x14ac:dyDescent="0.2"/>
    <row r="1341" s="2" customFormat="1" ht="0" hidden="1" customHeight="1" x14ac:dyDescent="0.2"/>
    <row r="1342" s="2" customFormat="1" ht="0" hidden="1" customHeight="1" x14ac:dyDescent="0.2"/>
    <row r="1343" s="2" customFormat="1" ht="0" hidden="1" customHeight="1" x14ac:dyDescent="0.2"/>
    <row r="1344" s="2" customFormat="1" ht="0" hidden="1" customHeight="1" x14ac:dyDescent="0.2"/>
    <row r="1345" s="2" customFormat="1" ht="0" hidden="1" customHeight="1" x14ac:dyDescent="0.2"/>
    <row r="1346" s="2" customFormat="1" ht="0" hidden="1" customHeight="1" x14ac:dyDescent="0.2"/>
    <row r="1347" s="2" customFormat="1" ht="0" hidden="1" customHeight="1" x14ac:dyDescent="0.2"/>
    <row r="1348" s="2" customFormat="1" ht="0" hidden="1" customHeight="1" x14ac:dyDescent="0.2"/>
    <row r="1349" s="2" customFormat="1" ht="0" hidden="1" customHeight="1" x14ac:dyDescent="0.2"/>
    <row r="1350" s="2" customFormat="1" ht="0" hidden="1" customHeight="1" x14ac:dyDescent="0.2"/>
    <row r="1351" s="2" customFormat="1" ht="0" hidden="1" customHeight="1" x14ac:dyDescent="0.2"/>
    <row r="1352" s="2" customFormat="1" ht="0" hidden="1" customHeight="1" x14ac:dyDescent="0.2"/>
    <row r="1353" s="2" customFormat="1" ht="0" hidden="1" customHeight="1" x14ac:dyDescent="0.2"/>
    <row r="1354" s="2" customFormat="1" ht="0" hidden="1" customHeight="1" x14ac:dyDescent="0.2"/>
    <row r="1355" s="2" customFormat="1" ht="0" hidden="1" customHeight="1" x14ac:dyDescent="0.2"/>
    <row r="1356" s="2" customFormat="1" ht="0" hidden="1" customHeight="1" x14ac:dyDescent="0.2"/>
    <row r="1357" s="2" customFormat="1" ht="0" hidden="1" customHeight="1" x14ac:dyDescent="0.2"/>
    <row r="1358" s="2" customFormat="1" ht="0" hidden="1" customHeight="1" x14ac:dyDescent="0.2"/>
    <row r="1359" s="2" customFormat="1" ht="0" hidden="1" customHeight="1" x14ac:dyDescent="0.2"/>
    <row r="1360" s="2" customFormat="1" ht="0" hidden="1" customHeight="1" x14ac:dyDescent="0.2"/>
    <row r="1361" s="2" customFormat="1" ht="0" hidden="1" customHeight="1" x14ac:dyDescent="0.2"/>
    <row r="1362" s="2" customFormat="1" ht="0" hidden="1" customHeight="1" x14ac:dyDescent="0.2"/>
    <row r="1363" s="2" customFormat="1" ht="0" hidden="1" customHeight="1" x14ac:dyDescent="0.2"/>
    <row r="1364" s="2" customFormat="1" ht="0" hidden="1" customHeight="1" x14ac:dyDescent="0.2"/>
    <row r="1365" s="2" customFormat="1" ht="0" hidden="1" customHeight="1" x14ac:dyDescent="0.2"/>
    <row r="1366" s="2" customFormat="1" ht="0" hidden="1" customHeight="1" x14ac:dyDescent="0.2"/>
    <row r="1367" s="2" customFormat="1" ht="0" hidden="1" customHeight="1" x14ac:dyDescent="0.2"/>
    <row r="1368" s="2" customFormat="1" ht="0" hidden="1" customHeight="1" x14ac:dyDescent="0.2"/>
    <row r="1369" s="2" customFormat="1" ht="0" hidden="1" customHeight="1" x14ac:dyDescent="0.2"/>
    <row r="1370" s="2" customFormat="1" ht="0" hidden="1" customHeight="1" x14ac:dyDescent="0.2"/>
    <row r="1371" s="2" customFormat="1" ht="0" hidden="1" customHeight="1" x14ac:dyDescent="0.2"/>
    <row r="1372" s="2" customFormat="1" ht="0" hidden="1" customHeight="1" x14ac:dyDescent="0.2"/>
    <row r="1373" s="2" customFormat="1" ht="0" hidden="1" customHeight="1" x14ac:dyDescent="0.2"/>
    <row r="1374" s="2" customFormat="1" ht="0" hidden="1" customHeight="1" x14ac:dyDescent="0.2"/>
    <row r="1375" s="2" customFormat="1" ht="0" hidden="1" customHeight="1" x14ac:dyDescent="0.2"/>
    <row r="1376" s="2" customFormat="1" ht="0" hidden="1" customHeight="1" x14ac:dyDescent="0.2"/>
    <row r="1377" s="2" customFormat="1" ht="0" hidden="1" customHeight="1" x14ac:dyDescent="0.2"/>
    <row r="1378" s="2" customFormat="1" ht="0" hidden="1" customHeight="1" x14ac:dyDescent="0.2"/>
    <row r="1379" s="2" customFormat="1" ht="0" hidden="1" customHeight="1" x14ac:dyDescent="0.2"/>
    <row r="1380" s="2" customFormat="1" ht="0" hidden="1" customHeight="1" x14ac:dyDescent="0.2"/>
    <row r="1381" s="2" customFormat="1" ht="0" hidden="1" customHeight="1" x14ac:dyDescent="0.2"/>
    <row r="1382" s="2" customFormat="1" ht="0" hidden="1" customHeight="1" x14ac:dyDescent="0.2"/>
    <row r="1383" s="2" customFormat="1" ht="0" hidden="1" customHeight="1" x14ac:dyDescent="0.2"/>
    <row r="1384" s="2" customFormat="1" ht="0" hidden="1" customHeight="1" x14ac:dyDescent="0.2"/>
    <row r="1385" s="2" customFormat="1" ht="0" hidden="1" customHeight="1" x14ac:dyDescent="0.2"/>
    <row r="1386" s="2" customFormat="1" ht="0" hidden="1" customHeight="1" x14ac:dyDescent="0.2"/>
    <row r="1387" s="2" customFormat="1" ht="0" hidden="1" customHeight="1" x14ac:dyDescent="0.2"/>
    <row r="1388" s="2" customFormat="1" ht="0" hidden="1" customHeight="1" x14ac:dyDescent="0.2"/>
    <row r="1389" s="2" customFormat="1" ht="0" hidden="1" customHeight="1" x14ac:dyDescent="0.2"/>
    <row r="1390" s="2" customFormat="1" ht="0" hidden="1" customHeight="1" x14ac:dyDescent="0.2"/>
    <row r="1391" s="2" customFormat="1" ht="0" hidden="1" customHeight="1" x14ac:dyDescent="0.2"/>
    <row r="1392" s="2" customFormat="1" ht="0" hidden="1" customHeight="1" x14ac:dyDescent="0.2"/>
    <row r="1393" s="2" customFormat="1" ht="0" hidden="1" customHeight="1" x14ac:dyDescent="0.2"/>
    <row r="1394" s="2" customFormat="1" ht="0" hidden="1" customHeight="1" x14ac:dyDescent="0.2"/>
    <row r="1395" s="2" customFormat="1" ht="0" hidden="1" customHeight="1" x14ac:dyDescent="0.2"/>
    <row r="1396" s="2" customFormat="1" ht="0" hidden="1" customHeight="1" x14ac:dyDescent="0.2"/>
    <row r="1397" s="2" customFormat="1" ht="0" hidden="1" customHeight="1" x14ac:dyDescent="0.2"/>
    <row r="1398" s="2" customFormat="1" ht="0" hidden="1" customHeight="1" x14ac:dyDescent="0.2"/>
    <row r="1399" s="2" customFormat="1" ht="0" hidden="1" customHeight="1" x14ac:dyDescent="0.2"/>
    <row r="1400" s="2" customFormat="1" ht="0" hidden="1" customHeight="1" x14ac:dyDescent="0.2"/>
    <row r="1401" s="2" customFormat="1" ht="0" hidden="1" customHeight="1" x14ac:dyDescent="0.2"/>
    <row r="1402" s="2" customFormat="1" ht="0" hidden="1" customHeight="1" x14ac:dyDescent="0.2"/>
    <row r="1403" s="2" customFormat="1" ht="0" hidden="1" customHeight="1" x14ac:dyDescent="0.2"/>
    <row r="1404" s="2" customFormat="1" ht="0" hidden="1" customHeight="1" x14ac:dyDescent="0.2"/>
    <row r="1405" s="2" customFormat="1" ht="0" hidden="1" customHeight="1" x14ac:dyDescent="0.2"/>
    <row r="1406" s="2" customFormat="1" ht="0" hidden="1" customHeight="1" x14ac:dyDescent="0.2"/>
    <row r="1407" s="2" customFormat="1" ht="0" hidden="1" customHeight="1" x14ac:dyDescent="0.2"/>
    <row r="1408" s="2" customFormat="1" ht="0" hidden="1" customHeight="1" x14ac:dyDescent="0.2"/>
    <row r="1409" s="2" customFormat="1" ht="0" hidden="1" customHeight="1" x14ac:dyDescent="0.2"/>
    <row r="1410" s="2" customFormat="1" ht="0" hidden="1" customHeight="1" x14ac:dyDescent="0.2"/>
    <row r="1411" s="2" customFormat="1" ht="0" hidden="1" customHeight="1" x14ac:dyDescent="0.2"/>
    <row r="1412" s="2" customFormat="1" ht="0" hidden="1" customHeight="1" x14ac:dyDescent="0.2"/>
    <row r="1413" s="2" customFormat="1" ht="0" hidden="1" customHeight="1" x14ac:dyDescent="0.2"/>
    <row r="1414" s="2" customFormat="1" ht="0" hidden="1" customHeight="1" x14ac:dyDescent="0.2"/>
    <row r="1415" s="2" customFormat="1" ht="0" hidden="1" customHeight="1" x14ac:dyDescent="0.2"/>
    <row r="1416" s="2" customFormat="1" ht="0" hidden="1" customHeight="1" x14ac:dyDescent="0.2"/>
    <row r="1417" s="2" customFormat="1" ht="0" hidden="1" customHeight="1" x14ac:dyDescent="0.2"/>
    <row r="1418" s="2" customFormat="1" ht="0" hidden="1" customHeight="1" x14ac:dyDescent="0.2"/>
    <row r="1419" s="2" customFormat="1" ht="0" hidden="1" customHeight="1" x14ac:dyDescent="0.2"/>
    <row r="1420" s="2" customFormat="1" ht="0" hidden="1" customHeight="1" x14ac:dyDescent="0.2"/>
    <row r="1421" s="2" customFormat="1" ht="0" hidden="1" customHeight="1" x14ac:dyDescent="0.2"/>
    <row r="1422" s="2" customFormat="1" ht="0" hidden="1" customHeight="1" x14ac:dyDescent="0.2"/>
    <row r="1423" s="2" customFormat="1" ht="0" hidden="1" customHeight="1" x14ac:dyDescent="0.2"/>
    <row r="1424" s="2" customFormat="1" ht="0" hidden="1" customHeight="1" x14ac:dyDescent="0.2"/>
    <row r="1425" s="2" customFormat="1" ht="0" hidden="1" customHeight="1" x14ac:dyDescent="0.2"/>
    <row r="1426" s="2" customFormat="1" ht="0" hidden="1" customHeight="1" x14ac:dyDescent="0.2"/>
    <row r="1427" s="2" customFormat="1" ht="0" hidden="1" customHeight="1" x14ac:dyDescent="0.2"/>
    <row r="1428" s="2" customFormat="1" ht="0" hidden="1" customHeight="1" x14ac:dyDescent="0.2"/>
    <row r="1429" s="2" customFormat="1" ht="0" hidden="1" customHeight="1" x14ac:dyDescent="0.2"/>
    <row r="1430" s="2" customFormat="1" ht="0" hidden="1" customHeight="1" x14ac:dyDescent="0.2"/>
    <row r="1431" s="2" customFormat="1" ht="0" hidden="1" customHeight="1" x14ac:dyDescent="0.2"/>
    <row r="1432" s="2" customFormat="1" ht="0" hidden="1" customHeight="1" x14ac:dyDescent="0.2"/>
    <row r="1433" s="2" customFormat="1" ht="0" hidden="1" customHeight="1" x14ac:dyDescent="0.2"/>
    <row r="1434" s="2" customFormat="1" ht="0" hidden="1" customHeight="1" x14ac:dyDescent="0.2"/>
    <row r="1435" s="2" customFormat="1" ht="0" hidden="1" customHeight="1" x14ac:dyDescent="0.2"/>
    <row r="1436" s="2" customFormat="1" ht="0" hidden="1" customHeight="1" x14ac:dyDescent="0.2"/>
    <row r="1437" s="2" customFormat="1" ht="0" hidden="1" customHeight="1" x14ac:dyDescent="0.2"/>
    <row r="1438" s="2" customFormat="1" ht="0" hidden="1" customHeight="1" x14ac:dyDescent="0.2"/>
    <row r="1439" s="2" customFormat="1" ht="0" hidden="1" customHeight="1" x14ac:dyDescent="0.2"/>
    <row r="1440" s="2" customFormat="1" ht="0" hidden="1" customHeight="1" x14ac:dyDescent="0.2"/>
    <row r="1441" s="2" customFormat="1" ht="0" hidden="1" customHeight="1" x14ac:dyDescent="0.2"/>
    <row r="1442" s="2" customFormat="1" ht="0" hidden="1" customHeight="1" x14ac:dyDescent="0.2"/>
    <row r="1443" s="2" customFormat="1" ht="0" hidden="1" customHeight="1" x14ac:dyDescent="0.2"/>
    <row r="1444" s="2" customFormat="1" ht="0" hidden="1" customHeight="1" x14ac:dyDescent="0.2"/>
    <row r="1445" s="2" customFormat="1" ht="0" hidden="1" customHeight="1" x14ac:dyDescent="0.2"/>
    <row r="1446" s="2" customFormat="1" ht="0" hidden="1" customHeight="1" x14ac:dyDescent="0.2"/>
    <row r="1447" s="2" customFormat="1" ht="0" hidden="1" customHeight="1" x14ac:dyDescent="0.2"/>
    <row r="1448" s="2" customFormat="1" ht="0" hidden="1" customHeight="1" x14ac:dyDescent="0.2"/>
    <row r="1449" s="2" customFormat="1" ht="0" hidden="1" customHeight="1" x14ac:dyDescent="0.2"/>
    <row r="1450" s="2" customFormat="1" ht="0" hidden="1" customHeight="1" x14ac:dyDescent="0.2"/>
    <row r="1451" s="2" customFormat="1" ht="0" hidden="1" customHeight="1" x14ac:dyDescent="0.2"/>
    <row r="1452" s="2" customFormat="1" ht="0" hidden="1" customHeight="1" x14ac:dyDescent="0.2"/>
    <row r="1453" s="2" customFormat="1" ht="0" hidden="1" customHeight="1" x14ac:dyDescent="0.2"/>
    <row r="1454" s="2" customFormat="1" ht="0" hidden="1" customHeight="1" x14ac:dyDescent="0.2"/>
    <row r="1455" s="2" customFormat="1" ht="0" hidden="1" customHeight="1" x14ac:dyDescent="0.2"/>
    <row r="1456" s="2" customFormat="1" ht="0" hidden="1" customHeight="1" x14ac:dyDescent="0.2"/>
    <row r="1457" s="2" customFormat="1" ht="0" hidden="1" customHeight="1" x14ac:dyDescent="0.2"/>
    <row r="1458" s="2" customFormat="1" ht="0" hidden="1" customHeight="1" x14ac:dyDescent="0.2"/>
    <row r="1459" s="2" customFormat="1" ht="0" hidden="1" customHeight="1" x14ac:dyDescent="0.2"/>
    <row r="1460" s="2" customFormat="1" ht="0" hidden="1" customHeight="1" x14ac:dyDescent="0.2"/>
    <row r="1461" s="2" customFormat="1" ht="0" hidden="1" customHeight="1" x14ac:dyDescent="0.2"/>
    <row r="1462" s="2" customFormat="1" ht="0" hidden="1" customHeight="1" x14ac:dyDescent="0.2"/>
    <row r="1463" s="2" customFormat="1" ht="0" hidden="1" customHeight="1" x14ac:dyDescent="0.2"/>
    <row r="1464" s="2" customFormat="1" ht="0" hidden="1" customHeight="1" x14ac:dyDescent="0.2"/>
    <row r="1465" s="2" customFormat="1" ht="0" hidden="1" customHeight="1" x14ac:dyDescent="0.2"/>
    <row r="1466" s="2" customFormat="1" ht="0" hidden="1" customHeight="1" x14ac:dyDescent="0.2"/>
    <row r="1467" s="2" customFormat="1" ht="0" hidden="1" customHeight="1" x14ac:dyDescent="0.2"/>
    <row r="1468" s="2" customFormat="1" ht="0" hidden="1" customHeight="1" x14ac:dyDescent="0.2"/>
    <row r="1469" s="2" customFormat="1" ht="0" hidden="1" customHeight="1" x14ac:dyDescent="0.2"/>
    <row r="1470" s="2" customFormat="1" ht="0" hidden="1" customHeight="1" x14ac:dyDescent="0.2"/>
    <row r="1471" s="2" customFormat="1" ht="0" hidden="1" customHeight="1" x14ac:dyDescent="0.2"/>
    <row r="1472" s="2" customFormat="1" ht="0" hidden="1" customHeight="1" x14ac:dyDescent="0.2"/>
    <row r="1473" s="2" customFormat="1" ht="0" hidden="1" customHeight="1" x14ac:dyDescent="0.2"/>
    <row r="1474" s="2" customFormat="1" ht="0" hidden="1" customHeight="1" x14ac:dyDescent="0.2"/>
    <row r="1475" s="2" customFormat="1" ht="0" hidden="1" customHeight="1" x14ac:dyDescent="0.2"/>
    <row r="1476" s="2" customFormat="1" ht="0" hidden="1" customHeight="1" x14ac:dyDescent="0.2"/>
    <row r="1477" s="2" customFormat="1" ht="0" hidden="1" customHeight="1" x14ac:dyDescent="0.2"/>
    <row r="1478" s="2" customFormat="1" ht="0" hidden="1" customHeight="1" x14ac:dyDescent="0.2"/>
    <row r="1479" s="2" customFormat="1" ht="0" hidden="1" customHeight="1" x14ac:dyDescent="0.2"/>
    <row r="1480" s="2" customFormat="1" ht="0" hidden="1" customHeight="1" x14ac:dyDescent="0.2"/>
    <row r="1481" s="2" customFormat="1" ht="0" hidden="1" customHeight="1" x14ac:dyDescent="0.2"/>
    <row r="1482" s="2" customFormat="1" ht="0" hidden="1" customHeight="1" x14ac:dyDescent="0.2"/>
    <row r="1483" s="2" customFormat="1" ht="0" hidden="1" customHeight="1" x14ac:dyDescent="0.2"/>
    <row r="1484" s="2" customFormat="1" ht="0" hidden="1" customHeight="1" x14ac:dyDescent="0.2"/>
    <row r="1485" s="2" customFormat="1" ht="0" hidden="1" customHeight="1" x14ac:dyDescent="0.2"/>
    <row r="1486" s="2" customFormat="1" ht="0" hidden="1" customHeight="1" x14ac:dyDescent="0.2"/>
    <row r="1487" s="2" customFormat="1" ht="0" hidden="1" customHeight="1" x14ac:dyDescent="0.2"/>
    <row r="1488" s="2" customFormat="1" ht="0" hidden="1" customHeight="1" x14ac:dyDescent="0.2"/>
    <row r="1489" s="2" customFormat="1" ht="0" hidden="1" customHeight="1" x14ac:dyDescent="0.2"/>
    <row r="1490" s="2" customFormat="1" ht="0" hidden="1" customHeight="1" x14ac:dyDescent="0.2"/>
    <row r="1491" s="2" customFormat="1" ht="0" hidden="1" customHeight="1" x14ac:dyDescent="0.2"/>
    <row r="1492" s="2" customFormat="1" ht="0" hidden="1" customHeight="1" x14ac:dyDescent="0.2"/>
    <row r="1493" s="2" customFormat="1" ht="0" hidden="1" customHeight="1" x14ac:dyDescent="0.2"/>
    <row r="1494" s="2" customFormat="1" ht="0" hidden="1" customHeight="1" x14ac:dyDescent="0.2"/>
    <row r="1495" s="2" customFormat="1" ht="0" hidden="1" customHeight="1" x14ac:dyDescent="0.2"/>
    <row r="1496" s="2" customFormat="1" ht="0" hidden="1" customHeight="1" x14ac:dyDescent="0.2"/>
    <row r="1497" s="2" customFormat="1" ht="0" hidden="1" customHeight="1" x14ac:dyDescent="0.2"/>
    <row r="1498" s="2" customFormat="1" ht="0" hidden="1" customHeight="1" x14ac:dyDescent="0.2"/>
    <row r="1499" s="2" customFormat="1" ht="0" hidden="1" customHeight="1" x14ac:dyDescent="0.2"/>
    <row r="1500" s="2" customFormat="1" ht="0" hidden="1" customHeight="1" x14ac:dyDescent="0.2"/>
    <row r="1501" s="2" customFormat="1" ht="0" hidden="1" customHeight="1" x14ac:dyDescent="0.2"/>
    <row r="1502" s="2" customFormat="1" ht="0" hidden="1" customHeight="1" x14ac:dyDescent="0.2"/>
    <row r="1503" s="2" customFormat="1" ht="0" hidden="1" customHeight="1" x14ac:dyDescent="0.2"/>
    <row r="1504" s="2" customFormat="1" ht="0" hidden="1" customHeight="1" x14ac:dyDescent="0.2"/>
    <row r="1505" s="2" customFormat="1" ht="0" hidden="1" customHeight="1" x14ac:dyDescent="0.2"/>
    <row r="1506" s="2" customFormat="1" ht="0" hidden="1" customHeight="1" x14ac:dyDescent="0.2"/>
    <row r="1507" s="2" customFormat="1" ht="0" hidden="1" customHeight="1" x14ac:dyDescent="0.2"/>
    <row r="1508" s="2" customFormat="1" ht="0" hidden="1" customHeight="1" x14ac:dyDescent="0.2"/>
    <row r="1509" s="2" customFormat="1" ht="0" hidden="1" customHeight="1" x14ac:dyDescent="0.2"/>
    <row r="1510" s="2" customFormat="1" ht="0" hidden="1" customHeight="1" x14ac:dyDescent="0.2"/>
    <row r="1511" s="2" customFormat="1" ht="0" hidden="1" customHeight="1" x14ac:dyDescent="0.2"/>
    <row r="1512" s="2" customFormat="1" ht="0" hidden="1" customHeight="1" x14ac:dyDescent="0.2"/>
    <row r="1513" s="2" customFormat="1" ht="0" hidden="1" customHeight="1" x14ac:dyDescent="0.2"/>
    <row r="1514" s="2" customFormat="1" ht="0" hidden="1" customHeight="1" x14ac:dyDescent="0.2"/>
    <row r="1515" s="2" customFormat="1" ht="0" hidden="1" customHeight="1" x14ac:dyDescent="0.2"/>
    <row r="1516" s="2" customFormat="1" ht="0" hidden="1" customHeight="1" x14ac:dyDescent="0.2"/>
    <row r="1517" s="2" customFormat="1" ht="0" hidden="1" customHeight="1" x14ac:dyDescent="0.2"/>
    <row r="1518" s="2" customFormat="1" ht="0" hidden="1" customHeight="1" x14ac:dyDescent="0.2"/>
    <row r="1519" s="2" customFormat="1" ht="0" hidden="1" customHeight="1" x14ac:dyDescent="0.2"/>
    <row r="1520" s="2" customFormat="1" ht="0" hidden="1" customHeight="1" x14ac:dyDescent="0.2"/>
    <row r="1521" s="2" customFormat="1" ht="0" hidden="1" customHeight="1" x14ac:dyDescent="0.2"/>
    <row r="1522" s="2" customFormat="1" ht="0" hidden="1" customHeight="1" x14ac:dyDescent="0.2"/>
    <row r="1523" s="2" customFormat="1" ht="0" hidden="1" customHeight="1" x14ac:dyDescent="0.2"/>
    <row r="1524" s="2" customFormat="1" ht="0" hidden="1" customHeight="1" x14ac:dyDescent="0.2"/>
    <row r="1525" s="2" customFormat="1" ht="0" hidden="1" customHeight="1" x14ac:dyDescent="0.2"/>
    <row r="1526" s="2" customFormat="1" ht="0" hidden="1" customHeight="1" x14ac:dyDescent="0.2"/>
    <row r="1527" s="2" customFormat="1" ht="0" hidden="1" customHeight="1" x14ac:dyDescent="0.2"/>
    <row r="1528" s="2" customFormat="1" ht="0" hidden="1" customHeight="1" x14ac:dyDescent="0.2"/>
    <row r="1529" s="2" customFormat="1" ht="0" hidden="1" customHeight="1" x14ac:dyDescent="0.2"/>
    <row r="1530" s="2" customFormat="1" ht="0" hidden="1" customHeight="1" x14ac:dyDescent="0.2"/>
    <row r="1531" s="2" customFormat="1" ht="0" hidden="1" customHeight="1" x14ac:dyDescent="0.2"/>
    <row r="1532" s="2" customFormat="1" ht="0" hidden="1" customHeight="1" x14ac:dyDescent="0.2"/>
    <row r="1533" s="2" customFormat="1" ht="0" hidden="1" customHeight="1" x14ac:dyDescent="0.2"/>
    <row r="1534" s="2" customFormat="1" ht="0" hidden="1" customHeight="1" x14ac:dyDescent="0.2"/>
    <row r="1535" s="2" customFormat="1" ht="0" hidden="1" customHeight="1" x14ac:dyDescent="0.2"/>
    <row r="1536" s="2" customFormat="1" ht="0" hidden="1" customHeight="1" x14ac:dyDescent="0.2"/>
    <row r="1537" s="2" customFormat="1" ht="0" hidden="1" customHeight="1" x14ac:dyDescent="0.2"/>
    <row r="1538" s="2" customFormat="1" ht="0" hidden="1" customHeight="1" x14ac:dyDescent="0.2"/>
    <row r="1539" s="2" customFormat="1" ht="0" hidden="1" customHeight="1" x14ac:dyDescent="0.2"/>
    <row r="1540" s="2" customFormat="1" ht="0" hidden="1" customHeight="1" x14ac:dyDescent="0.2"/>
    <row r="1541" s="2" customFormat="1" ht="0" hidden="1" customHeight="1" x14ac:dyDescent="0.2"/>
    <row r="1542" s="2" customFormat="1" ht="0" hidden="1" customHeight="1" x14ac:dyDescent="0.2"/>
    <row r="1543" s="2" customFormat="1" ht="0" hidden="1" customHeight="1" x14ac:dyDescent="0.2"/>
    <row r="1544" s="2" customFormat="1" ht="0" hidden="1" customHeight="1" x14ac:dyDescent="0.2"/>
    <row r="1545" s="2" customFormat="1" ht="0" hidden="1" customHeight="1" x14ac:dyDescent="0.2"/>
    <row r="1546" s="2" customFormat="1" ht="0" hidden="1" customHeight="1" x14ac:dyDescent="0.2"/>
    <row r="1547" s="2" customFormat="1" ht="0" hidden="1" customHeight="1" x14ac:dyDescent="0.2"/>
    <row r="1548" s="2" customFormat="1" ht="0" hidden="1" customHeight="1" x14ac:dyDescent="0.2"/>
    <row r="1549" s="2" customFormat="1" ht="0" hidden="1" customHeight="1" x14ac:dyDescent="0.2"/>
    <row r="1550" s="2" customFormat="1" ht="0" hidden="1" customHeight="1" x14ac:dyDescent="0.2"/>
    <row r="1551" s="2" customFormat="1" ht="0" hidden="1" customHeight="1" x14ac:dyDescent="0.2"/>
    <row r="1552" s="2" customFormat="1" ht="0" hidden="1" customHeight="1" x14ac:dyDescent="0.2"/>
    <row r="1553" s="2" customFormat="1" ht="0" hidden="1" customHeight="1" x14ac:dyDescent="0.2"/>
    <row r="1554" s="2" customFormat="1" ht="0" hidden="1" customHeight="1" x14ac:dyDescent="0.2"/>
    <row r="1555" s="2" customFormat="1" ht="0" hidden="1" customHeight="1" x14ac:dyDescent="0.2"/>
    <row r="1556" s="2" customFormat="1" ht="0" hidden="1" customHeight="1" x14ac:dyDescent="0.2"/>
    <row r="1557" s="2" customFormat="1" ht="0" hidden="1" customHeight="1" x14ac:dyDescent="0.2"/>
    <row r="1558" s="2" customFormat="1" ht="0" hidden="1" customHeight="1" x14ac:dyDescent="0.2"/>
    <row r="1559" s="2" customFormat="1" ht="0" hidden="1" customHeight="1" x14ac:dyDescent="0.2"/>
    <row r="1560" s="2" customFormat="1" ht="0" hidden="1" customHeight="1" x14ac:dyDescent="0.2"/>
    <row r="1561" s="2" customFormat="1" ht="0" hidden="1" customHeight="1" x14ac:dyDescent="0.2"/>
    <row r="1562" s="2" customFormat="1" ht="0" hidden="1" customHeight="1" x14ac:dyDescent="0.2"/>
    <row r="1563" s="2" customFormat="1" ht="0" hidden="1" customHeight="1" x14ac:dyDescent="0.2"/>
    <row r="1564" s="2" customFormat="1" ht="0" hidden="1" customHeight="1" x14ac:dyDescent="0.2"/>
    <row r="1565" s="2" customFormat="1" ht="0" hidden="1" customHeight="1" x14ac:dyDescent="0.2"/>
    <row r="1566" s="2" customFormat="1" ht="0" hidden="1" customHeight="1" x14ac:dyDescent="0.2"/>
    <row r="1567" s="2" customFormat="1" ht="0" hidden="1" customHeight="1" x14ac:dyDescent="0.2"/>
    <row r="1568" s="2" customFormat="1" ht="0" hidden="1" customHeight="1" x14ac:dyDescent="0.2"/>
    <row r="1569" s="2" customFormat="1" ht="0" hidden="1" customHeight="1" x14ac:dyDescent="0.2"/>
    <row r="1570" s="2" customFormat="1" ht="0" hidden="1" customHeight="1" x14ac:dyDescent="0.2"/>
    <row r="1571" s="2" customFormat="1" ht="0" hidden="1" customHeight="1" x14ac:dyDescent="0.2"/>
    <row r="1572" s="2" customFormat="1" ht="0" hidden="1" customHeight="1" x14ac:dyDescent="0.2"/>
    <row r="1573" s="2" customFormat="1" ht="0" hidden="1" customHeight="1" x14ac:dyDescent="0.2"/>
    <row r="1574" s="2" customFormat="1" ht="0" hidden="1" customHeight="1" x14ac:dyDescent="0.2"/>
    <row r="1575" s="2" customFormat="1" ht="0" hidden="1" customHeight="1" x14ac:dyDescent="0.2"/>
    <row r="1576" s="2" customFormat="1" ht="0" hidden="1" customHeight="1" x14ac:dyDescent="0.2"/>
    <row r="1577" s="2" customFormat="1" ht="0" hidden="1" customHeight="1" x14ac:dyDescent="0.2"/>
    <row r="1578" s="2" customFormat="1" ht="0" hidden="1" customHeight="1" x14ac:dyDescent="0.2"/>
    <row r="1579" s="2" customFormat="1" ht="0" hidden="1" customHeight="1" x14ac:dyDescent="0.2"/>
    <row r="1580" s="2" customFormat="1" ht="0" hidden="1" customHeight="1" x14ac:dyDescent="0.2"/>
    <row r="1581" s="2" customFormat="1" ht="0" hidden="1" customHeight="1" x14ac:dyDescent="0.2"/>
    <row r="1582" s="2" customFormat="1" ht="0" hidden="1" customHeight="1" x14ac:dyDescent="0.2"/>
    <row r="1583" s="2" customFormat="1" ht="0" hidden="1" customHeight="1" x14ac:dyDescent="0.2"/>
    <row r="1584" s="2" customFormat="1" ht="0" hidden="1" customHeight="1" x14ac:dyDescent="0.2"/>
    <row r="1585" s="2" customFormat="1" ht="0" hidden="1" customHeight="1" x14ac:dyDescent="0.2"/>
    <row r="1586" s="2" customFormat="1" ht="0" hidden="1" customHeight="1" x14ac:dyDescent="0.2"/>
    <row r="1587" s="2" customFormat="1" ht="0" hidden="1" customHeight="1" x14ac:dyDescent="0.2"/>
    <row r="1588" s="2" customFormat="1" ht="0" hidden="1" customHeight="1" x14ac:dyDescent="0.2"/>
    <row r="1589" s="2" customFormat="1" ht="0" hidden="1" customHeight="1" x14ac:dyDescent="0.2"/>
    <row r="1590" s="2" customFormat="1" ht="0" hidden="1" customHeight="1" x14ac:dyDescent="0.2"/>
    <row r="1591" s="2" customFormat="1" ht="0" hidden="1" customHeight="1" x14ac:dyDescent="0.2"/>
    <row r="1592" s="2" customFormat="1" ht="0" hidden="1" customHeight="1" x14ac:dyDescent="0.2"/>
    <row r="1593" s="2" customFormat="1" ht="0" hidden="1" customHeight="1" x14ac:dyDescent="0.2"/>
    <row r="1594" s="2" customFormat="1" ht="0" hidden="1" customHeight="1" x14ac:dyDescent="0.2"/>
    <row r="1595" s="2" customFormat="1" ht="0" hidden="1" customHeight="1" x14ac:dyDescent="0.2"/>
    <row r="1596" s="2" customFormat="1" ht="0" hidden="1" customHeight="1" x14ac:dyDescent="0.2"/>
    <row r="1597" s="2" customFormat="1" ht="0" hidden="1" customHeight="1" x14ac:dyDescent="0.2"/>
    <row r="1598" s="2" customFormat="1" ht="0" hidden="1" customHeight="1" x14ac:dyDescent="0.2"/>
    <row r="1599" s="2" customFormat="1" ht="0" hidden="1" customHeight="1" x14ac:dyDescent="0.2"/>
    <row r="1600" s="2" customFormat="1" ht="0" hidden="1" customHeight="1" x14ac:dyDescent="0.2"/>
    <row r="1601" s="2" customFormat="1" ht="0" hidden="1" customHeight="1" x14ac:dyDescent="0.2"/>
    <row r="1602" s="2" customFormat="1" ht="0" hidden="1" customHeight="1" x14ac:dyDescent="0.2"/>
    <row r="1603" s="2" customFormat="1" ht="0" hidden="1" customHeight="1" x14ac:dyDescent="0.2"/>
    <row r="1604" s="2" customFormat="1" ht="0" hidden="1" customHeight="1" x14ac:dyDescent="0.2"/>
    <row r="1605" s="2" customFormat="1" ht="0" hidden="1" customHeight="1" x14ac:dyDescent="0.2"/>
    <row r="1606" s="2" customFormat="1" ht="0" hidden="1" customHeight="1" x14ac:dyDescent="0.2"/>
    <row r="1607" s="2" customFormat="1" ht="0" hidden="1" customHeight="1" x14ac:dyDescent="0.2"/>
    <row r="1608" s="2" customFormat="1" ht="0" hidden="1" customHeight="1" x14ac:dyDescent="0.2"/>
    <row r="1609" s="2" customFormat="1" ht="0" hidden="1" customHeight="1" x14ac:dyDescent="0.2"/>
    <row r="1610" s="2" customFormat="1" ht="0" hidden="1" customHeight="1" x14ac:dyDescent="0.2"/>
    <row r="1611" s="2" customFormat="1" ht="0" hidden="1" customHeight="1" x14ac:dyDescent="0.2"/>
    <row r="1612" s="2" customFormat="1" ht="0" hidden="1" customHeight="1" x14ac:dyDescent="0.2"/>
    <row r="1613" s="2" customFormat="1" ht="0" hidden="1" customHeight="1" x14ac:dyDescent="0.2"/>
    <row r="1614" s="2" customFormat="1" ht="0" hidden="1" customHeight="1" x14ac:dyDescent="0.2"/>
    <row r="1615" s="2" customFormat="1" ht="0" hidden="1" customHeight="1" x14ac:dyDescent="0.2"/>
    <row r="1616" s="2" customFormat="1" ht="0" hidden="1" customHeight="1" x14ac:dyDescent="0.2"/>
    <row r="1617" s="2" customFormat="1" ht="0" hidden="1" customHeight="1" x14ac:dyDescent="0.2"/>
    <row r="1618" s="2" customFormat="1" ht="0" hidden="1" customHeight="1" x14ac:dyDescent="0.2"/>
    <row r="1619" s="2" customFormat="1" ht="0" hidden="1" customHeight="1" x14ac:dyDescent="0.2"/>
    <row r="1620" s="2" customFormat="1" ht="0" hidden="1" customHeight="1" x14ac:dyDescent="0.2"/>
    <row r="1621" s="2" customFormat="1" ht="0" hidden="1" customHeight="1" x14ac:dyDescent="0.2"/>
    <row r="1622" s="2" customFormat="1" ht="0" hidden="1" customHeight="1" x14ac:dyDescent="0.2"/>
    <row r="1623" s="2" customFormat="1" ht="0" hidden="1" customHeight="1" x14ac:dyDescent="0.2"/>
    <row r="1624" s="2" customFormat="1" ht="0" hidden="1" customHeight="1" x14ac:dyDescent="0.2"/>
    <row r="1625" s="2" customFormat="1" ht="0" hidden="1" customHeight="1" x14ac:dyDescent="0.2"/>
    <row r="1626" s="2" customFormat="1" ht="0" hidden="1" customHeight="1" x14ac:dyDescent="0.2"/>
    <row r="1627" s="2" customFormat="1" ht="0" hidden="1" customHeight="1" x14ac:dyDescent="0.2"/>
    <row r="1628" s="2" customFormat="1" ht="0" hidden="1" customHeight="1" x14ac:dyDescent="0.2"/>
    <row r="1629" s="2" customFormat="1" ht="0" hidden="1" customHeight="1" x14ac:dyDescent="0.2"/>
    <row r="1630" s="2" customFormat="1" ht="0" hidden="1" customHeight="1" x14ac:dyDescent="0.2"/>
    <row r="1631" s="2" customFormat="1" ht="0" hidden="1" customHeight="1" x14ac:dyDescent="0.2"/>
    <row r="1632" s="2" customFormat="1" ht="0" hidden="1" customHeight="1" x14ac:dyDescent="0.2"/>
    <row r="1633" s="2" customFormat="1" ht="0" hidden="1" customHeight="1" x14ac:dyDescent="0.2"/>
    <row r="1634" s="2" customFormat="1" ht="0" hidden="1" customHeight="1" x14ac:dyDescent="0.2"/>
    <row r="1635" s="2" customFormat="1" ht="0" hidden="1" customHeight="1" x14ac:dyDescent="0.2"/>
    <row r="1636" s="2" customFormat="1" ht="0" hidden="1" customHeight="1" x14ac:dyDescent="0.2"/>
    <row r="1637" s="2" customFormat="1" ht="0" hidden="1" customHeight="1" x14ac:dyDescent="0.2"/>
    <row r="1638" s="2" customFormat="1" ht="0" hidden="1" customHeight="1" x14ac:dyDescent="0.2"/>
    <row r="1639" s="2" customFormat="1" ht="0" hidden="1" customHeight="1" x14ac:dyDescent="0.2"/>
    <row r="1640" s="2" customFormat="1" ht="0" hidden="1" customHeight="1" x14ac:dyDescent="0.2"/>
    <row r="1641" s="2" customFormat="1" ht="0" hidden="1" customHeight="1" x14ac:dyDescent="0.2"/>
    <row r="1642" s="2" customFormat="1" ht="0" hidden="1" customHeight="1" x14ac:dyDescent="0.2"/>
    <row r="1643" s="2" customFormat="1" ht="0" hidden="1" customHeight="1" x14ac:dyDescent="0.2"/>
    <row r="1644" s="2" customFormat="1" ht="0" hidden="1" customHeight="1" x14ac:dyDescent="0.2"/>
    <row r="1645" s="2" customFormat="1" ht="0" hidden="1" customHeight="1" x14ac:dyDescent="0.2"/>
    <row r="1646" s="2" customFormat="1" ht="0" hidden="1" customHeight="1" x14ac:dyDescent="0.2"/>
    <row r="1647" s="2" customFormat="1" ht="0" hidden="1" customHeight="1" x14ac:dyDescent="0.2"/>
    <row r="1648" s="2" customFormat="1" ht="0" hidden="1" customHeight="1" x14ac:dyDescent="0.2"/>
    <row r="1649" s="2" customFormat="1" ht="0" hidden="1" customHeight="1" x14ac:dyDescent="0.2"/>
    <row r="1650" s="2" customFormat="1" ht="0" hidden="1" customHeight="1" x14ac:dyDescent="0.2"/>
    <row r="1651" s="2" customFormat="1" ht="0" hidden="1" customHeight="1" x14ac:dyDescent="0.2"/>
    <row r="1652" s="2" customFormat="1" ht="0" hidden="1" customHeight="1" x14ac:dyDescent="0.2"/>
    <row r="1653" s="2" customFormat="1" ht="0" hidden="1" customHeight="1" x14ac:dyDescent="0.2"/>
    <row r="1654" s="2" customFormat="1" ht="0" hidden="1" customHeight="1" x14ac:dyDescent="0.2"/>
    <row r="1655" s="2" customFormat="1" ht="0" hidden="1" customHeight="1" x14ac:dyDescent="0.2"/>
    <row r="1656" s="2" customFormat="1" ht="0" hidden="1" customHeight="1" x14ac:dyDescent="0.2"/>
    <row r="1657" s="2" customFormat="1" ht="0" hidden="1" customHeight="1" x14ac:dyDescent="0.2"/>
    <row r="1658" s="2" customFormat="1" ht="0" hidden="1" customHeight="1" x14ac:dyDescent="0.2"/>
    <row r="1659" s="2" customFormat="1" ht="0" hidden="1" customHeight="1" x14ac:dyDescent="0.2"/>
    <row r="1660" s="2" customFormat="1" ht="0" hidden="1" customHeight="1" x14ac:dyDescent="0.2"/>
    <row r="1661" s="2" customFormat="1" ht="0" hidden="1" customHeight="1" x14ac:dyDescent="0.2"/>
    <row r="1662" s="2" customFormat="1" ht="0" hidden="1" customHeight="1" x14ac:dyDescent="0.2"/>
    <row r="1663" s="2" customFormat="1" ht="0" hidden="1" customHeight="1" x14ac:dyDescent="0.2"/>
    <row r="1664" s="2" customFormat="1" ht="0" hidden="1" customHeight="1" x14ac:dyDescent="0.2"/>
    <row r="1665" s="2" customFormat="1" ht="0" hidden="1" customHeight="1" x14ac:dyDescent="0.2"/>
    <row r="1666" s="2" customFormat="1" ht="0" hidden="1" customHeight="1" x14ac:dyDescent="0.2"/>
    <row r="1667" s="2" customFormat="1" ht="0" hidden="1" customHeight="1" x14ac:dyDescent="0.2"/>
    <row r="1668" s="2" customFormat="1" ht="0" hidden="1" customHeight="1" x14ac:dyDescent="0.2"/>
    <row r="1669" s="2" customFormat="1" ht="0" hidden="1" customHeight="1" x14ac:dyDescent="0.2"/>
    <row r="1670" s="2" customFormat="1" ht="0" hidden="1" customHeight="1" x14ac:dyDescent="0.2"/>
    <row r="1671" s="2" customFormat="1" ht="0" hidden="1" customHeight="1" x14ac:dyDescent="0.2"/>
    <row r="1672" s="2" customFormat="1" ht="0" hidden="1" customHeight="1" x14ac:dyDescent="0.2"/>
    <row r="1673" s="2" customFormat="1" ht="0" hidden="1" customHeight="1" x14ac:dyDescent="0.2"/>
    <row r="1674" s="2" customFormat="1" ht="0" hidden="1" customHeight="1" x14ac:dyDescent="0.2"/>
    <row r="1675" s="2" customFormat="1" ht="0" hidden="1" customHeight="1" x14ac:dyDescent="0.2"/>
    <row r="1676" s="2" customFormat="1" ht="0" hidden="1" customHeight="1" x14ac:dyDescent="0.2"/>
    <row r="1677" s="2" customFormat="1" ht="0" hidden="1" customHeight="1" x14ac:dyDescent="0.2"/>
    <row r="1678" s="2" customFormat="1" ht="0" hidden="1" customHeight="1" x14ac:dyDescent="0.2"/>
    <row r="1679" s="2" customFormat="1" ht="0" hidden="1" customHeight="1" x14ac:dyDescent="0.2"/>
    <row r="1680" s="2" customFormat="1" ht="0" hidden="1" customHeight="1" x14ac:dyDescent="0.2"/>
    <row r="1681" s="2" customFormat="1" ht="0" hidden="1" customHeight="1" x14ac:dyDescent="0.2"/>
    <row r="1682" s="2" customFormat="1" ht="0" hidden="1" customHeight="1" x14ac:dyDescent="0.2"/>
    <row r="1683" s="2" customFormat="1" ht="0" hidden="1" customHeight="1" x14ac:dyDescent="0.2"/>
    <row r="1684" s="2" customFormat="1" ht="0" hidden="1" customHeight="1" x14ac:dyDescent="0.2"/>
    <row r="1685" s="2" customFormat="1" ht="0" hidden="1" customHeight="1" x14ac:dyDescent="0.2"/>
    <row r="1686" s="2" customFormat="1" ht="0" hidden="1" customHeight="1" x14ac:dyDescent="0.2"/>
    <row r="1687" s="2" customFormat="1" ht="0" hidden="1" customHeight="1" x14ac:dyDescent="0.2"/>
    <row r="1688" s="2" customFormat="1" ht="0" hidden="1" customHeight="1" x14ac:dyDescent="0.2"/>
    <row r="1689" s="2" customFormat="1" ht="0" hidden="1" customHeight="1" x14ac:dyDescent="0.2"/>
    <row r="1690" s="2" customFormat="1" ht="0" hidden="1" customHeight="1" x14ac:dyDescent="0.2"/>
    <row r="1691" s="2" customFormat="1" ht="0" hidden="1" customHeight="1" x14ac:dyDescent="0.2"/>
    <row r="1692" s="2" customFormat="1" ht="0" hidden="1" customHeight="1" x14ac:dyDescent="0.2"/>
    <row r="1693" s="2" customFormat="1" ht="0" hidden="1" customHeight="1" x14ac:dyDescent="0.2"/>
    <row r="1694" s="2" customFormat="1" ht="0" hidden="1" customHeight="1" x14ac:dyDescent="0.2"/>
    <row r="1695" s="2" customFormat="1" ht="0" hidden="1" customHeight="1" x14ac:dyDescent="0.2"/>
    <row r="1696" s="2" customFormat="1" ht="0" hidden="1" customHeight="1" x14ac:dyDescent="0.2"/>
    <row r="1697" s="2" customFormat="1" ht="0" hidden="1" customHeight="1" x14ac:dyDescent="0.2"/>
    <row r="1698" s="2" customFormat="1" ht="0" hidden="1" customHeight="1" x14ac:dyDescent="0.2"/>
    <row r="1699" s="2" customFormat="1" ht="0" hidden="1" customHeight="1" x14ac:dyDescent="0.2"/>
    <row r="1700" s="2" customFormat="1" ht="0" hidden="1" customHeight="1" x14ac:dyDescent="0.2"/>
    <row r="1701" s="2" customFormat="1" ht="0" hidden="1" customHeight="1" x14ac:dyDescent="0.2"/>
    <row r="1702" s="2" customFormat="1" ht="0" hidden="1" customHeight="1" x14ac:dyDescent="0.2"/>
    <row r="1703" s="2" customFormat="1" ht="0" hidden="1" customHeight="1" x14ac:dyDescent="0.2"/>
    <row r="1704" s="2" customFormat="1" ht="0" hidden="1" customHeight="1" x14ac:dyDescent="0.2"/>
    <row r="1705" s="2" customFormat="1" ht="0" hidden="1" customHeight="1" x14ac:dyDescent="0.2"/>
    <row r="1706" s="2" customFormat="1" ht="0" hidden="1" customHeight="1" x14ac:dyDescent="0.2"/>
    <row r="1707" s="2" customFormat="1" ht="0" hidden="1" customHeight="1" x14ac:dyDescent="0.2"/>
    <row r="1708" s="2" customFormat="1" ht="0" hidden="1" customHeight="1" x14ac:dyDescent="0.2"/>
    <row r="1709" s="2" customFormat="1" ht="0" hidden="1" customHeight="1" x14ac:dyDescent="0.2"/>
    <row r="1710" s="2" customFormat="1" ht="0" hidden="1" customHeight="1" x14ac:dyDescent="0.2"/>
    <row r="1711" s="2" customFormat="1" ht="0" hidden="1" customHeight="1" x14ac:dyDescent="0.2"/>
    <row r="1712" s="2" customFormat="1" ht="0" hidden="1" customHeight="1" x14ac:dyDescent="0.2"/>
    <row r="1713" s="2" customFormat="1" ht="0" hidden="1" customHeight="1" x14ac:dyDescent="0.2"/>
    <row r="1714" s="2" customFormat="1" ht="0" hidden="1" customHeight="1" x14ac:dyDescent="0.2"/>
    <row r="1715" s="2" customFormat="1" ht="0" hidden="1" customHeight="1" x14ac:dyDescent="0.2"/>
    <row r="1716" s="2" customFormat="1" ht="0" hidden="1" customHeight="1" x14ac:dyDescent="0.2"/>
    <row r="1717" s="2" customFormat="1" ht="0" hidden="1" customHeight="1" x14ac:dyDescent="0.2"/>
    <row r="1718" s="2" customFormat="1" ht="0" hidden="1" customHeight="1" x14ac:dyDescent="0.2"/>
    <row r="1719" s="2" customFormat="1" ht="0" hidden="1" customHeight="1" x14ac:dyDescent="0.2"/>
    <row r="1720" s="2" customFormat="1" ht="0" hidden="1" customHeight="1" x14ac:dyDescent="0.2"/>
    <row r="1721" s="2" customFormat="1" ht="0" hidden="1" customHeight="1" x14ac:dyDescent="0.2"/>
    <row r="1722" s="2" customFormat="1" ht="0" hidden="1" customHeight="1" x14ac:dyDescent="0.2"/>
    <row r="1723" s="2" customFormat="1" ht="0" hidden="1" customHeight="1" x14ac:dyDescent="0.2"/>
    <row r="1724" s="2" customFormat="1" ht="0" hidden="1" customHeight="1" x14ac:dyDescent="0.2"/>
    <row r="1725" s="2" customFormat="1" ht="0" hidden="1" customHeight="1" x14ac:dyDescent="0.2"/>
    <row r="1726" s="2" customFormat="1" ht="0" hidden="1" customHeight="1" x14ac:dyDescent="0.2"/>
    <row r="1727" s="2" customFormat="1" ht="0" hidden="1" customHeight="1" x14ac:dyDescent="0.2"/>
    <row r="1728" s="2" customFormat="1" ht="0" hidden="1" customHeight="1" x14ac:dyDescent="0.2"/>
    <row r="1729" s="2" customFormat="1" ht="0" hidden="1" customHeight="1" x14ac:dyDescent="0.2"/>
    <row r="1730" s="2" customFormat="1" ht="0" hidden="1" customHeight="1" x14ac:dyDescent="0.2"/>
    <row r="1731" s="2" customFormat="1" ht="0" hidden="1" customHeight="1" x14ac:dyDescent="0.2"/>
    <row r="1732" s="2" customFormat="1" ht="0" hidden="1" customHeight="1" x14ac:dyDescent="0.2"/>
    <row r="1733" s="2" customFormat="1" ht="0" hidden="1" customHeight="1" x14ac:dyDescent="0.2"/>
    <row r="1734" s="2" customFormat="1" ht="0" hidden="1" customHeight="1" x14ac:dyDescent="0.2"/>
    <row r="1735" s="2" customFormat="1" ht="0" hidden="1" customHeight="1" x14ac:dyDescent="0.2"/>
    <row r="1736" s="2" customFormat="1" ht="0" hidden="1" customHeight="1" x14ac:dyDescent="0.2"/>
    <row r="1737" s="2" customFormat="1" ht="0" hidden="1" customHeight="1" x14ac:dyDescent="0.2"/>
    <row r="1738" s="2" customFormat="1" ht="0" hidden="1" customHeight="1" x14ac:dyDescent="0.2"/>
    <row r="1739" s="2" customFormat="1" ht="0" hidden="1" customHeight="1" x14ac:dyDescent="0.2"/>
    <row r="1740" s="2" customFormat="1" ht="0" hidden="1" customHeight="1" x14ac:dyDescent="0.2"/>
    <row r="1741" s="2" customFormat="1" ht="0" hidden="1" customHeight="1" x14ac:dyDescent="0.2"/>
    <row r="1742" s="2" customFormat="1" ht="0" hidden="1" customHeight="1" x14ac:dyDescent="0.2"/>
    <row r="1743" s="2" customFormat="1" ht="0" hidden="1" customHeight="1" x14ac:dyDescent="0.2"/>
    <row r="1744" s="2" customFormat="1" ht="0" hidden="1" customHeight="1" x14ac:dyDescent="0.2"/>
    <row r="1745" s="2" customFormat="1" ht="0" hidden="1" customHeight="1" x14ac:dyDescent="0.2"/>
    <row r="1746" s="2" customFormat="1" ht="0" hidden="1" customHeight="1" x14ac:dyDescent="0.2"/>
    <row r="1747" s="2" customFormat="1" ht="0" hidden="1" customHeight="1" x14ac:dyDescent="0.2"/>
    <row r="1748" s="2" customFormat="1" ht="0" hidden="1" customHeight="1" x14ac:dyDescent="0.2"/>
    <row r="1749" s="2" customFormat="1" ht="0" hidden="1" customHeight="1" x14ac:dyDescent="0.2"/>
    <row r="1750" s="2" customFormat="1" ht="0" hidden="1" customHeight="1" x14ac:dyDescent="0.2"/>
    <row r="1751" s="2" customFormat="1" ht="0" hidden="1" customHeight="1" x14ac:dyDescent="0.2"/>
    <row r="1752" s="2" customFormat="1" ht="0" hidden="1" customHeight="1" x14ac:dyDescent="0.2"/>
    <row r="1753" s="2" customFormat="1" ht="0" hidden="1" customHeight="1" x14ac:dyDescent="0.2"/>
    <row r="1754" s="2" customFormat="1" ht="0" hidden="1" customHeight="1" x14ac:dyDescent="0.2"/>
    <row r="1755" s="2" customFormat="1" ht="0" hidden="1" customHeight="1" x14ac:dyDescent="0.2"/>
    <row r="1756" s="2" customFormat="1" ht="0" hidden="1" customHeight="1" x14ac:dyDescent="0.2"/>
    <row r="1757" s="2" customFormat="1" ht="0" hidden="1" customHeight="1" x14ac:dyDescent="0.2"/>
    <row r="1758" s="2" customFormat="1" ht="0" hidden="1" customHeight="1" x14ac:dyDescent="0.2"/>
    <row r="1759" s="2" customFormat="1" ht="0" hidden="1" customHeight="1" x14ac:dyDescent="0.2"/>
    <row r="1760" s="2" customFormat="1" ht="0" hidden="1" customHeight="1" x14ac:dyDescent="0.2"/>
    <row r="1761" s="2" customFormat="1" ht="0" hidden="1" customHeight="1" x14ac:dyDescent="0.2"/>
    <row r="1762" s="2" customFormat="1" ht="0" hidden="1" customHeight="1" x14ac:dyDescent="0.2"/>
    <row r="1763" s="2" customFormat="1" ht="0" hidden="1" customHeight="1" x14ac:dyDescent="0.2"/>
    <row r="1764" s="2" customFormat="1" ht="0" hidden="1" customHeight="1" x14ac:dyDescent="0.2"/>
    <row r="1765" s="2" customFormat="1" ht="0" hidden="1" customHeight="1" x14ac:dyDescent="0.2"/>
    <row r="1766" s="2" customFormat="1" ht="0" hidden="1" customHeight="1" x14ac:dyDescent="0.2"/>
    <row r="1767" s="2" customFormat="1" ht="0" hidden="1" customHeight="1" x14ac:dyDescent="0.2"/>
    <row r="1768" s="2" customFormat="1" ht="0" hidden="1" customHeight="1" x14ac:dyDescent="0.2"/>
    <row r="1769" s="2" customFormat="1" ht="0" hidden="1" customHeight="1" x14ac:dyDescent="0.2"/>
    <row r="1770" s="2" customFormat="1" ht="0" hidden="1" customHeight="1" x14ac:dyDescent="0.2"/>
    <row r="1771" s="2" customFormat="1" ht="0" hidden="1" customHeight="1" x14ac:dyDescent="0.2"/>
    <row r="1772" s="2" customFormat="1" ht="0" hidden="1" customHeight="1" x14ac:dyDescent="0.2"/>
    <row r="1773" s="2" customFormat="1" ht="0" hidden="1" customHeight="1" x14ac:dyDescent="0.2"/>
    <row r="1774" s="2" customFormat="1" ht="0" hidden="1" customHeight="1" x14ac:dyDescent="0.2"/>
    <row r="1775" s="2" customFormat="1" ht="0" hidden="1" customHeight="1" x14ac:dyDescent="0.2"/>
    <row r="1776" s="2" customFormat="1" ht="0" hidden="1" customHeight="1" x14ac:dyDescent="0.2"/>
    <row r="1777" s="2" customFormat="1" ht="0" hidden="1" customHeight="1" x14ac:dyDescent="0.2"/>
    <row r="1778" s="2" customFormat="1" ht="0" hidden="1" customHeight="1" x14ac:dyDescent="0.2"/>
    <row r="1779" s="2" customFormat="1" ht="0" hidden="1" customHeight="1" x14ac:dyDescent="0.2"/>
    <row r="1780" s="2" customFormat="1" ht="0" hidden="1" customHeight="1" x14ac:dyDescent="0.2"/>
    <row r="1781" s="2" customFormat="1" ht="0" hidden="1" customHeight="1" x14ac:dyDescent="0.2"/>
    <row r="1782" s="2" customFormat="1" ht="0" hidden="1" customHeight="1" x14ac:dyDescent="0.2"/>
    <row r="1783" s="2" customFormat="1" ht="0" hidden="1" customHeight="1" x14ac:dyDescent="0.2"/>
    <row r="1784" s="2" customFormat="1" ht="0" hidden="1" customHeight="1" x14ac:dyDescent="0.2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2007113</dc:creator>
  <cp:lastModifiedBy>Ahashahi Lhaulhi Silverio Perez</cp:lastModifiedBy>
  <dcterms:created xsi:type="dcterms:W3CDTF">2015-07-24T14:19:39Z</dcterms:created>
  <dcterms:modified xsi:type="dcterms:W3CDTF">2024-08-23T16:21:34Z</dcterms:modified>
</cp:coreProperties>
</file>