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25" windowWidth="14805" windowHeight="7590"/>
  </bookViews>
  <sheets>
    <sheet name="queryString to JSON" sheetId="9" r:id="rId1"/>
    <sheet name="Params" sheetId="8" r:id="rId2"/>
  </sheets>
  <calcPr calcId="145621"/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7" i="9"/>
  <c r="E28" i="9"/>
  <c r="E29" i="9"/>
  <c r="E30" i="9"/>
  <c r="E26" i="9"/>
  <c r="D28" i="9"/>
  <c r="D29" i="9"/>
  <c r="D30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8" i="9"/>
  <c r="C29" i="9"/>
  <c r="C30" i="9"/>
  <c r="C27" i="9"/>
  <c r="B6" i="9"/>
  <c r="A6" i="9"/>
  <c r="B2" i="9"/>
  <c r="A5" i="9" l="1"/>
  <c r="C5" i="9" s="1"/>
  <c r="B5" i="9" l="1"/>
  <c r="A7" i="9" l="1"/>
  <c r="B7" i="9" s="1"/>
  <c r="A8" i="9" l="1"/>
  <c r="B8" i="9" s="1"/>
  <c r="A9" i="9" l="1"/>
  <c r="B9" i="9" s="1"/>
  <c r="A10" i="9" l="1"/>
  <c r="B10" i="9" s="1"/>
  <c r="A1" i="8"/>
  <c r="A11" i="9" l="1"/>
  <c r="B11" i="9" s="1"/>
  <c r="A12" i="9" l="1"/>
  <c r="B12" i="9" s="1"/>
  <c r="A13" i="9" l="1"/>
  <c r="B13" i="9" s="1"/>
  <c r="A14" i="9" l="1"/>
  <c r="B14" i="9" s="1"/>
  <c r="A15" i="9" l="1"/>
  <c r="B15" i="9" s="1"/>
  <c r="A16" i="9" l="1"/>
  <c r="B16" i="9" s="1"/>
  <c r="A17" i="9" l="1"/>
  <c r="B17" i="9" s="1"/>
  <c r="A18" i="9" l="1"/>
  <c r="B18" i="9" s="1"/>
  <c r="A19" i="9" l="1"/>
  <c r="B19" i="9" s="1"/>
  <c r="A20" i="9" l="1"/>
  <c r="B20" i="9" s="1"/>
  <c r="A21" i="9" l="1"/>
  <c r="B21" i="9" s="1"/>
  <c r="A22" i="9" l="1"/>
  <c r="B22" i="9" s="1"/>
  <c r="A23" i="9" l="1"/>
  <c r="B23" i="9" s="1"/>
  <c r="A24" i="9" l="1"/>
  <c r="B24" i="9" s="1"/>
  <c r="A25" i="9" l="1"/>
  <c r="B25" i="9" s="1"/>
  <c r="A26" i="9" l="1"/>
  <c r="B26" i="9" s="1"/>
  <c r="A27" i="9" l="1"/>
  <c r="B27" i="9" s="1"/>
  <c r="A28" i="9" l="1"/>
  <c r="B28" i="9" s="1"/>
  <c r="A29" i="9" l="1"/>
  <c r="B29" i="9" s="1"/>
  <c r="A30" i="9" l="1"/>
  <c r="B30" i="9" s="1"/>
</calcChain>
</file>

<file path=xl/sharedStrings.xml><?xml version="1.0" encoding="utf-8"?>
<sst xmlns="http://schemas.openxmlformats.org/spreadsheetml/2006/main" count="13" uniqueCount="13">
  <si>
    <t>http://localhost:${somePort}/${someResource}?HEADER.SESSION_ID=0&amp;HEADER.SERVICE_COUNTRY=ES&amp;HEADER.USER.INTERNAL_ID=JOSOLE&amp;HEADER.USER.NAME=na&amp;HEADER.USER.INTERNAL_TYPE=EM&amp;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t>
  </si>
  <si>
    <t>Query string only:</t>
  </si>
  <si>
    <t>Remaining query string</t>
  </si>
  <si>
    <t>Parameter</t>
  </si>
  <si>
    <t>JSON field</t>
  </si>
  <si>
    <t>JSON value</t>
  </si>
  <si>
    <t>JSON</t>
  </si>
  <si>
    <t>URL or query string:</t>
  </si>
  <si>
    <t>Sample param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</si>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</sst>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 applyProtection="0">
      <alignment vertical="top" wrapText="1"/>
    </xf>
    <xf numFmtId="0" fontId="3" fillId="0" borderId="0"/>
    <xf numFmtId="0" fontId="3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/>
    <xf numFmtId="0" fontId="0" fillId="0" borderId="1" xfId="0" applyBorder="1"/>
    <xf numFmtId="0" fontId="1" fillId="2" borderId="0" xfId="0" applyFont="1" applyFill="1" applyAlignment="1">
      <alignment vertical="top"/>
    </xf>
    <xf numFmtId="0" fontId="1" fillId="0" borderId="1" xfId="0" applyFont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colors>
    <mruColors>
      <color rgb="FFDFE3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1" sqref="E21"/>
    </sheetView>
  </sheetViews>
  <sheetFormatPr defaultRowHeight="15" x14ac:dyDescent="0.25"/>
  <cols>
    <col min="1" max="1" width="51.7109375" style="2" bestFit="1" customWidth="1"/>
    <col min="2" max="2" width="22.85546875" style="2" customWidth="1"/>
    <col min="3" max="3" width="37.140625" style="2" bestFit="1" customWidth="1"/>
    <col min="4" max="4" width="30.5703125" style="2" bestFit="1" customWidth="1"/>
    <col min="5" max="5" width="56.28515625" style="2" bestFit="1" customWidth="1"/>
    <col min="6" max="6" width="30.5703125" style="2" bestFit="1" customWidth="1"/>
    <col min="7" max="7" width="56.28515625" style="2" bestFit="1" customWidth="1"/>
    <col min="8" max="8" width="29.7109375" style="2" bestFit="1" customWidth="1"/>
    <col min="9" max="9" width="24.5703125" style="2" bestFit="1" customWidth="1"/>
    <col min="10" max="10" width="15.28515625" style="2" bestFit="1" customWidth="1"/>
    <col min="11" max="11" width="17.7109375" style="2" bestFit="1" customWidth="1"/>
    <col min="12" max="12" width="9.140625" style="2"/>
    <col min="13" max="13" width="11.28515625" style="2" bestFit="1" customWidth="1"/>
    <col min="14" max="14" width="66.85546875" style="2" customWidth="1"/>
    <col min="15" max="15" width="29.7109375" style="2" bestFit="1" customWidth="1"/>
    <col min="16" max="16384" width="9.140625" style="2"/>
  </cols>
  <sheetData>
    <row r="1" spans="1:5" ht="75" customHeight="1" x14ac:dyDescent="0.25">
      <c r="A1" s="7" t="s">
        <v>7</v>
      </c>
      <c r="B1" s="9" t="s">
        <v>0</v>
      </c>
      <c r="C1" s="10"/>
      <c r="D1" s="10"/>
      <c r="E1" s="11"/>
    </row>
    <row r="2" spans="1:5" ht="75" customHeight="1" x14ac:dyDescent="0.25">
      <c r="A2" s="7" t="s">
        <v>1</v>
      </c>
      <c r="B2" s="12" t="str">
        <f>RIGHT(B1,LEN(B1)-IFERROR(FIND("?",B1),0))</f>
        <v>HEADER.SESSION_ID=0&amp;HEADER.SERVICE_COUNTRY=ES&amp;HEADER.USER.INTERNAL_ID=JOSOLE&amp;HEADER.USER.NAME=na&amp;HEADER.USER.INTERNAL_TYPE=EM&amp;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2" s="13"/>
      <c r="D2" s="13"/>
      <c r="E2" s="14"/>
    </row>
    <row r="4" spans="1:5" s="1" customFormat="1" x14ac:dyDescent="0.25">
      <c r="A4" s="3" t="s">
        <v>3</v>
      </c>
      <c r="B4" s="3" t="s">
        <v>2</v>
      </c>
      <c r="C4" s="3" t="s">
        <v>4</v>
      </c>
      <c r="D4" s="3" t="s">
        <v>5</v>
      </c>
      <c r="E4" s="3" t="s">
        <v>6</v>
      </c>
    </row>
    <row r="5" spans="1:5" x14ac:dyDescent="0.25">
      <c r="A5" s="4" t="str">
        <f>LEFT(B2,FIND("&amp;",B2)-1)</f>
        <v>HEADER.SESSION_ID=0</v>
      </c>
      <c r="B5" s="4" t="str">
        <f>RIGHT(B2,LEN(B2)-LEN(A5)-1)</f>
        <v>HEADER.SERVICE_COUNTRY=ES&amp;HEADER.USER.INTERNAL_ID=JOSOLE&amp;HEADER.USER.NAME=na&amp;HEADER.USER.INTERNAL_TYPE=EM&amp;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5" s="4" t="str">
        <f>LEFT(A5,FIND("=",A5)-1)</f>
        <v>HEADER.SESSION_ID</v>
      </c>
      <c r="D5" s="4" t="str">
        <f t="shared" ref="D5:D26" si="0">IF(A5="","",RIGHT(A5,LEN(A5)-LEN(C5)-1))</f>
        <v>0</v>
      </c>
      <c r="E5" s="4" t="str">
        <f t="shared" ref="E5:E25" si="1">IF(A5="","",""""&amp;C5&amp;""" : """&amp;D5&amp;""""&amp;IF(B5="","",","))</f>
        <v>"HEADER.SESSION_ID" : "0",</v>
      </c>
    </row>
    <row r="6" spans="1:5" x14ac:dyDescent="0.25">
      <c r="A6" s="4" t="str">
        <f t="shared" ref="A6:A25" si="2">IFERROR(LEFT(B5,FIND("&amp;",B5)-1),B5)</f>
        <v>HEADER.SERVICE_COUNTRY=ES</v>
      </c>
      <c r="B6" s="4" t="str">
        <f t="shared" ref="B6:B25" si="3">IFERROR(RIGHT(B5,LEN(B5)-LEN(A6)-1),"")</f>
        <v>HEADER.USER.INTERNAL_ID=JOSOLE&amp;HEADER.USER.NAME=na&amp;HEADER.USER.INTERNAL_TYPE=EM&amp;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6" s="4" t="str">
        <f t="shared" ref="C6:C26" si="4">IF(A6="","",LEFT(A6,FIND("=",A6)-1))</f>
        <v>HEADER.SERVICE_COUNTRY</v>
      </c>
      <c r="D6" s="4" t="str">
        <f t="shared" si="0"/>
        <v>ES</v>
      </c>
      <c r="E6" s="4" t="str">
        <f t="shared" si="1"/>
        <v>"HEADER.SERVICE_COUNTRY" : "ES",</v>
      </c>
    </row>
    <row r="7" spans="1:5" x14ac:dyDescent="0.25">
      <c r="A7" s="4" t="str">
        <f t="shared" si="2"/>
        <v>HEADER.USER.INTERNAL_ID=JOSOLE</v>
      </c>
      <c r="B7" s="4" t="str">
        <f t="shared" si="3"/>
        <v>HEADER.USER.NAME=na&amp;HEADER.USER.INTERNAL_TYPE=EM&amp;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7" s="4" t="str">
        <f t="shared" si="4"/>
        <v>HEADER.USER.INTERNAL_ID</v>
      </c>
      <c r="D7" s="4" t="str">
        <f t="shared" si="0"/>
        <v>JOSOLE</v>
      </c>
      <c r="E7" s="4" t="str">
        <f t="shared" si="1"/>
        <v>"HEADER.USER.INTERNAL_ID" : "JOSOLE",</v>
      </c>
    </row>
    <row r="8" spans="1:5" x14ac:dyDescent="0.25">
      <c r="A8" s="4" t="str">
        <f t="shared" si="2"/>
        <v>HEADER.USER.NAME=na</v>
      </c>
      <c r="B8" s="4" t="str">
        <f t="shared" si="3"/>
        <v>HEADER.USER.INTERNAL_TYPE=EM&amp;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8" s="4" t="str">
        <f t="shared" si="4"/>
        <v>HEADER.USER.NAME</v>
      </c>
      <c r="D8" s="4" t="str">
        <f t="shared" si="0"/>
        <v>na</v>
      </c>
      <c r="E8" s="4" t="str">
        <f t="shared" si="1"/>
        <v>"HEADER.USER.NAME" : "na",</v>
      </c>
    </row>
    <row r="9" spans="1:5" x14ac:dyDescent="0.25">
      <c r="A9" s="4" t="str">
        <f t="shared" si="2"/>
        <v>HEADER.USER.INTERNAL_TYPE=EM</v>
      </c>
      <c r="B9" s="4" t="str">
        <f t="shared" si="3"/>
        <v>HEADER.BUSINESS_APPLICATION_NAME=tf&amp;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9" s="4" t="str">
        <f t="shared" si="4"/>
        <v>HEADER.USER.INTERNAL_TYPE</v>
      </c>
      <c r="D9" s="4" t="str">
        <f t="shared" si="0"/>
        <v>EM</v>
      </c>
      <c r="E9" s="4" t="str">
        <f t="shared" si="1"/>
        <v>"HEADER.USER.INTERNAL_TYPE" : "EM",</v>
      </c>
    </row>
    <row r="10" spans="1:5" x14ac:dyDescent="0.25">
      <c r="A10" s="4" t="str">
        <f t="shared" si="2"/>
        <v>HEADER.BUSINESS_APPLICATION_NAME=tf</v>
      </c>
      <c r="B10" s="4" t="str">
        <f t="shared" si="3"/>
        <v>HEADER.SERVICE_NAME=EG7028&amp;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0" s="4" t="str">
        <f t="shared" si="4"/>
        <v>HEADER.BUSINESS_APPLICATION_NAME</v>
      </c>
      <c r="D10" s="4" t="str">
        <f t="shared" si="0"/>
        <v>tf</v>
      </c>
      <c r="E10" s="4" t="str">
        <f t="shared" si="1"/>
        <v>"HEADER.BUSINESS_APPLICATION_NAME" : "tf",</v>
      </c>
    </row>
    <row r="11" spans="1:5" x14ac:dyDescent="0.25">
      <c r="A11" s="4" t="str">
        <f t="shared" si="2"/>
        <v>HEADER.SERVICE_NAME=EG7028</v>
      </c>
      <c r="B11" s="4" t="str">
        <f t="shared" si="3"/>
        <v>HEADER.BUSINESS_DOMAIN=sibis&amp;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1" s="4" t="str">
        <f t="shared" si="4"/>
        <v>HEADER.SERVICE_NAME</v>
      </c>
      <c r="D11" s="4" t="str">
        <f t="shared" si="0"/>
        <v>EG7028</v>
      </c>
      <c r="E11" s="4" t="str">
        <f t="shared" si="1"/>
        <v>"HEADER.SERVICE_NAME" : "EG7028",</v>
      </c>
    </row>
    <row r="12" spans="1:5" x14ac:dyDescent="0.25">
      <c r="A12" s="4" t="str">
        <f t="shared" si="2"/>
        <v>HEADER.BUSINESS_DOMAIN=sibis</v>
      </c>
      <c r="B12" s="4" t="str">
        <f t="shared" si="3"/>
        <v>HEADER.AUTHORIZATIONID=0&amp;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2" s="4" t="str">
        <f t="shared" si="4"/>
        <v>HEADER.BUSINESS_DOMAIN</v>
      </c>
      <c r="D12" s="4" t="str">
        <f t="shared" si="0"/>
        <v>sibis</v>
      </c>
      <c r="E12" s="4" t="str">
        <f t="shared" si="1"/>
        <v>"HEADER.BUSINESS_DOMAIN" : "sibis",</v>
      </c>
    </row>
    <row r="13" spans="1:5" x14ac:dyDescent="0.25">
      <c r="A13" s="4" t="str">
        <f t="shared" si="2"/>
        <v>HEADER.AUTHORIZATIONID=0</v>
      </c>
      <c r="B13" s="4" t="str">
        <f t="shared" si="3"/>
        <v>HEADER.USER_WORKPLACENUMBER=0&amp;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3" s="4" t="str">
        <f t="shared" si="4"/>
        <v>HEADER.AUTHORIZATIONID</v>
      </c>
      <c r="D13" s="4" t="str">
        <f t="shared" si="0"/>
        <v>0</v>
      </c>
      <c r="E13" s="4" t="str">
        <f t="shared" si="1"/>
        <v>"HEADER.AUTHORIZATIONID" : "0",</v>
      </c>
    </row>
    <row r="14" spans="1:5" x14ac:dyDescent="0.25">
      <c r="A14" s="4" t="str">
        <f t="shared" si="2"/>
        <v>HEADER.USER_WORKPLACENUMBER=0</v>
      </c>
      <c r="B14" s="4" t="str">
        <f t="shared" si="3"/>
        <v>HEADER.USER_CENTER=0901&amp;HEADER.USER_COMPANY=0565&amp;HEADER.TRACKING_ID=${=java.util.UUID.randomUUID()}&amp;HEADER.SERVICE_CHANNEL=web&amp;HEADER.SERVICE_PROCEDENCE=tfem&amp;HEADER.SERVICE_LANGUAGE=SPA&amp;HEADER.APPLICATIONID=SoapUI&amp;option=1&amp;codpostal=PL10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4" s="4" t="str">
        <f t="shared" si="4"/>
        <v>HEADER.USER_WORKPLACENUMBER</v>
      </c>
      <c r="D14" s="4" t="str">
        <f t="shared" si="0"/>
        <v>0</v>
      </c>
      <c r="E14" s="4" t="str">
        <f t="shared" si="1"/>
        <v>"HEADER.USER_WORKPLACENUMBER" : "0",</v>
      </c>
    </row>
    <row r="15" spans="1:5" x14ac:dyDescent="0.25">
      <c r="A15" s="4" t="str">
        <f t="shared" si="2"/>
        <v>HEADER.USER_CENTER=0901</v>
      </c>
      <c r="B15" s="4" t="str">
        <f t="shared" si="3"/>
        <v>HEADER.USER_COMPANY=0565&amp;HEADER.TRACKING_ID=${=java.util.UUID.randomUUID()}&amp;HEADER.SERVICE_CHANNEL=web&amp;HEADER.SERVICE_PROCEDENCE=tfem&amp;HEADER.SERVICE_LANGUAGE=SPA&amp;HEADER.APPLICATIONID=SoapUI&amp;option=1&amp;codpostal=PL10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5" s="4" t="str">
        <f t="shared" si="4"/>
        <v>HEADER.USER_CENTER</v>
      </c>
      <c r="D15" s="4" t="str">
        <f t="shared" si="0"/>
        <v>0901</v>
      </c>
      <c r="E15" s="4" t="str">
        <f t="shared" si="1"/>
        <v>"HEADER.USER_CENTER" : "0901",</v>
      </c>
    </row>
    <row r="16" spans="1:5" x14ac:dyDescent="0.25">
      <c r="A16" s="4" t="str">
        <f t="shared" si="2"/>
        <v>HEADER.USER_COMPANY=0565</v>
      </c>
      <c r="B16" s="4" t="str">
        <f t="shared" si="3"/>
        <v>HEADER.TRACKING_ID=${=java.util.UUID.randomUUID()}&amp;HEADER.SERVICE_CHANNEL=web&amp;HEADER.SERVICE_PROCEDENCE=tfem&amp;HEADER.SERVICE_LANGUAGE=SPA&amp;HEADER.APPLICATIONID=SoapUI&amp;option=1&amp;codpostal=PL10 1AA&amp;numbuildin=0&amp;codadrkey=0&amp;codorgkey=0</v>
      </c>
      <c r="C16" s="4" t="str">
        <f t="shared" si="4"/>
        <v>HEADER.USER_COMPANY</v>
      </c>
      <c r="D16" s="4" t="str">
        <f t="shared" si="0"/>
        <v>0565</v>
      </c>
      <c r="E16" s="4" t="str">
        <f t="shared" si="1"/>
        <v>"HEADER.USER_COMPANY" : "0565",</v>
      </c>
    </row>
    <row r="17" spans="1:5" x14ac:dyDescent="0.25">
      <c r="A17" s="4" t="str">
        <f t="shared" si="2"/>
        <v>HEADER.TRACKING_ID=${=java.util.UUID.randomUUID()}</v>
      </c>
      <c r="B17" s="4" t="str">
        <f t="shared" si="3"/>
        <v>HEADER.SERVICE_CHANNEL=web&amp;HEADER.SERVICE_PROCEDENCE=tfem&amp;HEADER.SERVICE_LANGUAGE=SPA&amp;HEADER.APPLICATIONID=SoapUI&amp;option=1&amp;codpostal=PL10 1AA&amp;numbuildin=0&amp;codadrkey=0&amp;codorgkey=0</v>
      </c>
      <c r="C17" s="4" t="str">
        <f t="shared" si="4"/>
        <v>HEADER.TRACKING_ID</v>
      </c>
      <c r="D17" s="4" t="str">
        <f t="shared" si="0"/>
        <v>${=java.util.UUID.randomUUID()}</v>
      </c>
      <c r="E17" s="4" t="str">
        <f t="shared" si="1"/>
        <v>"HEADER.TRACKING_ID" : "${=java.util.UUID.randomUUID()}",</v>
      </c>
    </row>
    <row r="18" spans="1:5" x14ac:dyDescent="0.25">
      <c r="A18" s="4" t="str">
        <f t="shared" si="2"/>
        <v>HEADER.SERVICE_CHANNEL=web</v>
      </c>
      <c r="B18" s="4" t="str">
        <f t="shared" si="3"/>
        <v>HEADER.SERVICE_PROCEDENCE=tfem&amp;HEADER.SERVICE_LANGUAGE=SPA&amp;HEADER.APPLICATIONID=SoapUI&amp;option=1&amp;codpostal=PL10 1AA&amp;numbuildin=0&amp;codadrkey=0&amp;codorgkey=0</v>
      </c>
      <c r="C18" s="4" t="str">
        <f t="shared" si="4"/>
        <v>HEADER.SERVICE_CHANNEL</v>
      </c>
      <c r="D18" s="4" t="str">
        <f t="shared" si="0"/>
        <v>web</v>
      </c>
      <c r="E18" s="4" t="str">
        <f t="shared" si="1"/>
        <v>"HEADER.SERVICE_CHANNEL" : "web",</v>
      </c>
    </row>
    <row r="19" spans="1:5" x14ac:dyDescent="0.25">
      <c r="A19" s="4" t="str">
        <f t="shared" si="2"/>
        <v>HEADER.SERVICE_PROCEDENCE=tfem</v>
      </c>
      <c r="B19" s="4" t="str">
        <f t="shared" si="3"/>
        <v>HEADER.SERVICE_LANGUAGE=SPA&amp;HEADER.APPLICATIONID=SoapUI&amp;option=1&amp;codpostal=PL10 1AA&amp;numbuildin=0&amp;codadrkey=0&amp;codorgkey=0</v>
      </c>
      <c r="C19" s="4" t="str">
        <f t="shared" si="4"/>
        <v>HEADER.SERVICE_PROCEDENCE</v>
      </c>
      <c r="D19" s="4" t="str">
        <f t="shared" si="0"/>
        <v>tfem</v>
      </c>
      <c r="E19" s="4" t="str">
        <f t="shared" si="1"/>
        <v>"HEADER.SERVICE_PROCEDENCE" : "tfem",</v>
      </c>
    </row>
    <row r="20" spans="1:5" x14ac:dyDescent="0.25">
      <c r="A20" s="4" t="str">
        <f t="shared" si="2"/>
        <v>HEADER.SERVICE_LANGUAGE=SPA</v>
      </c>
      <c r="B20" s="4" t="str">
        <f t="shared" si="3"/>
        <v>HEADER.APPLICATIONID=SoapUI&amp;option=1&amp;codpostal=PL10 1AA&amp;numbuildin=0&amp;codadrkey=0&amp;codorgkey=0</v>
      </c>
      <c r="C20" s="4" t="str">
        <f t="shared" si="4"/>
        <v>HEADER.SERVICE_LANGUAGE</v>
      </c>
      <c r="D20" s="4" t="str">
        <f t="shared" si="0"/>
        <v>SPA</v>
      </c>
      <c r="E20" s="4" t="str">
        <f t="shared" si="1"/>
        <v>"HEADER.SERVICE_LANGUAGE" : "SPA",</v>
      </c>
    </row>
    <row r="21" spans="1:5" x14ac:dyDescent="0.25">
      <c r="A21" s="4" t="str">
        <f t="shared" si="2"/>
        <v>HEADER.APPLICATIONID=SoapUI</v>
      </c>
      <c r="B21" s="4" t="str">
        <f t="shared" si="3"/>
        <v>option=1&amp;codpostal=PL10 1AA&amp;numbuildin=0&amp;codadrkey=0&amp;codorgkey=0</v>
      </c>
      <c r="C21" s="4" t="str">
        <f t="shared" si="4"/>
        <v>HEADER.APPLICATIONID</v>
      </c>
      <c r="D21" s="4" t="str">
        <f t="shared" si="0"/>
        <v>SoapUI</v>
      </c>
      <c r="E21" s="4" t="str">
        <f t="shared" si="1"/>
        <v>"HEADER.APPLICATIONID" : "SoapUI",</v>
      </c>
    </row>
    <row r="22" spans="1:5" x14ac:dyDescent="0.25">
      <c r="A22" s="4" t="str">
        <f t="shared" si="2"/>
        <v>option=1</v>
      </c>
      <c r="B22" s="4" t="str">
        <f t="shared" si="3"/>
        <v>codpostal=PL10 1AA&amp;numbuildin=0&amp;codadrkey=0&amp;codorgkey=0</v>
      </c>
      <c r="C22" s="4" t="str">
        <f t="shared" si="4"/>
        <v>option</v>
      </c>
      <c r="D22" s="4" t="str">
        <f t="shared" si="0"/>
        <v>1</v>
      </c>
      <c r="E22" s="4" t="str">
        <f t="shared" si="1"/>
        <v>"option" : "1",</v>
      </c>
    </row>
    <row r="23" spans="1:5" x14ac:dyDescent="0.25">
      <c r="A23" s="4" t="str">
        <f t="shared" si="2"/>
        <v>codpostal=PL10 1AA</v>
      </c>
      <c r="B23" s="4" t="str">
        <f t="shared" si="3"/>
        <v>numbuildin=0&amp;codadrkey=0&amp;codorgkey=0</v>
      </c>
      <c r="C23" s="4" t="str">
        <f t="shared" si="4"/>
        <v>codpostal</v>
      </c>
      <c r="D23" s="4" t="str">
        <f t="shared" si="0"/>
        <v>PL10 1AA</v>
      </c>
      <c r="E23" s="4" t="str">
        <f t="shared" si="1"/>
        <v>"codpostal" : "PL10 1AA",</v>
      </c>
    </row>
    <row r="24" spans="1:5" x14ac:dyDescent="0.25">
      <c r="A24" s="4" t="str">
        <f t="shared" si="2"/>
        <v>numbuildin=0</v>
      </c>
      <c r="B24" s="4" t="str">
        <f t="shared" si="3"/>
        <v>codadrkey=0&amp;codorgkey=0</v>
      </c>
      <c r="C24" s="4" t="str">
        <f t="shared" si="4"/>
        <v>numbuildin</v>
      </c>
      <c r="D24" s="4" t="str">
        <f t="shared" si="0"/>
        <v>0</v>
      </c>
      <c r="E24" s="4" t="str">
        <f t="shared" si="1"/>
        <v>"numbuildin" : "0",</v>
      </c>
    </row>
    <row r="25" spans="1:5" x14ac:dyDescent="0.25">
      <c r="A25" s="4" t="str">
        <f t="shared" si="2"/>
        <v>codadrkey=0</v>
      </c>
      <c r="B25" s="4" t="str">
        <f t="shared" si="3"/>
        <v>codorgkey=0</v>
      </c>
      <c r="C25" s="4" t="str">
        <f t="shared" si="4"/>
        <v>codadrkey</v>
      </c>
      <c r="D25" s="4" t="str">
        <f t="shared" si="0"/>
        <v>0</v>
      </c>
      <c r="E25" s="4" t="str">
        <f t="shared" si="1"/>
        <v>"codadrkey" : "0",</v>
      </c>
    </row>
    <row r="26" spans="1:5" x14ac:dyDescent="0.25">
      <c r="A26" s="4" t="str">
        <f>IFERROR(LEFT(B25,FIND("&amp;",B25)-1),B25)</f>
        <v>codorgkey=0</v>
      </c>
      <c r="B26" s="4" t="str">
        <f>IFERROR(RIGHT(B25,LEN(B25)-LEN(A26)-1),"")</f>
        <v/>
      </c>
      <c r="C26" s="4" t="str">
        <f t="shared" si="4"/>
        <v>codorgkey</v>
      </c>
      <c r="D26" s="4" t="str">
        <f t="shared" si="0"/>
        <v>0</v>
      </c>
      <c r="E26" s="4" t="str">
        <f>IF(A26="","",""""&amp;C26&amp;""" : """&amp;D26&amp;""""&amp;IF(B26="","",","))</f>
        <v>"codorgkey" : "0"</v>
      </c>
    </row>
    <row r="27" spans="1:5" x14ac:dyDescent="0.25">
      <c r="A27" s="4" t="str">
        <f t="shared" ref="A27:A30" si="5">IFERROR(LEFT(B26,FIND("&amp;",B26)-1),B26)</f>
        <v/>
      </c>
      <c r="B27" s="4" t="str">
        <f t="shared" ref="B27:B30" si="6">IFERROR(RIGHT(B26,LEN(B26)-LEN(A27)-1),"")</f>
        <v/>
      </c>
      <c r="C27" s="4" t="str">
        <f>IF(A27="","",LEFT(A27,FIND("=",A27)-1))</f>
        <v/>
      </c>
      <c r="D27" s="4" t="str">
        <f>IF(A27="","",RIGHT(A27,LEN(A27)-LEN(C27)-1))</f>
        <v/>
      </c>
      <c r="E27" s="4" t="str">
        <f t="shared" ref="E27:E30" si="7">IF(A27="","",""""&amp;C27&amp;""" : """&amp;D27&amp;""""&amp;IF(B27="","",","))</f>
        <v/>
      </c>
    </row>
    <row r="28" spans="1:5" x14ac:dyDescent="0.25">
      <c r="A28" s="4" t="str">
        <f t="shared" si="5"/>
        <v/>
      </c>
      <c r="B28" s="4" t="str">
        <f t="shared" si="6"/>
        <v/>
      </c>
      <c r="C28" s="4" t="str">
        <f t="shared" ref="C28:C30" si="8">IF(A28="","",LEFT(A28,FIND("=",A28)-1))</f>
        <v/>
      </c>
      <c r="D28" s="4" t="str">
        <f t="shared" ref="D28:D30" si="9">IF(A28="","",RIGHT(A28,LEN(A28)-LEN(C28)-1))</f>
        <v/>
      </c>
      <c r="E28" s="4" t="str">
        <f t="shared" si="7"/>
        <v/>
      </c>
    </row>
    <row r="29" spans="1:5" x14ac:dyDescent="0.25">
      <c r="A29" s="4" t="str">
        <f t="shared" si="5"/>
        <v/>
      </c>
      <c r="B29" s="4" t="str">
        <f t="shared" si="6"/>
        <v/>
      </c>
      <c r="C29" s="4" t="str">
        <f t="shared" si="8"/>
        <v/>
      </c>
      <c r="D29" s="4" t="str">
        <f t="shared" si="9"/>
        <v/>
      </c>
      <c r="E29" s="4" t="str">
        <f t="shared" si="7"/>
        <v/>
      </c>
    </row>
    <row r="30" spans="1:5" x14ac:dyDescent="0.25">
      <c r="A30" s="4" t="str">
        <f t="shared" si="5"/>
        <v/>
      </c>
      <c r="B30" s="4" t="str">
        <f t="shared" si="6"/>
        <v/>
      </c>
      <c r="C30" s="4" t="str">
        <f t="shared" si="8"/>
        <v/>
      </c>
      <c r="D30" s="4" t="str">
        <f t="shared" si="9"/>
        <v/>
      </c>
      <c r="E30" s="4" t="str">
        <f t="shared" si="7"/>
        <v/>
      </c>
    </row>
  </sheetData>
  <mergeCells count="2">
    <mergeCell ref="B1:E1"/>
    <mergeCell ref="B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4" sqref="C4"/>
    </sheetView>
  </sheetViews>
  <sheetFormatPr defaultRowHeight="15" x14ac:dyDescent="0.25"/>
  <cols>
    <col min="1" max="1" width="17.5703125" style="6" bestFit="1" customWidth="1"/>
    <col min="3" max="3" width="14.7109375" bestFit="1" customWidth="1"/>
    <col min="4" max="4" width="17.5703125" bestFit="1" customWidth="1"/>
  </cols>
  <sheetData>
    <row r="1" spans="1:1" s="2" customFormat="1" x14ac:dyDescent="0.25">
      <c r="A1" s="4" t="str">
        <f ca="1">ADDRESS(ROW()+2,COLUMN(),1,1,"Params")&amp;":"&amp;ADDRESS(ROW()+1+COUNTA(INDIRECT(ADDRESS(ROW()+2,COLUMN())&amp;":"&amp;ADDRESS(ROW()+22,COLUMN()))),COLUMN(),1)</f>
        <v>Params!$A$3:$A$6</v>
      </c>
    </row>
    <row r="2" spans="1:1" s="5" customFormat="1" x14ac:dyDescent="0.25">
      <c r="A2" s="8" t="s">
        <v>8</v>
      </c>
    </row>
    <row r="3" spans="1:1" x14ac:dyDescent="0.25">
      <c r="A3" s="6" t="s">
        <v>9</v>
      </c>
    </row>
    <row r="4" spans="1:1" x14ac:dyDescent="0.25">
      <c r="A4" s="6" t="s">
        <v>10</v>
      </c>
    </row>
    <row r="5" spans="1:1" x14ac:dyDescent="0.25">
      <c r="A5" s="6" t="s">
        <v>11</v>
      </c>
    </row>
    <row r="6" spans="1:1" x14ac:dyDescent="0.25">
      <c r="A6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queryString to JSON</vt:lpstr>
      <vt:lpstr>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2016-05-27T07:29:36Z</dcterms:modified>
</cp:coreProperties>
</file>