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1"/>
  </bookViews>
  <sheets>
    <sheet name="Git cheatsheet" sheetId="4" r:id="rId1"/>
    <sheet name="Utils" sheetId="6" r:id="rId2"/>
  </sheets>
  <calcPr calcId="145621"/>
</workbook>
</file>

<file path=xl/calcChain.xml><?xml version="1.0" encoding="utf-8"?>
<calcChain xmlns="http://schemas.openxmlformats.org/spreadsheetml/2006/main">
  <c r="AA2" i="4" l="1"/>
  <c r="AA3" i="4"/>
  <c r="AA6" i="4"/>
  <c r="AA7" i="4"/>
  <c r="AA8" i="4"/>
  <c r="AA10" i="4"/>
  <c r="AA11" i="4"/>
  <c r="AA15" i="4"/>
  <c r="AA17" i="4"/>
  <c r="AA18" i="4"/>
  <c r="AA22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23" i="4"/>
  <c r="C16" i="4" l="1"/>
  <c r="AA16" i="4" s="1"/>
  <c r="C20" i="4"/>
  <c r="AA20" i="4" s="1"/>
  <c r="C19" i="4"/>
  <c r="AA19" i="4" s="1"/>
  <c r="B21" i="4" l="1"/>
  <c r="AA21" i="4" s="1"/>
  <c r="B14" i="4" l="1"/>
  <c r="AA14" i="4" s="1"/>
  <c r="B13" i="4"/>
  <c r="AA13" i="4" s="1"/>
  <c r="B12" i="4"/>
  <c r="AA12" i="4" s="1"/>
  <c r="C4" i="6" l="1"/>
  <c r="C5" i="4" l="1"/>
  <c r="AA5" i="4" s="1"/>
  <c r="B4" i="4"/>
  <c r="AA4" i="4" s="1"/>
  <c r="B9" i="4" l="1"/>
  <c r="AA9" i="4" s="1"/>
</calcChain>
</file>

<file path=xl/sharedStrings.xml><?xml version="1.0" encoding="utf-8"?>
<sst xmlns="http://schemas.openxmlformats.org/spreadsheetml/2006/main" count="101" uniqueCount="58">
  <si>
    <t>Creates a local clone of the remote repository at the current directory.</t>
  </si>
  <si>
    <t>User name (optional):</t>
  </si>
  <si>
    <t>Repository URL: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</si>
  <si>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</si>
  <si>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</si>
  <si>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</si>
  <si>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</si>
  <si>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</si>
  <si>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</si>
  <si>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</si>
  <si>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</si>
  <si>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</si>
  <si>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</si>
  <si>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</si>
  <si>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</si>
  <si>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</si>
  <si>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</si>
  <si>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</si>
  <si>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</si>
  <si>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</si>
  <si>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url.https://ioso:da2marK2Oto'2015@appverse.gftlabs.com/git/scm/play/example-component.git.insteadof</t>
  </si>
  <si>
    <t>ssh://git@appverse.gft.com:7999/play/example-component.git</t>
  </si>
  <si>
    <t>Sets a global setting.</t>
  </si>
  <si>
    <t>input</t>
  </si>
  <si>
    <t>Configures how git transforms line endings.</t>
  </si>
  <si>
    <t>Displays all global settings.</t>
  </si>
  <si>
    <t>url.https://ioso:da2marK2Inv2015@appverse.gftlabs.com/git/scm/ap/proteo.invocation-service.git</t>
  </si>
  <si>
    <t>git reset --hard</t>
  </si>
  <si>
    <t>Discards all changes in working directory either staged or unstaged. It is equivalent to deleting the whole local directory and cloning it again.</t>
  </si>
  <si>
    <t>Windows Path:</t>
  </si>
  <si>
    <t>Bash Path:</t>
  </si>
  <si>
    <t xml:space="preserve">   </t>
  </si>
  <si>
    <t>Windows to Bash path converter</t>
  </si>
  <si>
    <t>git init</t>
  </si>
  <si>
    <t>Creates a new local Git repository at the current directory.</t>
  </si>
  <si>
    <t>C:\proyectos\data\git\repositories</t>
  </si>
  <si>
    <t>git status</t>
  </si>
  <si>
    <t>Tells what has changed in current working tree.</t>
  </si>
  <si>
    <t>.</t>
  </si>
  <si>
    <r>
      <t xml:space="preserve">Adds all working tree changes in directory to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>.</t>
    </r>
  </si>
  <si>
    <t>Directory</t>
  </si>
  <si>
    <t>Commit message:</t>
  </si>
  <si>
    <r>
      <t xml:space="preserve">Takes all changes in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and makes a commit out of them.</t>
    </r>
  </si>
  <si>
    <r>
      <rPr>
        <i/>
        <sz val="11"/>
        <color theme="1"/>
        <rFont val="Calibri"/>
        <family val="2"/>
        <scheme val="minor"/>
      </rPr>
      <t>git add 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git commit -m</t>
    </r>
    <r>
      <rPr>
        <sz val="11"/>
        <color theme="1"/>
        <rFont val="Calibri"/>
        <family val="2"/>
        <scheme val="minor"/>
      </rPr>
      <t xml:space="preserve"> combined in a single command</t>
    </r>
  </si>
  <si>
    <t>git push</t>
  </si>
  <si>
    <t>Sends all commits from local repository to remote repositories.</t>
  </si>
  <si>
    <t>Initial commit.</t>
  </si>
  <si>
    <t>develop</t>
  </si>
  <si>
    <t>https://github.com/ignacio-serrano/ChessClock.nw.git</t>
  </si>
  <si>
    <t>git checkout</t>
  </si>
  <si>
    <t>Download a copy of branch "foo" to your local repository, with branch name "foo". It also switches working copy to that local branch.</t>
  </si>
  <si>
    <t>Creates a new local branch. It also switches working copy to that local branch.</t>
  </si>
  <si>
    <t>Copy this</t>
  </si>
  <si>
    <t xml:space="preserve"> </t>
  </si>
  <si>
    <t>Sends a local branch to the remote repository "origin".</t>
  </si>
  <si>
    <t>/c/proyectos/BS/microservices/workspace/</t>
  </si>
  <si>
    <t>/c/proyectos/data/git/repositories</t>
  </si>
  <si>
    <t>My favorites: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</si>
</sst>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FE3E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39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5" fillId="6" borderId="0" xfId="0" applyFont="1" applyFill="1"/>
    <xf numFmtId="0" fontId="0" fillId="4" borderId="1" xfId="0" applyFont="1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5" fillId="6" borderId="12" xfId="0" applyFont="1" applyFill="1" applyBorder="1"/>
    <xf numFmtId="0" fontId="5" fillId="6" borderId="0" xfId="0" applyFont="1" applyFill="1" applyBorder="1"/>
    <xf numFmtId="0" fontId="5" fillId="6" borderId="13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2" fillId="3" borderId="3" xfId="0" applyFont="1" applyFill="1" applyBorder="1" applyAlignment="1">
      <alignment vertical="top" wrapText="1"/>
    </xf>
    <xf numFmtId="0" fontId="1" fillId="5" borderId="17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  <xf numFmtId="0" fontId="5" fillId="6" borderId="10" xfId="0" applyFont="1" applyFill="1" applyBorder="1" applyAlignment="1">
      <alignment horizontal="center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G49"/>
  <sheetViews>
    <sheetView topLeftCell="A4" workbookViewId="0">
      <selection activeCell="AF17" sqref="AF17"/>
    </sheetView>
  </sheetViews>
  <sheetFormatPr defaultColWidth="9.140625" defaultRowHeight="15" outlineLevelRow="7" outlineLevelCol="1" x14ac:dyDescent="0.25"/>
  <cols>
    <col min="1" max="26" width="2.85546875" customWidth="1"/>
    <col min="27" max="27" width="11.85546875" bestFit="1" customWidth="1" collapsed="1"/>
    <col min="28" max="28" width="16.85546875" hidden="1" customWidth="1" outlineLevel="1"/>
    <col min="29" max="29" width="47.85546875" hidden="1" customWidth="1" outlineLevel="1"/>
    <col min="30" max="30" width="11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 x14ac:dyDescent="0.25">
      <c r="B1" s="37" t="s">
        <v>17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25" t="s">
        <v>52</v>
      </c>
      <c r="AB1" s="31" t="s">
        <v>16</v>
      </c>
      <c r="AC1" s="32"/>
      <c r="AD1" s="32"/>
      <c r="AE1" s="33"/>
      <c r="AF1" s="8" t="s">
        <v>15</v>
      </c>
      <c r="AG1" s="8" t="s">
        <v>14</v>
      </c>
    </row>
    <row r="2" spans="2:33" x14ac:dyDescent="0.25">
      <c r="B2" s="34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6"/>
      <c r="AA2" s="26" t="str">
        <f t="shared" ref="AA2:AA22" ca="1" si="0">IFERROR(OFFSET(A2,0,MATCH("",B2:Z2,-1)),"")</f>
        <v>git config -l --global</v>
      </c>
      <c r="AB2" s="2" t="s">
        <v>53</v>
      </c>
      <c r="AC2" s="2"/>
      <c r="AD2" s="2"/>
      <c r="AE2" s="2"/>
      <c r="AF2" s="7" t="s">
        <v>25</v>
      </c>
      <c r="AG2" s="6"/>
    </row>
    <row r="3" spans="2:33" collapsed="1" x14ac:dyDescent="0.25">
      <c r="B3" s="30" t="s">
        <v>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26" t="str">
        <f t="shared" ca="1" si="0"/>
        <v>git config --local -l</v>
      </c>
      <c r="AB3" s="2" t="s">
        <v>53</v>
      </c>
      <c r="AC3" s="2"/>
      <c r="AD3" s="2"/>
      <c r="AE3" s="2"/>
      <c r="AF3" s="1" t="s">
        <v>6</v>
      </c>
      <c r="AG3" s="1"/>
    </row>
    <row r="4" spans="2:33" ht="60.75" customHeight="1" x14ac:dyDescent="0.25">
      <c r="B4" s="34" t="str">
        <f>"git config --global "&amp;AC4&amp;" "&amp;AE4</f>
        <v>git config --global url.https://ioso:da2marK2Oto'2015@appverse.gftlabs.com/git/scm/play/example-component.git.insteadof ssh://git@appverse.gft.com:7999/play/example-component.git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6"/>
      <c r="AA4" s="26" t="str">
        <f t="shared" ca="1" si="0"/>
        <v>git config --global url.https://ioso:da2marK2Oto'2015@appverse.gftlabs.com/git/scm/play/example-component.git.insteadof ssh://git@appverse.gft.com:7999/play/example-component.git</v>
      </c>
      <c r="AB4" s="2" t="s">
        <v>5</v>
      </c>
      <c r="AC4" s="5" t="s">
        <v>20</v>
      </c>
      <c r="AD4" s="2" t="s">
        <v>19</v>
      </c>
      <c r="AE4" s="5" t="s">
        <v>21</v>
      </c>
      <c r="AF4" s="7" t="s">
        <v>22</v>
      </c>
      <c r="AG4" s="6"/>
    </row>
    <row r="5" spans="2:33" outlineLevel="1" x14ac:dyDescent="0.25">
      <c r="B5" s="3"/>
      <c r="C5" s="28" t="str">
        <f>"git config --global core.autocrlf "&amp;AC5</f>
        <v>git config --global core.autocrlf input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26" t="str">
        <f t="shared" ca="1" si="0"/>
        <v>git config --global core.autocrlf input</v>
      </c>
      <c r="AB5" s="2" t="s">
        <v>19</v>
      </c>
      <c r="AC5" s="5" t="s">
        <v>23</v>
      </c>
      <c r="AD5" s="2"/>
      <c r="AE5" s="2"/>
      <c r="AF5" s="7" t="s">
        <v>24</v>
      </c>
      <c r="AG5" s="1"/>
    </row>
    <row r="6" spans="2:33" outlineLevel="2" x14ac:dyDescent="0.25">
      <c r="B6" s="3"/>
      <c r="C6" s="4"/>
      <c r="D6" s="28" t="s">
        <v>13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26" t="str">
        <f t="shared" ca="1" si="0"/>
        <v>git config --global core.autocrlf input</v>
      </c>
      <c r="AB6" s="2" t="s">
        <v>53</v>
      </c>
      <c r="AC6" s="2"/>
      <c r="AD6" s="2"/>
      <c r="AE6" s="2"/>
      <c r="AF6" s="7" t="s">
        <v>12</v>
      </c>
      <c r="AG6" s="1"/>
    </row>
    <row r="7" spans="2:33" ht="30" outlineLevel="2" x14ac:dyDescent="0.25">
      <c r="B7" s="3"/>
      <c r="C7" s="4"/>
      <c r="D7" s="28" t="s">
        <v>11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26" t="str">
        <f t="shared" ca="1" si="0"/>
        <v>git config --global core.autocrlf true</v>
      </c>
      <c r="AB7" s="2" t="s">
        <v>53</v>
      </c>
      <c r="AC7" s="2"/>
      <c r="AD7" s="2"/>
      <c r="AE7" s="2"/>
      <c r="AF7" s="7" t="s">
        <v>10</v>
      </c>
      <c r="AG7" s="1"/>
    </row>
    <row r="8" spans="2:33" outlineLevel="2" x14ac:dyDescent="0.25">
      <c r="B8" s="3"/>
      <c r="C8" s="4"/>
      <c r="D8" s="28" t="s">
        <v>9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26" t="str">
        <f t="shared" ca="1" si="0"/>
        <v>git config --global core.autocrlf false</v>
      </c>
      <c r="AB8" s="2" t="s">
        <v>53</v>
      </c>
      <c r="AC8" s="2"/>
      <c r="AD8" s="2"/>
      <c r="AE8" s="2"/>
      <c r="AF8" s="7" t="s">
        <v>8</v>
      </c>
      <c r="AG8" s="1"/>
    </row>
    <row r="9" spans="2:33" ht="40.5" customHeight="1" collapsed="1" x14ac:dyDescent="0.25">
      <c r="B9" s="30" t="str">
        <f>"git config --global --unset "&amp;AC9</f>
        <v>git config --global --unset url.https://ioso:da2marK2Inv2015@appverse.gftlabs.com/git/scm/ap/proteo.invocation-service.git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26" t="str">
        <f t="shared" ca="1" si="0"/>
        <v>git config --global --unset url.https://ioso:da2marK2Inv2015@appverse.gftlabs.com/git/scm/ap/proteo.invocation-service.git</v>
      </c>
      <c r="AB9" s="2" t="s">
        <v>5</v>
      </c>
      <c r="AC9" s="5" t="s">
        <v>26</v>
      </c>
      <c r="AD9" s="2"/>
      <c r="AE9" s="2"/>
      <c r="AF9" s="1" t="s">
        <v>4</v>
      </c>
      <c r="AG9" s="1"/>
    </row>
    <row r="10" spans="2:33" x14ac:dyDescent="0.25">
      <c r="B10" s="34" t="s">
        <v>33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6"/>
      <c r="AA10" s="26" t="str">
        <f t="shared" ca="1" si="0"/>
        <v>git init</v>
      </c>
      <c r="AB10" s="2" t="s">
        <v>53</v>
      </c>
      <c r="AC10" s="2"/>
      <c r="AD10" s="2"/>
      <c r="AE10" s="2"/>
      <c r="AF10" s="7" t="s">
        <v>34</v>
      </c>
      <c r="AG10" s="6"/>
    </row>
    <row r="11" spans="2:33" x14ac:dyDescent="0.25">
      <c r="B11" s="34" t="s">
        <v>36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6"/>
      <c r="AA11" s="26" t="str">
        <f t="shared" ca="1" si="0"/>
        <v>git status</v>
      </c>
      <c r="AB11" s="2" t="s">
        <v>53</v>
      </c>
      <c r="AC11" s="2"/>
      <c r="AD11" s="2"/>
      <c r="AE11" s="2"/>
      <c r="AF11" s="7" t="s">
        <v>37</v>
      </c>
      <c r="AG11" s="6"/>
    </row>
    <row r="12" spans="2:33" collapsed="1" x14ac:dyDescent="0.25">
      <c r="B12" s="30" t="str">
        <f>"git add "&amp;AC12</f>
        <v>git add .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26" t="str">
        <f t="shared" ca="1" si="0"/>
        <v>git add .</v>
      </c>
      <c r="AB12" s="2" t="s">
        <v>40</v>
      </c>
      <c r="AC12" s="5" t="s">
        <v>38</v>
      </c>
      <c r="AD12" s="2"/>
      <c r="AE12" s="2"/>
      <c r="AF12" s="1" t="s">
        <v>39</v>
      </c>
      <c r="AG12" s="1"/>
    </row>
    <row r="13" spans="2:33" collapsed="1" x14ac:dyDescent="0.25">
      <c r="B13" s="30" t="str">
        <f>"git commit -m """&amp;AC13&amp;""""</f>
        <v>git commit -m "Initial commit."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26" t="str">
        <f t="shared" ca="1" si="0"/>
        <v>git commit -m "Initial commit."</v>
      </c>
      <c r="AB13" s="2" t="s">
        <v>41</v>
      </c>
      <c r="AC13" s="5" t="s">
        <v>46</v>
      </c>
      <c r="AD13" s="2"/>
      <c r="AE13" s="2"/>
      <c r="AF13" s="1" t="s">
        <v>42</v>
      </c>
      <c r="AG13" s="1"/>
    </row>
    <row r="14" spans="2:33" collapsed="1" x14ac:dyDescent="0.25">
      <c r="B14" s="30" t="str">
        <f>"git commit -a -m """&amp;AC14&amp;""""</f>
        <v>git commit -a -m "Initial commit."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  <c r="AA14" s="26" t="str">
        <f t="shared" ca="1" si="0"/>
        <v>git commit -a -m "Initial commit."</v>
      </c>
      <c r="AB14" s="2" t="s">
        <v>41</v>
      </c>
      <c r="AC14" s="5" t="s">
        <v>46</v>
      </c>
      <c r="AD14" s="2"/>
      <c r="AE14" s="2"/>
      <c r="AF14" s="1" t="s">
        <v>43</v>
      </c>
      <c r="AG14" s="1"/>
    </row>
    <row r="15" spans="2:33" x14ac:dyDescent="0.25">
      <c r="B15" s="34" t="s">
        <v>44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6"/>
      <c r="AA15" s="26" t="str">
        <f t="shared" ca="1" si="0"/>
        <v>git push</v>
      </c>
      <c r="AB15" s="2" t="s">
        <v>53</v>
      </c>
      <c r="AC15" s="2"/>
      <c r="AD15" s="2"/>
      <c r="AE15" s="2"/>
      <c r="AF15" s="7" t="s">
        <v>45</v>
      </c>
      <c r="AG15" s="6"/>
    </row>
    <row r="16" spans="2:33" outlineLevel="1" x14ac:dyDescent="0.25">
      <c r="B16" s="24"/>
      <c r="C16" s="28" t="str">
        <f>"git push -u origin "&amp;AC16</f>
        <v>git push -u origin develop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26" t="str">
        <f t="shared" ca="1" si="0"/>
        <v>git push -u origin develop</v>
      </c>
      <c r="AB16" s="2" t="s">
        <v>3</v>
      </c>
      <c r="AC16" s="5" t="s">
        <v>47</v>
      </c>
      <c r="AD16" s="2"/>
      <c r="AE16" s="2"/>
      <c r="AF16" s="1" t="s">
        <v>54</v>
      </c>
      <c r="AG16" s="1"/>
    </row>
    <row r="17" spans="2:33" outlineLevel="1" x14ac:dyDescent="0.25">
      <c r="B17" s="24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26" t="str">
        <f t="shared" ca="1" si="0"/>
        <v/>
      </c>
      <c r="AB17" s="2" t="s">
        <v>53</v>
      </c>
      <c r="AC17" s="2"/>
      <c r="AD17" s="2"/>
      <c r="AE17" s="2"/>
      <c r="AF17" s="1"/>
      <c r="AG17" s="1"/>
    </row>
    <row r="18" spans="2:33" x14ac:dyDescent="0.25">
      <c r="B18" s="30" t="s">
        <v>49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  <c r="AA18" s="26" t="str">
        <f t="shared" ca="1" si="0"/>
        <v>git checkout</v>
      </c>
      <c r="AB18" t="s">
        <v>53</v>
      </c>
      <c r="AD18" s="2"/>
      <c r="AE18" s="2"/>
      <c r="AF18" s="1"/>
      <c r="AG18" s="1"/>
    </row>
    <row r="19" spans="2:33" ht="30" outlineLevel="1" x14ac:dyDescent="0.25">
      <c r="B19" s="24"/>
      <c r="C19" s="28" t="str">
        <f>"git checkout -b "&amp;AC19&amp;" origin/"&amp;AC19</f>
        <v>git checkout -b develop origin/develop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26" t="str">
        <f t="shared" ca="1" si="0"/>
        <v>git checkout -b develop origin/develop</v>
      </c>
      <c r="AB19" s="2" t="s">
        <v>3</v>
      </c>
      <c r="AC19" s="5" t="s">
        <v>47</v>
      </c>
      <c r="AD19" s="2"/>
      <c r="AE19" s="2"/>
      <c r="AF19" s="1" t="s">
        <v>50</v>
      </c>
      <c r="AG19" s="1"/>
    </row>
    <row r="20" spans="2:33" ht="30" outlineLevel="1" x14ac:dyDescent="0.25">
      <c r="B20" s="24"/>
      <c r="C20" s="28" t="str">
        <f>"git checkout -b "&amp;AC20</f>
        <v>git checkout -b develop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26" t="str">
        <f t="shared" ca="1" si="0"/>
        <v>git checkout -b develop</v>
      </c>
      <c r="AB20" s="2" t="s">
        <v>3</v>
      </c>
      <c r="AC20" s="5" t="s">
        <v>47</v>
      </c>
      <c r="AD20" s="2"/>
      <c r="AE20" s="2"/>
      <c r="AF20" s="1" t="s">
        <v>51</v>
      </c>
      <c r="AG20" s="1"/>
    </row>
    <row r="21" spans="2:33" ht="43.5" customHeight="1" collapsed="1" x14ac:dyDescent="0.25">
      <c r="B21" s="30" t="str">
        <f>"git clone "&amp;IF(NOT(ISBLANK(AE21)),AE21&amp;"@","")&amp;AC21</f>
        <v>git clone https://github.com/ignacio-serrano/ChessClock.nw.git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26" t="str">
        <f t="shared" ca="1" si="0"/>
        <v>git clone https://github.com/ignacio-serrano/ChessClock.nw.git</v>
      </c>
      <c r="AB21" s="2" t="s">
        <v>2</v>
      </c>
      <c r="AC21" s="5" t="s">
        <v>48</v>
      </c>
      <c r="AD21" s="2" t="s">
        <v>1</v>
      </c>
      <c r="AE21" s="5"/>
      <c r="AF21" s="27" t="s">
        <v>0</v>
      </c>
      <c r="AG21" s="1"/>
    </row>
    <row r="22" spans="2:33" ht="30" x14ac:dyDescent="0.25">
      <c r="B22" s="34" t="s">
        <v>27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6"/>
      <c r="AA22" s="26" t="str">
        <f t="shared" ca="1" si="0"/>
        <v>git reset --hard</v>
      </c>
      <c r="AB22" s="2" t="s">
        <v>53</v>
      </c>
      <c r="AC22" s="2"/>
      <c r="AD22" s="2"/>
      <c r="AE22" s="2"/>
      <c r="AF22" s="7" t="s">
        <v>28</v>
      </c>
      <c r="AG22" s="6"/>
    </row>
    <row r="23" spans="2:33" x14ac:dyDescent="0.25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  <c r="AA23" s="26" t="str">
        <f ca="1">IFERROR(OFFSET(A23,0,MATCH("",B23:Z23,-1)),"")</f>
        <v/>
      </c>
      <c r="AB23" s="2" t="s">
        <v>53</v>
      </c>
      <c r="AC23" s="2"/>
      <c r="AD23" s="2"/>
      <c r="AE23" s="2"/>
      <c r="AF23" s="7"/>
      <c r="AG23" s="6"/>
    </row>
    <row r="24" spans="2:33" collapsed="1" x14ac:dyDescent="0.25">
      <c r="B24" s="30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26" t="str">
        <f t="shared" ref="AA24:AA46" ca="1" si="1">IFERROR(OFFSET(A24,0,MATCH("",B24:Z24,-1)),"")</f>
        <v/>
      </c>
      <c r="AB24" s="2" t="s">
        <v>53</v>
      </c>
      <c r="AC24" s="2"/>
      <c r="AD24" s="2"/>
      <c r="AE24" s="2"/>
      <c r="AF24" s="1"/>
      <c r="AG24" s="1"/>
    </row>
    <row r="25" spans="2:33" x14ac:dyDescent="0.25">
      <c r="B25" s="30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26" t="str">
        <f t="shared" ca="1" si="1"/>
        <v/>
      </c>
      <c r="AB25" s="2" t="s">
        <v>53</v>
      </c>
      <c r="AC25" s="2"/>
      <c r="AD25" s="2"/>
      <c r="AE25" s="2"/>
      <c r="AF25" s="1"/>
      <c r="AG25" s="1"/>
    </row>
    <row r="26" spans="2:33" outlineLevel="1" x14ac:dyDescent="0.25">
      <c r="B26" s="3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/>
      <c r="AA26" s="26" t="str">
        <f t="shared" ca="1" si="1"/>
        <v/>
      </c>
      <c r="AB26" s="2" t="s">
        <v>53</v>
      </c>
      <c r="AC26" s="2"/>
      <c r="AD26" s="2"/>
      <c r="AE26" s="2"/>
      <c r="AF26" s="1"/>
      <c r="AG26" s="1"/>
    </row>
    <row r="27" spans="2:33" outlineLevel="1" x14ac:dyDescent="0.25">
      <c r="B27" s="3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  <c r="AA27" s="26" t="str">
        <f t="shared" ca="1" si="1"/>
        <v/>
      </c>
      <c r="AB27" s="2" t="s">
        <v>53</v>
      </c>
      <c r="AC27" s="2"/>
      <c r="AD27" s="2"/>
      <c r="AE27" s="2"/>
      <c r="AF27" s="1"/>
      <c r="AG27" s="1"/>
    </row>
    <row r="28" spans="2:33" outlineLevel="2" x14ac:dyDescent="0.25">
      <c r="B28" s="3"/>
      <c r="C28" s="4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6" t="str">
        <f t="shared" ca="1" si="1"/>
        <v/>
      </c>
      <c r="AB28" s="2" t="s">
        <v>53</v>
      </c>
      <c r="AC28" s="2"/>
      <c r="AD28" s="2"/>
      <c r="AE28" s="2"/>
      <c r="AF28" s="1"/>
      <c r="AG28" s="1"/>
    </row>
    <row r="29" spans="2:33" outlineLevel="2" x14ac:dyDescent="0.25">
      <c r="B29" s="3"/>
      <c r="C29" s="4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/>
      <c r="AA29" s="26" t="str">
        <f t="shared" ca="1" si="1"/>
        <v/>
      </c>
      <c r="AB29" s="2" t="s">
        <v>53</v>
      </c>
      <c r="AC29" s="2"/>
      <c r="AD29" s="2"/>
      <c r="AE29" s="2"/>
      <c r="AF29" s="1"/>
      <c r="AG29" s="1"/>
    </row>
    <row r="30" spans="2:33" outlineLevel="3" x14ac:dyDescent="0.25">
      <c r="B30" s="3"/>
      <c r="C30" s="4"/>
      <c r="D30" s="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/>
      <c r="AA30" s="26" t="str">
        <f t="shared" ca="1" si="1"/>
        <v/>
      </c>
      <c r="AB30" s="2" t="s">
        <v>53</v>
      </c>
      <c r="AC30" s="2"/>
      <c r="AD30" s="2"/>
      <c r="AE30" s="2"/>
      <c r="AF30" s="1"/>
      <c r="AG30" s="1"/>
    </row>
    <row r="31" spans="2:33" outlineLevel="3" x14ac:dyDescent="0.25">
      <c r="B31" s="3"/>
      <c r="C31" s="4"/>
      <c r="D31" s="4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/>
      <c r="AA31" s="26" t="str">
        <f t="shared" ca="1" si="1"/>
        <v/>
      </c>
      <c r="AB31" s="2" t="s">
        <v>53</v>
      </c>
      <c r="AC31" s="2"/>
      <c r="AD31" s="2"/>
      <c r="AE31" s="2"/>
      <c r="AF31" s="1"/>
      <c r="AG31" s="1"/>
    </row>
    <row r="32" spans="2:33" outlineLevel="4" x14ac:dyDescent="0.25">
      <c r="B32" s="3"/>
      <c r="C32" s="4"/>
      <c r="D32" s="4"/>
      <c r="E32" s="4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9"/>
      <c r="AA32" s="26" t="str">
        <f t="shared" ca="1" si="1"/>
        <v/>
      </c>
      <c r="AB32" s="2" t="s">
        <v>53</v>
      </c>
      <c r="AC32" s="2"/>
      <c r="AD32" s="2"/>
      <c r="AE32" s="2"/>
      <c r="AF32" s="1"/>
      <c r="AG32" s="1"/>
    </row>
    <row r="33" spans="2:33" outlineLevel="4" x14ac:dyDescent="0.25">
      <c r="B33" s="3"/>
      <c r="C33" s="4"/>
      <c r="D33" s="4"/>
      <c r="E33" s="4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9"/>
      <c r="AA33" s="26" t="str">
        <f t="shared" ca="1" si="1"/>
        <v/>
      </c>
      <c r="AB33" s="2" t="s">
        <v>53</v>
      </c>
      <c r="AC33" s="2"/>
      <c r="AD33" s="2"/>
      <c r="AE33" s="2"/>
      <c r="AF33" s="1"/>
      <c r="AG33" s="1"/>
    </row>
    <row r="34" spans="2:33" outlineLevel="5" x14ac:dyDescent="0.25">
      <c r="B34" s="3"/>
      <c r="C34" s="4"/>
      <c r="D34" s="4"/>
      <c r="E34" s="4"/>
      <c r="F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26" t="str">
        <f t="shared" ca="1" si="1"/>
        <v/>
      </c>
      <c r="AB34" s="2" t="s">
        <v>53</v>
      </c>
      <c r="AC34" s="2"/>
      <c r="AD34" s="2"/>
      <c r="AE34" s="2"/>
      <c r="AF34" s="1"/>
      <c r="AG34" s="1"/>
    </row>
    <row r="35" spans="2:33" outlineLevel="5" x14ac:dyDescent="0.25">
      <c r="B35" s="3"/>
      <c r="C35" s="4"/>
      <c r="D35" s="4"/>
      <c r="E35" s="4"/>
      <c r="F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9"/>
      <c r="AA35" s="26" t="str">
        <f t="shared" ca="1" si="1"/>
        <v/>
      </c>
      <c r="AB35" s="2" t="s">
        <v>53</v>
      </c>
      <c r="AC35" s="2"/>
      <c r="AD35" s="2"/>
      <c r="AE35" s="2"/>
      <c r="AF35" s="1"/>
      <c r="AG35" s="1"/>
    </row>
    <row r="36" spans="2:33" outlineLevel="6" x14ac:dyDescent="0.25">
      <c r="B36" s="3"/>
      <c r="C36" s="4"/>
      <c r="D36" s="4"/>
      <c r="E36" s="4"/>
      <c r="F36" s="4"/>
      <c r="G36" s="4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9"/>
      <c r="AA36" s="26" t="str">
        <f t="shared" ca="1" si="1"/>
        <v/>
      </c>
      <c r="AB36" s="2" t="s">
        <v>53</v>
      </c>
      <c r="AC36" s="2"/>
      <c r="AD36" s="2"/>
      <c r="AE36" s="2"/>
      <c r="AF36" s="1"/>
      <c r="AG36" s="1"/>
    </row>
    <row r="37" spans="2:33" outlineLevel="6" x14ac:dyDescent="0.25">
      <c r="B37" s="3"/>
      <c r="C37" s="4"/>
      <c r="D37" s="4"/>
      <c r="E37" s="4"/>
      <c r="F37" s="4"/>
      <c r="G37" s="4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26" t="str">
        <f t="shared" ca="1" si="1"/>
        <v/>
      </c>
      <c r="AB37" s="2" t="s">
        <v>53</v>
      </c>
      <c r="AC37" s="2"/>
      <c r="AD37" s="2"/>
      <c r="AE37" s="2"/>
      <c r="AF37" s="1"/>
      <c r="AG37" s="1"/>
    </row>
    <row r="38" spans="2:33" outlineLevel="7" x14ac:dyDescent="0.25">
      <c r="B38" s="3"/>
      <c r="C38" s="4"/>
      <c r="D38" s="4"/>
      <c r="E38" s="4"/>
      <c r="F38" s="4"/>
      <c r="G38" s="4"/>
      <c r="H38" s="4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/>
      <c r="AA38" s="26" t="str">
        <f t="shared" ca="1" si="1"/>
        <v/>
      </c>
      <c r="AB38" s="2" t="s">
        <v>53</v>
      </c>
      <c r="AC38" s="2"/>
      <c r="AD38" s="2"/>
      <c r="AE38" s="2"/>
      <c r="AF38" s="1"/>
      <c r="AG38" s="1"/>
    </row>
    <row r="39" spans="2:33" outlineLevel="7" x14ac:dyDescent="0.25">
      <c r="B39" s="3"/>
      <c r="C39" s="4"/>
      <c r="D39" s="4"/>
      <c r="E39" s="4"/>
      <c r="F39" s="4"/>
      <c r="G39" s="4"/>
      <c r="H39" s="4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/>
      <c r="AA39" s="26" t="str">
        <f t="shared" ca="1" si="1"/>
        <v/>
      </c>
      <c r="AB39" s="2" t="s">
        <v>53</v>
      </c>
      <c r="AC39" s="2"/>
      <c r="AD39" s="2"/>
      <c r="AE39" s="2"/>
      <c r="AF39" s="1"/>
      <c r="AG39" s="1"/>
    </row>
    <row r="40" spans="2:33" outlineLevel="6" x14ac:dyDescent="0.25">
      <c r="B40" s="3"/>
      <c r="C40" s="4"/>
      <c r="D40" s="4"/>
      <c r="E40" s="4"/>
      <c r="F40" s="4"/>
      <c r="G40" s="4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  <c r="AA40" s="26" t="str">
        <f t="shared" ca="1" si="1"/>
        <v/>
      </c>
      <c r="AB40" s="2" t="s">
        <v>53</v>
      </c>
      <c r="AC40" s="2"/>
      <c r="AD40" s="2"/>
      <c r="AE40" s="2"/>
      <c r="AF40" s="1"/>
      <c r="AG40" s="1"/>
    </row>
    <row r="41" spans="2:33" outlineLevel="5" x14ac:dyDescent="0.25">
      <c r="B41" s="3"/>
      <c r="C41" s="4"/>
      <c r="D41" s="4"/>
      <c r="E41" s="4"/>
      <c r="F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/>
      <c r="AA41" s="26" t="str">
        <f t="shared" ca="1" si="1"/>
        <v/>
      </c>
      <c r="AB41" s="2" t="s">
        <v>53</v>
      </c>
      <c r="AC41" s="2"/>
      <c r="AD41" s="2"/>
      <c r="AE41" s="2"/>
      <c r="AF41" s="1"/>
      <c r="AG41" s="1"/>
    </row>
    <row r="42" spans="2:33" outlineLevel="4" x14ac:dyDescent="0.25">
      <c r="B42" s="3"/>
      <c r="C42" s="4"/>
      <c r="D42" s="4"/>
      <c r="E42" s="4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9"/>
      <c r="AA42" s="26" t="str">
        <f t="shared" ca="1" si="1"/>
        <v/>
      </c>
      <c r="AB42" s="2" t="s">
        <v>53</v>
      </c>
      <c r="AC42" s="2"/>
      <c r="AD42" s="2"/>
      <c r="AE42" s="2"/>
      <c r="AF42" s="1"/>
      <c r="AG42" s="1"/>
    </row>
    <row r="43" spans="2:33" outlineLevel="3" x14ac:dyDescent="0.25">
      <c r="B43" s="3"/>
      <c r="C43" s="4"/>
      <c r="D43" s="4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  <c r="AA43" s="26" t="str">
        <f t="shared" ca="1" si="1"/>
        <v/>
      </c>
      <c r="AB43" s="2" t="s">
        <v>53</v>
      </c>
      <c r="AC43" s="2"/>
      <c r="AD43" s="2"/>
      <c r="AE43" s="2"/>
      <c r="AF43" s="1"/>
      <c r="AG43" s="1"/>
    </row>
    <row r="44" spans="2:33" outlineLevel="3" x14ac:dyDescent="0.25">
      <c r="B44" s="3"/>
      <c r="C44" s="4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9"/>
      <c r="AA44" s="26" t="str">
        <f t="shared" ca="1" si="1"/>
        <v/>
      </c>
      <c r="AB44" s="2" t="s">
        <v>53</v>
      </c>
      <c r="AC44" s="2"/>
      <c r="AD44" s="2"/>
      <c r="AE44" s="2"/>
      <c r="AF44" s="1"/>
      <c r="AG44" s="1"/>
    </row>
    <row r="45" spans="2:33" outlineLevel="2" x14ac:dyDescent="0.25">
      <c r="B45" s="3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  <c r="AA45" s="26" t="str">
        <f t="shared" ca="1" si="1"/>
        <v/>
      </c>
      <c r="AB45" s="2" t="s">
        <v>53</v>
      </c>
      <c r="AC45" s="2"/>
      <c r="AD45" s="2"/>
      <c r="AE45" s="2"/>
      <c r="AF45" s="1"/>
      <c r="AG45" s="1"/>
    </row>
    <row r="46" spans="2:33" x14ac:dyDescent="0.25"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  <c r="AA46" s="26" t="str">
        <f t="shared" ca="1" si="1"/>
        <v/>
      </c>
      <c r="AB46" s="2" t="s">
        <v>53</v>
      </c>
      <c r="AC46" s="2"/>
      <c r="AD46" s="2"/>
      <c r="AE46" s="2"/>
      <c r="AF46" s="1"/>
      <c r="AG46" s="1"/>
    </row>
    <row r="49" ht="15" customHeight="1" x14ac:dyDescent="0.25"/>
  </sheetData>
  <mergeCells count="47">
    <mergeCell ref="C16:Z16"/>
    <mergeCell ref="E31:Z31"/>
    <mergeCell ref="F32:Z32"/>
    <mergeCell ref="B24:Z24"/>
    <mergeCell ref="E30:Z30"/>
    <mergeCell ref="B25:Z25"/>
    <mergeCell ref="C26:Z26"/>
    <mergeCell ref="C27:Z27"/>
    <mergeCell ref="D28:Z28"/>
    <mergeCell ref="D29:Z29"/>
    <mergeCell ref="F33:Z33"/>
    <mergeCell ref="B1:Z1"/>
    <mergeCell ref="B22:Z22"/>
    <mergeCell ref="B23:Z23"/>
    <mergeCell ref="B3:Z3"/>
    <mergeCell ref="D7:Z7"/>
    <mergeCell ref="D8:Z8"/>
    <mergeCell ref="B10:Z10"/>
    <mergeCell ref="B11:Z11"/>
    <mergeCell ref="B12:Z12"/>
    <mergeCell ref="B13:Z13"/>
    <mergeCell ref="B14:Z14"/>
    <mergeCell ref="B15:Z15"/>
    <mergeCell ref="B18:Z18"/>
    <mergeCell ref="C19:Z19"/>
    <mergeCell ref="C20:Z20"/>
    <mergeCell ref="G34:Z34"/>
    <mergeCell ref="G35:Z35"/>
    <mergeCell ref="H36:Z36"/>
    <mergeCell ref="H37:Z37"/>
    <mergeCell ref="I38:Z38"/>
    <mergeCell ref="C17:Z17"/>
    <mergeCell ref="I39:Z39"/>
    <mergeCell ref="B46:Z46"/>
    <mergeCell ref="B21:Z21"/>
    <mergeCell ref="AB1:AE1"/>
    <mergeCell ref="B9:Z9"/>
    <mergeCell ref="H40:Z40"/>
    <mergeCell ref="G41:Z41"/>
    <mergeCell ref="F42:Z42"/>
    <mergeCell ref="E43:Z43"/>
    <mergeCell ref="D44:Z44"/>
    <mergeCell ref="C45:Z45"/>
    <mergeCell ref="B2:Z2"/>
    <mergeCell ref="B4:Z4"/>
    <mergeCell ref="C5:Z5"/>
    <mergeCell ref="D6:Z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7" sqref="C7"/>
    </sheetView>
  </sheetViews>
  <sheetFormatPr defaultColWidth="9.140625" defaultRowHeight="15" x14ac:dyDescent="0.25"/>
  <cols>
    <col min="1" max="1" width="3.140625" style="11" customWidth="1"/>
    <col min="2" max="2" width="15.85546875" style="11" customWidth="1"/>
    <col min="3" max="3" width="69.85546875" style="11" bestFit="1" customWidth="1"/>
    <col min="4" max="4" width="3.140625" style="11" customWidth="1"/>
    <col min="5" max="16384" width="9.140625" style="11"/>
  </cols>
  <sheetData>
    <row r="1" spans="1:4" x14ac:dyDescent="0.25">
      <c r="A1" s="14"/>
      <c r="B1" s="38" t="s">
        <v>32</v>
      </c>
      <c r="C1" s="38"/>
      <c r="D1" s="15"/>
    </row>
    <row r="2" spans="1:4" x14ac:dyDescent="0.25">
      <c r="A2" s="16"/>
      <c r="B2" s="13"/>
      <c r="C2" s="13"/>
      <c r="D2" s="17"/>
    </row>
    <row r="3" spans="1:4" s="9" customFormat="1" x14ac:dyDescent="0.25">
      <c r="A3" s="18" t="s">
        <v>31</v>
      </c>
      <c r="B3" s="19" t="s">
        <v>29</v>
      </c>
      <c r="C3" s="10" t="s">
        <v>35</v>
      </c>
      <c r="D3" s="20" t="s">
        <v>31</v>
      </c>
    </row>
    <row r="4" spans="1:4" x14ac:dyDescent="0.25">
      <c r="A4" s="16"/>
      <c r="B4" s="19" t="s">
        <v>30</v>
      </c>
      <c r="C4" s="12" t="str">
        <f>IF(MID(C3,2,1)=":","/"&amp;LOWER(LEFT(C3,1))&amp;SUBSTITUTE(SUBSTITUTE(RIGHT(C3,LEN(C3)-2),"\","/")," ","\ "),"¿?")</f>
        <v>/c/proyectos/data/git/repositories</v>
      </c>
      <c r="D4" s="17"/>
    </row>
    <row r="5" spans="1:4" x14ac:dyDescent="0.25">
      <c r="A5" s="16"/>
      <c r="B5" s="13"/>
      <c r="C5" s="13"/>
      <c r="D5" s="17"/>
    </row>
    <row r="6" spans="1:4" x14ac:dyDescent="0.25">
      <c r="A6" s="16"/>
      <c r="B6" s="19" t="s">
        <v>57</v>
      </c>
      <c r="C6" s="12" t="s">
        <v>55</v>
      </c>
      <c r="D6" s="17"/>
    </row>
    <row r="7" spans="1:4" x14ac:dyDescent="0.25">
      <c r="A7" s="16"/>
      <c r="B7" s="13"/>
      <c r="C7" s="12" t="s">
        <v>56</v>
      </c>
      <c r="D7" s="17"/>
    </row>
    <row r="8" spans="1:4" x14ac:dyDescent="0.25">
      <c r="A8" s="16"/>
      <c r="B8" s="13"/>
      <c r="C8" s="13"/>
      <c r="D8" s="17"/>
    </row>
    <row r="9" spans="1:4" ht="15.75" thickBot="1" x14ac:dyDescent="0.3">
      <c r="A9" s="21"/>
      <c r="B9" s="22"/>
      <c r="C9" s="22"/>
      <c r="D9" s="2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 cheatsheet</vt:lpstr>
      <vt:lpstr>Utils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2016-06-10T12:57:26Z</dcterms:modified>
</cp:coreProperties>
</file>