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_V2\"/>
    </mc:Choice>
  </mc:AlternateContent>
  <xr:revisionPtr revIDLastSave="0" documentId="13_ncr:1_{C1A8790B-BA16-481A-B99F-987B55C26B22}" xr6:coauthVersionLast="45" xr6:coauthVersionMax="45" xr10:uidLastSave="{00000000-0000-0000-0000-000000000000}"/>
  <bookViews>
    <workbookView xWindow="-120" yWindow="-120" windowWidth="20730" windowHeight="11160" tabRatio="492" xr2:uid="{00000000-000D-0000-FFFF-FFFF00000000}"/>
  </bookViews>
  <sheets>
    <sheet name="data" sheetId="11" r:id="rId1"/>
  </sheets>
  <definedNames>
    <definedName name="A">data!$AP$4:$AV$6</definedName>
    <definedName name="AA">data!$AZ$4:$BD$6</definedName>
    <definedName name="B">data!$AP$7:$AV$9</definedName>
    <definedName name="BB">data!$AZ$7:$BD$9</definedName>
    <definedName name="DBAR">data!$P$3:$P$6</definedName>
    <definedName name="DPDEM">data!$Q$3:$Q$6</definedName>
    <definedName name="DQDEM">data!$R$3:$R$6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data!$W$3:$W$6</definedName>
    <definedName name="LBORI">data!$V$3:$V$6</definedName>
    <definedName name="LFMAX">data!$U$3:$U$6</definedName>
    <definedName name="LLARG">data!$Z$3:$Z$6</definedName>
    <definedName name="LLIN">data!$T$3:$T$6</definedName>
    <definedName name="LREAC">data!$X$3:$X$6</definedName>
    <definedName name="LRESI">data!$Y$3:$Y$6</definedName>
    <definedName name="PROB">data!$AW$3:$AW$9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6" i="11" l="1"/>
  <c r="AM5" i="11"/>
  <c r="AM4" i="11"/>
  <c r="N5" i="11"/>
  <c r="N6" i="11"/>
  <c r="N4" i="11"/>
</calcChain>
</file>

<file path=xl/sharedStrings.xml><?xml version="1.0" encoding="utf-8"?>
<sst xmlns="http://schemas.openxmlformats.org/spreadsheetml/2006/main" count="73" uniqueCount="45">
  <si>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</si>
  <si>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</si>
  <si>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</si>
  <si>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</si>
  <si>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</si>
  <si>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</si>
  <si>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</si>
  <si>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</si>
  <si>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</si>
  <si>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</si>
  <si>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</si>
  <si>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</si>
  <si>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</si>
  <si>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</si>
  <si>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Reactancia</t>
  </si>
  <si>
    <t>LINEAS</t>
  </si>
  <si>
    <t>DEMANDA</t>
  </si>
  <si>
    <t>Resistencia</t>
  </si>
  <si>
    <t>S nominal (MVA)</t>
  </si>
  <si>
    <t>Q min (MVAR)</t>
  </si>
  <si>
    <t>Q max (MVAR)</t>
  </si>
  <si>
    <t>Largo [km]</t>
  </si>
  <si>
    <t>BATERÍAS</t>
  </si>
  <si>
    <t>Batería</t>
  </si>
  <si>
    <t>Demanda P (MW)</t>
  </si>
  <si>
    <t>Demanda Q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</si>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</sst>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G10"/>
  <sheetViews>
    <sheetView showGridLines="0" tabSelected="1" topLeftCell="H1" zoomScale="90" zoomScaleNormal="90" workbookViewId="0">
      <selection activeCell="Q7" sqref="Q7"/>
    </sheetView>
  </sheetViews>
  <sheetFormatPr baseColWidth="10" defaultRowHeight="15" x14ac:dyDescent="0.25"/>
  <cols>
    <col min="14" max="14" width="11.42578125" style="9"/>
    <col min="15" max="15" width="11.42578125" style="10"/>
    <col min="19" max="19" width="11.42578125" style="9"/>
  </cols>
  <sheetData>
    <row r="1" spans="1:59" ht="18.75" customHeight="1" x14ac:dyDescent="0.25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P1" s="30" t="s">
        <v>16</v>
      </c>
      <c r="Q1" s="30"/>
      <c r="R1" s="30"/>
      <c r="T1" s="28" t="s">
        <v>15</v>
      </c>
      <c r="U1" s="28"/>
      <c r="V1" s="28"/>
      <c r="W1" s="28"/>
      <c r="X1" s="28"/>
      <c r="Y1" s="28"/>
      <c r="Z1" s="28"/>
      <c r="AB1" s="28" t="s">
        <v>22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O1" s="28" t="s">
        <v>26</v>
      </c>
      <c r="AP1" s="28"/>
      <c r="AQ1" s="28"/>
      <c r="AR1" s="28"/>
      <c r="AS1" s="28"/>
      <c r="AT1" s="28"/>
      <c r="AU1" s="28"/>
      <c r="AV1" s="28"/>
      <c r="AW1" s="28"/>
      <c r="AY1" s="28" t="s">
        <v>42</v>
      </c>
      <c r="AZ1" s="28"/>
      <c r="BA1" s="28"/>
      <c r="BB1" s="28"/>
      <c r="BC1" s="28"/>
      <c r="BD1" s="28"/>
      <c r="BE1" s="28"/>
      <c r="BF1" s="28"/>
      <c r="BG1" s="28"/>
    </row>
    <row r="2" spans="1:59" ht="18.7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P2" s="31"/>
      <c r="Q2" s="31"/>
      <c r="R2" s="31"/>
      <c r="T2" s="29"/>
      <c r="U2" s="29"/>
      <c r="V2" s="29"/>
      <c r="W2" s="29"/>
      <c r="X2" s="29"/>
      <c r="Y2" s="29"/>
      <c r="Z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O2" s="28"/>
      <c r="AP2" s="28"/>
      <c r="AQ2" s="28"/>
      <c r="AR2" s="28"/>
      <c r="AS2" s="28"/>
      <c r="AT2" s="28"/>
      <c r="AU2" s="28"/>
      <c r="AV2" s="28"/>
      <c r="AW2" s="28"/>
      <c r="AY2" s="28"/>
      <c r="AZ2" s="28"/>
      <c r="BA2" s="28"/>
      <c r="BB2" s="28"/>
      <c r="BC2" s="28"/>
      <c r="BD2" s="28"/>
      <c r="BE2" s="28"/>
      <c r="BF2" s="28"/>
      <c r="BG2" s="28"/>
    </row>
    <row r="3" spans="1:59" ht="60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43</v>
      </c>
      <c r="G3" s="2" t="s">
        <v>44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20</v>
      </c>
      <c r="M3" s="2" t="s">
        <v>19</v>
      </c>
      <c r="N3" s="2" t="s">
        <v>18</v>
      </c>
      <c r="O3" s="11"/>
      <c r="P3" s="6" t="s">
        <v>1</v>
      </c>
      <c r="Q3" s="7" t="s">
        <v>24</v>
      </c>
      <c r="R3" s="7" t="s">
        <v>25</v>
      </c>
      <c r="T3" s="8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17</v>
      </c>
      <c r="Z3" s="7" t="s">
        <v>21</v>
      </c>
      <c r="AB3" s="1" t="s">
        <v>23</v>
      </c>
      <c r="AC3" s="2" t="s">
        <v>1</v>
      </c>
      <c r="AD3" s="2" t="s">
        <v>2</v>
      </c>
      <c r="AE3" s="2" t="s">
        <v>3</v>
      </c>
      <c r="AF3" s="2" t="s">
        <v>4</v>
      </c>
      <c r="AG3" s="2" t="s">
        <v>5</v>
      </c>
      <c r="AH3" s="2" t="s">
        <v>6</v>
      </c>
      <c r="AI3" s="2" t="s">
        <v>7</v>
      </c>
      <c r="AJ3" s="2" t="s">
        <v>8</v>
      </c>
      <c r="AK3" s="2" t="s">
        <v>20</v>
      </c>
      <c r="AL3" s="2" t="s">
        <v>19</v>
      </c>
      <c r="AM3" s="2" t="s">
        <v>18</v>
      </c>
      <c r="AO3" s="20" t="s">
        <v>39</v>
      </c>
      <c r="AP3" s="2" t="s">
        <v>27</v>
      </c>
      <c r="AQ3" s="2" t="s">
        <v>28</v>
      </c>
      <c r="AR3" s="2" t="s">
        <v>29</v>
      </c>
      <c r="AS3" s="2" t="s">
        <v>30</v>
      </c>
      <c r="AT3" s="2" t="s">
        <v>31</v>
      </c>
      <c r="AU3" s="2" t="s">
        <v>32</v>
      </c>
      <c r="AV3" s="2" t="s">
        <v>33</v>
      </c>
      <c r="AW3" s="2" t="s">
        <v>40</v>
      </c>
      <c r="AY3" s="20" t="s">
        <v>39</v>
      </c>
      <c r="AZ3" s="2" t="s">
        <v>27</v>
      </c>
      <c r="BA3" s="2" t="s">
        <v>28</v>
      </c>
      <c r="BB3" s="2" t="s">
        <v>29</v>
      </c>
      <c r="BC3" s="2" t="s">
        <v>30</v>
      </c>
      <c r="BD3" s="2" t="s">
        <v>31</v>
      </c>
      <c r="BE3" s="25" t="s">
        <v>32</v>
      </c>
      <c r="BF3" s="25" t="s">
        <v>33</v>
      </c>
      <c r="BG3" s="2" t="s">
        <v>40</v>
      </c>
    </row>
    <row r="4" spans="1:59" x14ac:dyDescent="0.25">
      <c r="A4" s="1">
        <v>1</v>
      </c>
      <c r="B4" s="3">
        <v>0</v>
      </c>
      <c r="C4" s="3">
        <v>10</v>
      </c>
      <c r="D4" s="3">
        <v>50</v>
      </c>
      <c r="E4" s="3">
        <v>15</v>
      </c>
      <c r="F4" s="3">
        <v>10</v>
      </c>
      <c r="G4" s="3">
        <v>10</v>
      </c>
      <c r="H4" s="3">
        <v>3</v>
      </c>
      <c r="I4" s="3">
        <v>20</v>
      </c>
      <c r="J4" s="3">
        <v>100</v>
      </c>
      <c r="K4" s="3">
        <v>0</v>
      </c>
      <c r="L4" s="3">
        <v>50</v>
      </c>
      <c r="M4" s="3">
        <v>0</v>
      </c>
      <c r="N4" s="4">
        <f>SQRT(J4^2+L4^2)</f>
        <v>111.80339887498948</v>
      </c>
      <c r="O4" s="12"/>
      <c r="P4" s="6">
        <v>0</v>
      </c>
      <c r="Q4" s="21">
        <v>50</v>
      </c>
      <c r="R4" s="21">
        <v>0</v>
      </c>
      <c r="T4" s="8">
        <v>1</v>
      </c>
      <c r="U4" s="5">
        <v>100</v>
      </c>
      <c r="V4" s="5">
        <v>0</v>
      </c>
      <c r="W4" s="5">
        <v>1</v>
      </c>
      <c r="X4" s="5">
        <v>0.29499999999999998</v>
      </c>
      <c r="Y4" s="5">
        <v>5.8999999999999997E-2</v>
      </c>
      <c r="Z4" s="5">
        <v>400</v>
      </c>
      <c r="AB4" s="1">
        <v>1</v>
      </c>
      <c r="AC4" s="3">
        <v>0</v>
      </c>
      <c r="AD4" s="4">
        <v>10</v>
      </c>
      <c r="AE4" s="4">
        <v>20</v>
      </c>
      <c r="AF4" s="4">
        <v>5</v>
      </c>
      <c r="AG4" s="4">
        <v>14</v>
      </c>
      <c r="AH4" s="4">
        <v>14</v>
      </c>
      <c r="AI4" s="4">
        <v>50</v>
      </c>
      <c r="AJ4" s="4">
        <v>0</v>
      </c>
      <c r="AK4" s="4">
        <v>20</v>
      </c>
      <c r="AL4" s="4">
        <v>0</v>
      </c>
      <c r="AM4" s="4">
        <f>SQRT(AI4^2+AK4^2)</f>
        <v>53.851648071345039</v>
      </c>
      <c r="AO4" s="24" t="s">
        <v>34</v>
      </c>
      <c r="AP4" s="24">
        <v>1</v>
      </c>
      <c r="AQ4" s="24">
        <v>0</v>
      </c>
      <c r="AR4" s="24">
        <v>1</v>
      </c>
      <c r="AS4" s="24">
        <v>1</v>
      </c>
      <c r="AT4" s="24">
        <v>1</v>
      </c>
      <c r="AU4" s="24">
        <v>1</v>
      </c>
      <c r="AV4" s="24">
        <v>1</v>
      </c>
      <c r="AW4" s="24">
        <v>0.01</v>
      </c>
      <c r="AY4" s="24" t="s">
        <v>34</v>
      </c>
      <c r="AZ4" s="24">
        <v>1</v>
      </c>
      <c r="BA4" s="24">
        <v>0</v>
      </c>
      <c r="BB4" s="24">
        <v>1</v>
      </c>
      <c r="BC4" s="24">
        <v>1</v>
      </c>
      <c r="BD4" s="24">
        <v>1</v>
      </c>
      <c r="BE4" s="26">
        <v>1</v>
      </c>
      <c r="BF4" s="26">
        <v>1</v>
      </c>
      <c r="BG4" s="24">
        <v>0.01</v>
      </c>
    </row>
    <row r="5" spans="1:59" x14ac:dyDescent="0.25">
      <c r="A5" s="1">
        <v>2</v>
      </c>
      <c r="B5" s="3">
        <v>1</v>
      </c>
      <c r="C5" s="3">
        <v>60</v>
      </c>
      <c r="D5" s="3">
        <v>20</v>
      </c>
      <c r="E5" s="3">
        <v>30</v>
      </c>
      <c r="F5" s="3">
        <v>300</v>
      </c>
      <c r="G5" s="3">
        <v>200</v>
      </c>
      <c r="H5" s="3">
        <v>50</v>
      </c>
      <c r="I5" s="3">
        <v>50</v>
      </c>
      <c r="J5" s="3">
        <v>200</v>
      </c>
      <c r="K5" s="3">
        <v>20</v>
      </c>
      <c r="L5" s="3">
        <v>50</v>
      </c>
      <c r="M5" s="3">
        <v>0</v>
      </c>
      <c r="N5" s="4">
        <f t="shared" ref="N5:N6" si="0">SQRT(J5^2+L5^2)</f>
        <v>206.15528128088303</v>
      </c>
      <c r="O5" s="12"/>
      <c r="P5" s="6">
        <v>1</v>
      </c>
      <c r="Q5" s="21">
        <v>100</v>
      </c>
      <c r="R5" s="21">
        <v>0</v>
      </c>
      <c r="T5" s="8">
        <v>2</v>
      </c>
      <c r="U5" s="5">
        <v>100</v>
      </c>
      <c r="V5" s="5">
        <v>1</v>
      </c>
      <c r="W5" s="5">
        <v>2</v>
      </c>
      <c r="X5" s="5">
        <v>0.29499999999999998</v>
      </c>
      <c r="Y5" s="5">
        <v>5.8999999999999997E-2</v>
      </c>
      <c r="Z5" s="5">
        <v>400</v>
      </c>
      <c r="AB5" s="1">
        <v>2</v>
      </c>
      <c r="AC5" s="3">
        <v>1</v>
      </c>
      <c r="AD5" s="4">
        <v>60</v>
      </c>
      <c r="AE5" s="4">
        <v>20</v>
      </c>
      <c r="AF5" s="4">
        <v>5</v>
      </c>
      <c r="AG5" s="4">
        <v>14</v>
      </c>
      <c r="AH5" s="4">
        <v>14</v>
      </c>
      <c r="AI5" s="4">
        <v>50</v>
      </c>
      <c r="AJ5" s="4">
        <v>0</v>
      </c>
      <c r="AK5" s="4">
        <v>20</v>
      </c>
      <c r="AL5" s="4">
        <v>0</v>
      </c>
      <c r="AM5" s="4">
        <f t="shared" ref="AM5:AM6" si="1">SQRT(AI5^2+AK5^2)</f>
        <v>53.851648071345039</v>
      </c>
      <c r="AO5" s="24" t="s">
        <v>35</v>
      </c>
      <c r="AP5" s="24">
        <v>1</v>
      </c>
      <c r="AQ5" s="24">
        <v>1</v>
      </c>
      <c r="AR5" s="24">
        <v>0</v>
      </c>
      <c r="AS5" s="24">
        <v>1</v>
      </c>
      <c r="AT5" s="24">
        <v>1</v>
      </c>
      <c r="AU5" s="24">
        <v>1</v>
      </c>
      <c r="AV5" s="24">
        <v>1</v>
      </c>
      <c r="AW5" s="24">
        <v>0.01</v>
      </c>
      <c r="AY5" s="24" t="s">
        <v>35</v>
      </c>
      <c r="AZ5" s="24">
        <v>1</v>
      </c>
      <c r="BA5" s="24">
        <v>1</v>
      </c>
      <c r="BB5" s="24">
        <v>0</v>
      </c>
      <c r="BC5" s="24">
        <v>1</v>
      </c>
      <c r="BD5" s="24">
        <v>1</v>
      </c>
      <c r="BE5" s="26">
        <v>1</v>
      </c>
      <c r="BF5" s="26">
        <v>1</v>
      </c>
      <c r="BG5" s="24">
        <v>0.01</v>
      </c>
    </row>
    <row r="6" spans="1:59" x14ac:dyDescent="0.25">
      <c r="A6" s="1">
        <v>3</v>
      </c>
      <c r="B6" s="3">
        <v>2</v>
      </c>
      <c r="C6" s="3">
        <v>130</v>
      </c>
      <c r="D6" s="3">
        <v>7</v>
      </c>
      <c r="E6" s="3">
        <v>5</v>
      </c>
      <c r="F6" s="3">
        <v>10</v>
      </c>
      <c r="G6" s="3">
        <v>50</v>
      </c>
      <c r="H6" s="3">
        <v>150</v>
      </c>
      <c r="I6" s="3">
        <v>150</v>
      </c>
      <c r="J6" s="3">
        <v>300</v>
      </c>
      <c r="K6" s="3">
        <v>0</v>
      </c>
      <c r="L6" s="3">
        <v>50</v>
      </c>
      <c r="M6" s="3">
        <v>0</v>
      </c>
      <c r="N6" s="4">
        <f t="shared" si="0"/>
        <v>304.13812651491099</v>
      </c>
      <c r="O6" s="12"/>
      <c r="P6" s="6">
        <v>2</v>
      </c>
      <c r="Q6" s="21">
        <v>120</v>
      </c>
      <c r="R6" s="21">
        <v>0</v>
      </c>
      <c r="T6" s="8">
        <v>3</v>
      </c>
      <c r="U6" s="5">
        <v>100</v>
      </c>
      <c r="V6" s="5">
        <v>0</v>
      </c>
      <c r="W6" s="5">
        <v>2</v>
      </c>
      <c r="X6" s="5">
        <v>0.29499999999999998</v>
      </c>
      <c r="Y6" s="5">
        <v>5.8999999999999997E-2</v>
      </c>
      <c r="Z6" s="5">
        <v>400</v>
      </c>
      <c r="AB6" s="1">
        <v>3</v>
      </c>
      <c r="AC6" s="3">
        <v>2</v>
      </c>
      <c r="AD6" s="4">
        <v>130</v>
      </c>
      <c r="AE6" s="4">
        <v>7</v>
      </c>
      <c r="AF6" s="4">
        <v>5</v>
      </c>
      <c r="AG6" s="4">
        <v>53.2</v>
      </c>
      <c r="AH6" s="4">
        <v>53.2</v>
      </c>
      <c r="AI6" s="4">
        <v>50</v>
      </c>
      <c r="AJ6" s="4">
        <v>0</v>
      </c>
      <c r="AK6" s="4">
        <v>76</v>
      </c>
      <c r="AL6" s="4">
        <v>0</v>
      </c>
      <c r="AM6" s="4">
        <f t="shared" si="1"/>
        <v>90.972523324353276</v>
      </c>
      <c r="AO6" s="24" t="s">
        <v>35</v>
      </c>
      <c r="AP6" s="24">
        <v>1</v>
      </c>
      <c r="AQ6" s="24">
        <v>1</v>
      </c>
      <c r="AR6" s="24">
        <v>1</v>
      </c>
      <c r="AS6" s="24">
        <v>0</v>
      </c>
      <c r="AT6" s="24">
        <v>1</v>
      </c>
      <c r="AU6" s="24">
        <v>1</v>
      </c>
      <c r="AV6" s="24">
        <v>1</v>
      </c>
      <c r="AW6" s="24">
        <v>0.01</v>
      </c>
      <c r="AY6" s="24" t="s">
        <v>35</v>
      </c>
      <c r="AZ6" s="24">
        <v>1</v>
      </c>
      <c r="BA6" s="24">
        <v>1</v>
      </c>
      <c r="BB6" s="24">
        <v>1</v>
      </c>
      <c r="BC6" s="24">
        <v>0</v>
      </c>
      <c r="BD6" s="24">
        <v>1</v>
      </c>
      <c r="BE6" s="26">
        <v>1</v>
      </c>
      <c r="BF6" s="26">
        <v>1</v>
      </c>
      <c r="BG6" s="24">
        <v>0.01</v>
      </c>
    </row>
    <row r="7" spans="1:59" x14ac:dyDescent="0.25">
      <c r="AO7" s="22" t="s">
        <v>36</v>
      </c>
      <c r="AP7" s="22">
        <v>1</v>
      </c>
      <c r="AQ7" s="22">
        <v>1</v>
      </c>
      <c r="AR7" s="22">
        <v>1</v>
      </c>
      <c r="AS7" s="22">
        <v>1</v>
      </c>
      <c r="AT7" s="22">
        <v>0</v>
      </c>
      <c r="AU7" s="22">
        <v>1</v>
      </c>
      <c r="AV7" s="22">
        <v>1</v>
      </c>
      <c r="AW7" s="22">
        <v>0.01</v>
      </c>
      <c r="AY7" s="22" t="s">
        <v>36</v>
      </c>
      <c r="AZ7" s="22">
        <v>1</v>
      </c>
      <c r="BA7" s="22">
        <v>1</v>
      </c>
      <c r="BB7" s="22">
        <v>1</v>
      </c>
      <c r="BC7" s="22">
        <v>1</v>
      </c>
      <c r="BD7" s="22">
        <v>0</v>
      </c>
      <c r="BE7" s="26">
        <v>1</v>
      </c>
      <c r="BF7" s="26">
        <v>1</v>
      </c>
      <c r="BG7" s="22">
        <v>0.01</v>
      </c>
    </row>
    <row r="8" spans="1:59" x14ac:dyDescent="0.25">
      <c r="AB8" s="19">
        <v>0</v>
      </c>
      <c r="AC8" s="18">
        <v>1</v>
      </c>
      <c r="AD8" s="19">
        <v>2</v>
      </c>
      <c r="AE8" s="18">
        <v>3</v>
      </c>
      <c r="AF8" s="19">
        <v>4</v>
      </c>
      <c r="AG8" s="18">
        <v>5</v>
      </c>
      <c r="AH8" s="19">
        <v>6</v>
      </c>
      <c r="AI8" s="18">
        <v>7</v>
      </c>
      <c r="AJ8" s="19">
        <v>8</v>
      </c>
      <c r="AK8" s="18">
        <v>9</v>
      </c>
      <c r="AL8" s="19">
        <v>10</v>
      </c>
      <c r="AM8" s="18">
        <v>11</v>
      </c>
      <c r="AO8" s="22" t="s">
        <v>37</v>
      </c>
      <c r="AP8" s="22">
        <v>1</v>
      </c>
      <c r="AQ8" s="22">
        <v>1</v>
      </c>
      <c r="AR8" s="22">
        <v>1</v>
      </c>
      <c r="AS8" s="22">
        <v>1</v>
      </c>
      <c r="AT8" s="22">
        <v>1</v>
      </c>
      <c r="AU8" s="22">
        <v>0</v>
      </c>
      <c r="AV8" s="22">
        <v>1</v>
      </c>
      <c r="AW8" s="22">
        <v>0.01</v>
      </c>
      <c r="AY8" s="22" t="s">
        <v>37</v>
      </c>
      <c r="AZ8" s="22">
        <v>1</v>
      </c>
      <c r="BA8" s="22">
        <v>1</v>
      </c>
      <c r="BB8" s="22">
        <v>1</v>
      </c>
      <c r="BC8" s="22">
        <v>1</v>
      </c>
      <c r="BD8" s="22">
        <v>1</v>
      </c>
      <c r="BE8" s="26">
        <v>1</v>
      </c>
      <c r="BF8" s="26">
        <v>1</v>
      </c>
      <c r="BG8" s="22">
        <v>0</v>
      </c>
    </row>
    <row r="9" spans="1:59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6"/>
      <c r="T9" s="13">
        <v>0</v>
      </c>
      <c r="U9" s="13">
        <v>1</v>
      </c>
      <c r="V9" s="13">
        <v>2</v>
      </c>
      <c r="W9" s="13">
        <v>3</v>
      </c>
      <c r="X9" s="13">
        <v>4</v>
      </c>
      <c r="Y9" s="13">
        <v>5</v>
      </c>
      <c r="Z9" s="13">
        <v>6</v>
      </c>
      <c r="AO9" s="23" t="s">
        <v>38</v>
      </c>
      <c r="AP9" s="23">
        <v>1</v>
      </c>
      <c r="AQ9" s="23">
        <v>1</v>
      </c>
      <c r="AR9" s="23">
        <v>1</v>
      </c>
      <c r="AS9" s="23">
        <v>1</v>
      </c>
      <c r="AT9" s="23">
        <v>1</v>
      </c>
      <c r="AU9" s="23">
        <v>1</v>
      </c>
      <c r="AV9" s="23">
        <v>0</v>
      </c>
      <c r="AW9" s="23">
        <v>0.01</v>
      </c>
      <c r="AY9" s="23" t="s">
        <v>38</v>
      </c>
      <c r="AZ9" s="23">
        <v>1</v>
      </c>
      <c r="BA9" s="23">
        <v>1</v>
      </c>
      <c r="BB9" s="23">
        <v>1</v>
      </c>
      <c r="BC9" s="23">
        <v>1</v>
      </c>
      <c r="BD9" s="23">
        <v>1</v>
      </c>
      <c r="BE9" s="27">
        <v>1</v>
      </c>
      <c r="BF9" s="27">
        <v>1</v>
      </c>
      <c r="BG9" s="23">
        <v>0</v>
      </c>
    </row>
    <row r="10" spans="1:59" x14ac:dyDescent="0.25">
      <c r="AU10" t="s">
        <v>41</v>
      </c>
    </row>
  </sheetData>
  <mergeCells count="6">
    <mergeCell ref="AY1:BG2"/>
    <mergeCell ref="A1:N2"/>
    <mergeCell ref="T1:Z2"/>
    <mergeCell ref="AB1:AM2"/>
    <mergeCell ref="P1:R2"/>
    <mergeCell ref="AO1:AW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27</vt:i4>
      </vt:variant>
    </vt:vector>
  </HeadingPairs>
  <TitlesOfParts>
    <vt:vector size="28" baseType="lpstr"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2019-12-29T06:22:17Z</dcterms:modified>
</cp:coreProperties>
</file>