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61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F5" i="1"/>
  <c r="Q21" i="1" l="1"/>
  <c r="Q24" i="1" s="1"/>
  <c r="Q25" i="1" s="1"/>
  <c r="Q17" i="1"/>
  <c r="Q22" i="1" l="1"/>
  <c r="F4" i="1"/>
  <c r="B8" i="1"/>
  <c r="C55" i="1"/>
  <c r="C56" i="1" s="1"/>
  <c r="C57" i="1" s="1"/>
  <c r="C58" i="1" s="1"/>
  <c r="C59" i="1" s="1"/>
  <c r="C60" i="1" s="1"/>
  <c r="C61" i="1" s="1"/>
  <c r="C62" i="1" s="1"/>
  <c r="C54" i="1"/>
  <c r="C46" i="1"/>
  <c r="C47" i="1"/>
  <c r="C48" i="1" s="1"/>
  <c r="C49" i="1"/>
  <c r="C50" i="1" s="1"/>
  <c r="C51" i="1"/>
  <c r="C52" i="1"/>
  <c r="C53" i="1" s="1"/>
  <c r="C45" i="1"/>
  <c r="C37" i="1"/>
  <c r="C38" i="1" s="1"/>
  <c r="C39" i="1" s="1"/>
  <c r="C40" i="1" s="1"/>
  <c r="C41" i="1" s="1"/>
  <c r="C42" i="1" s="1"/>
  <c r="C43" i="1" s="1"/>
  <c r="C44" i="1" s="1"/>
  <c r="C36" i="1"/>
  <c r="C28" i="1"/>
  <c r="C29" i="1"/>
  <c r="C30" i="1"/>
  <c r="C31" i="1"/>
  <c r="C32" i="1" s="1"/>
  <c r="C33" i="1" s="1"/>
  <c r="C34" i="1" s="1"/>
  <c r="C35" i="1" s="1"/>
  <c r="C27" i="1"/>
  <c r="C19" i="1"/>
  <c r="C20" i="1" s="1"/>
  <c r="C21" i="1" s="1"/>
  <c r="C22" i="1" s="1"/>
  <c r="C23" i="1" s="1"/>
  <c r="C24" i="1" s="1"/>
  <c r="C25" i="1" s="1"/>
  <c r="C26" i="1" s="1"/>
  <c r="C18" i="1"/>
  <c r="B9" i="1"/>
  <c r="B10" i="1"/>
  <c r="B11" i="1"/>
  <c r="B12" i="1"/>
  <c r="B13" i="1"/>
  <c r="B14" i="1"/>
  <c r="B15" i="1"/>
  <c r="B16" i="1"/>
  <c r="B17" i="1"/>
  <c r="B18" i="1"/>
  <c r="C10" i="1"/>
  <c r="C11" i="1"/>
  <c r="C12" i="1"/>
  <c r="C13" i="1" l="1"/>
  <c r="C14" i="1" l="1"/>
  <c r="C15" i="1" l="1"/>
  <c r="C16" i="1" l="1"/>
  <c r="C17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</calcChain>
</file>

<file path=xl/sharedStrings.xml><?xml version="1.0" encoding="utf-8"?>
<sst xmlns="http://schemas.openxmlformats.org/spreadsheetml/2006/main" count="22" uniqueCount="19">
  <si>
    <t>C =</t>
  </si>
  <si>
    <t>Xc</t>
  </si>
  <si>
    <t>f</t>
  </si>
  <si>
    <t>C</t>
  </si>
  <si>
    <t>R</t>
  </si>
  <si>
    <t>fc</t>
  </si>
  <si>
    <t>MHz</t>
  </si>
  <si>
    <t>Hz</t>
  </si>
  <si>
    <t>1/fc</t>
  </si>
  <si>
    <t>s</t>
  </si>
  <si>
    <t>µs</t>
  </si>
  <si>
    <t>F</t>
  </si>
  <si>
    <t>f_c1</t>
  </si>
  <si>
    <t>f_c2</t>
  </si>
  <si>
    <t>R_1</t>
  </si>
  <si>
    <t>R_2</t>
  </si>
  <si>
    <t>Ohm</t>
  </si>
  <si>
    <t>Ausgabe</t>
  </si>
  <si>
    <t>Eingabe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</si>
</sst>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Wechselstromwiderstand</a:t>
            </a:r>
            <a:r>
              <a:rPr lang="de-DE" baseline="0"/>
              <a:t> X_c für vs. corner frequency bei fixer Kapazität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Tabelle1!$C$8:$C$62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  <c:pt idx="46">
                  <c:v>2000000</c:v>
                </c:pt>
                <c:pt idx="47">
                  <c:v>3000000</c:v>
                </c:pt>
                <c:pt idx="48">
                  <c:v>4000000</c:v>
                </c:pt>
                <c:pt idx="49">
                  <c:v>5000000</c:v>
                </c:pt>
                <c:pt idx="50">
                  <c:v>6000000</c:v>
                </c:pt>
                <c:pt idx="51">
                  <c:v>7000000</c:v>
                </c:pt>
                <c:pt idx="52">
                  <c:v>8000000</c:v>
                </c:pt>
                <c:pt idx="53">
                  <c:v>9000000</c:v>
                </c:pt>
                <c:pt idx="54">
                  <c:v>10000000</c:v>
                </c:pt>
              </c:numCache>
            </c:numRef>
          </c:xVal>
          <c:yVal>
            <c:numRef>
              <c:f>Tabelle1!$B$8:$B$62</c:f>
              <c:numCache>
                <c:formatCode>0.00E+00</c:formatCode>
                <c:ptCount val="55"/>
                <c:pt idx="0">
                  <c:v>53051.647697298446</c:v>
                </c:pt>
                <c:pt idx="1">
                  <c:v>26525.823848649223</c:v>
                </c:pt>
                <c:pt idx="2">
                  <c:v>17683.882565766151</c:v>
                </c:pt>
                <c:pt idx="3">
                  <c:v>13262.911924324611</c:v>
                </c:pt>
                <c:pt idx="4">
                  <c:v>10610.32953945969</c:v>
                </c:pt>
                <c:pt idx="5">
                  <c:v>8841.9412828830755</c:v>
                </c:pt>
                <c:pt idx="6">
                  <c:v>7578.8068138997787</c:v>
                </c:pt>
                <c:pt idx="7">
                  <c:v>6631.4559621623057</c:v>
                </c:pt>
                <c:pt idx="8">
                  <c:v>5894.6275219220497</c:v>
                </c:pt>
                <c:pt idx="9">
                  <c:v>5305.1647697298449</c:v>
                </c:pt>
                <c:pt idx="10">
                  <c:v>2652.5823848649225</c:v>
                </c:pt>
                <c:pt idx="11">
                  <c:v>1768.388256576615</c:v>
                </c:pt>
                <c:pt idx="12">
                  <c:v>1326.2911924324612</c:v>
                </c:pt>
                <c:pt idx="13">
                  <c:v>1061.032953945969</c:v>
                </c:pt>
                <c:pt idx="14">
                  <c:v>884.19412828830752</c:v>
                </c:pt>
                <c:pt idx="15">
                  <c:v>757.88068138997789</c:v>
                </c:pt>
                <c:pt idx="16">
                  <c:v>663.14559621623062</c:v>
                </c:pt>
                <c:pt idx="17">
                  <c:v>589.46275219220502</c:v>
                </c:pt>
                <c:pt idx="18">
                  <c:v>530.51647697298449</c:v>
                </c:pt>
                <c:pt idx="19">
                  <c:v>265.25823848649225</c:v>
                </c:pt>
                <c:pt idx="20">
                  <c:v>176.83882565766149</c:v>
                </c:pt>
                <c:pt idx="21">
                  <c:v>132.62911924324612</c:v>
                </c:pt>
                <c:pt idx="22">
                  <c:v>106.1032953945969</c:v>
                </c:pt>
                <c:pt idx="23">
                  <c:v>88.419412828830744</c:v>
                </c:pt>
                <c:pt idx="24">
                  <c:v>75.788068138997787</c:v>
                </c:pt>
                <c:pt idx="25">
                  <c:v>66.314559621623062</c:v>
                </c:pt>
                <c:pt idx="26">
                  <c:v>58.946275219220496</c:v>
                </c:pt>
                <c:pt idx="27">
                  <c:v>53.051647697298449</c:v>
                </c:pt>
                <c:pt idx="28">
                  <c:v>26.525823848649225</c:v>
                </c:pt>
                <c:pt idx="29">
                  <c:v>17.683882565766147</c:v>
                </c:pt>
                <c:pt idx="30">
                  <c:v>13.262911924324612</c:v>
                </c:pt>
                <c:pt idx="31">
                  <c:v>10.610329539459689</c:v>
                </c:pt>
                <c:pt idx="32">
                  <c:v>8.8419412828830737</c:v>
                </c:pt>
                <c:pt idx="33">
                  <c:v>7.5788068138997788</c:v>
                </c:pt>
                <c:pt idx="34">
                  <c:v>6.6314559621623062</c:v>
                </c:pt>
                <c:pt idx="35">
                  <c:v>5.8946275219220494</c:v>
                </c:pt>
                <c:pt idx="36">
                  <c:v>5.3051647697298447</c:v>
                </c:pt>
                <c:pt idx="37">
                  <c:v>2.6525823848649224</c:v>
                </c:pt>
                <c:pt idx="38">
                  <c:v>1.7683882565766149</c:v>
                </c:pt>
                <c:pt idx="39">
                  <c:v>1.3262911924324612</c:v>
                </c:pt>
                <c:pt idx="40">
                  <c:v>1.0610329539459691</c:v>
                </c:pt>
                <c:pt idx="41">
                  <c:v>0.88419412828830746</c:v>
                </c:pt>
                <c:pt idx="42">
                  <c:v>0.75788068138997788</c:v>
                </c:pt>
                <c:pt idx="43">
                  <c:v>0.66314559621623059</c:v>
                </c:pt>
                <c:pt idx="44">
                  <c:v>0.58946275219220501</c:v>
                </c:pt>
                <c:pt idx="45">
                  <c:v>0.53051647697298454</c:v>
                </c:pt>
                <c:pt idx="46">
                  <c:v>0.26525823848649227</c:v>
                </c:pt>
                <c:pt idx="47">
                  <c:v>0.17683882565766149</c:v>
                </c:pt>
                <c:pt idx="48">
                  <c:v>0.13262911924324614</c:v>
                </c:pt>
                <c:pt idx="49">
                  <c:v>0.1061032953945969</c:v>
                </c:pt>
                <c:pt idx="50">
                  <c:v>8.8419412828830743E-2</c:v>
                </c:pt>
                <c:pt idx="51">
                  <c:v>7.5788068138997786E-2</c:v>
                </c:pt>
                <c:pt idx="52">
                  <c:v>6.6314559621623068E-2</c:v>
                </c:pt>
                <c:pt idx="53">
                  <c:v>5.8946275219220495E-2</c:v>
                </c:pt>
                <c:pt idx="54">
                  <c:v>5.3051647697298449E-2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Tabelle1!$C$4:$C$5</c:f>
              <c:numCache>
                <c:formatCode>0.00E+00</c:formatCode>
                <c:ptCount val="2"/>
                <c:pt idx="0" formatCode="General">
                  <c:v>50</c:v>
                </c:pt>
                <c:pt idx="1">
                  <c:v>10000000</c:v>
                </c:pt>
              </c:numCache>
            </c:numRef>
          </c:xVal>
          <c:yVal>
            <c:numRef>
              <c:f>Tabelle1!$F$4:$F$5</c:f>
              <c:numCache>
                <c:formatCode>0.00E+00</c:formatCode>
                <c:ptCount val="2"/>
                <c:pt idx="0">
                  <c:v>10610.32953945969</c:v>
                </c:pt>
                <c:pt idx="1">
                  <c:v>5.3051647697298449E-2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3280"/>
        <c:axId val="89315200"/>
      </c:scatterChart>
      <c:valAx>
        <c:axId val="893132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15200"/>
        <c:crosses val="autoZero"/>
        <c:crossBetween val="midCat"/>
      </c:valAx>
      <c:valAx>
        <c:axId val="893152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1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</xdr:row>
      <xdr:rowOff>114300</xdr:rowOff>
    </xdr:from>
    <xdr:to>
      <xdr:col>12</xdr:col>
      <xdr:colOff>685800</xdr:colOff>
      <xdr:row>31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57"/>
  <sheetViews>
    <sheetView tabSelected="1" workbookViewId="0"/>
  </sheetViews>
  <sheetFormatPr baseColWidth="10" defaultRowHeight="14.25" x14ac:dyDescent="0.2"/>
  <cols>
    <col min="17" max="17" width="12.25" bestFit="1" customWidth="1"/>
  </cols>
  <sheetData>
    <row r="2" spans="2:9" x14ac:dyDescent="0.2">
      <c r="B2" s="2" t="s">
        <v>0</v>
      </c>
      <c r="C2" s="5">
        <v>2.9999999999999999E-7</v>
      </c>
      <c r="D2" s="3" t="s">
        <v>11</v>
      </c>
      <c r="I2" s="7" t="s">
        <v>18</v>
      </c>
    </row>
    <row r="3" spans="2:9" x14ac:dyDescent="0.2">
      <c r="B3" s="2"/>
      <c r="C3" s="4"/>
      <c r="D3" s="3"/>
      <c r="I3" s="8" t="s">
        <v>17</v>
      </c>
    </row>
    <row r="4" spans="2:9" x14ac:dyDescent="0.2">
      <c r="B4" s="2" t="s">
        <v>12</v>
      </c>
      <c r="C4" s="6">
        <v>50</v>
      </c>
      <c r="D4" s="3" t="s">
        <v>7</v>
      </c>
      <c r="E4" s="2" t="s">
        <v>14</v>
      </c>
      <c r="F4" s="9">
        <f>1/(2*PI()*C4*$C$2)</f>
        <v>10610.32953945969</v>
      </c>
      <c r="G4" s="3" t="s">
        <v>16</v>
      </c>
    </row>
    <row r="5" spans="2:9" x14ac:dyDescent="0.2">
      <c r="B5" s="2" t="s">
        <v>13</v>
      </c>
      <c r="C5" s="5">
        <v>10000000</v>
      </c>
      <c r="D5" s="3" t="s">
        <v>7</v>
      </c>
      <c r="E5" s="2" t="s">
        <v>15</v>
      </c>
      <c r="F5" s="9">
        <f>1/(2*PI()*C5*$C$2)</f>
        <v>5.3051647697298449E-2</v>
      </c>
      <c r="G5" s="3" t="s">
        <v>16</v>
      </c>
    </row>
    <row r="7" spans="2:9" x14ac:dyDescent="0.2">
      <c r="B7" t="s">
        <v>1</v>
      </c>
      <c r="C7" t="s">
        <v>2</v>
      </c>
    </row>
    <row r="8" spans="2:9" x14ac:dyDescent="0.2">
      <c r="B8" s="1">
        <f>1/(2*PI()*C8*$C$2)</f>
        <v>53051.647697298446</v>
      </c>
      <c r="C8">
        <v>10</v>
      </c>
    </row>
    <row r="9" spans="2:9" x14ac:dyDescent="0.2">
      <c r="B9" s="1">
        <f t="shared" ref="B9:B62" si="0">1/(2*PI()*C9*$C$2)</f>
        <v>26525.823848649223</v>
      </c>
      <c r="C9">
        <f>C8+10</f>
        <v>20</v>
      </c>
    </row>
    <row r="10" spans="2:9" x14ac:dyDescent="0.2">
      <c r="B10" s="1">
        <f t="shared" si="0"/>
        <v>17683.882565766151</v>
      </c>
      <c r="C10">
        <f t="shared" ref="C10:C17" si="1">C9+10</f>
        <v>30</v>
      </c>
    </row>
    <row r="11" spans="2:9" x14ac:dyDescent="0.2">
      <c r="B11" s="1">
        <f t="shared" si="0"/>
        <v>13262.911924324611</v>
      </c>
      <c r="C11">
        <f t="shared" si="1"/>
        <v>40</v>
      </c>
    </row>
    <row r="12" spans="2:9" x14ac:dyDescent="0.2">
      <c r="B12" s="1">
        <f t="shared" si="0"/>
        <v>10610.32953945969</v>
      </c>
      <c r="C12">
        <f t="shared" si="1"/>
        <v>50</v>
      </c>
    </row>
    <row r="13" spans="2:9" x14ac:dyDescent="0.2">
      <c r="B13" s="1">
        <f t="shared" si="0"/>
        <v>8841.9412828830755</v>
      </c>
      <c r="C13">
        <f t="shared" si="1"/>
        <v>60</v>
      </c>
    </row>
    <row r="14" spans="2:9" x14ac:dyDescent="0.2">
      <c r="B14" s="1">
        <f t="shared" si="0"/>
        <v>7578.8068138997787</v>
      </c>
      <c r="C14">
        <f t="shared" si="1"/>
        <v>70</v>
      </c>
    </row>
    <row r="15" spans="2:9" x14ac:dyDescent="0.2">
      <c r="B15" s="1">
        <f t="shared" si="0"/>
        <v>6631.4559621623057</v>
      </c>
      <c r="C15">
        <f t="shared" si="1"/>
        <v>80</v>
      </c>
    </row>
    <row r="16" spans="2:9" x14ac:dyDescent="0.2">
      <c r="B16" s="1">
        <f t="shared" si="0"/>
        <v>5894.6275219220497</v>
      </c>
      <c r="C16">
        <f t="shared" si="1"/>
        <v>90</v>
      </c>
    </row>
    <row r="17" spans="2:18" x14ac:dyDescent="0.2">
      <c r="B17" s="1">
        <f t="shared" si="0"/>
        <v>5305.1647697298449</v>
      </c>
      <c r="C17">
        <f t="shared" si="1"/>
        <v>100</v>
      </c>
      <c r="P17" t="s">
        <v>3</v>
      </c>
      <c r="Q17">
        <f>0.0000000000003</f>
        <v>2.9999999999999998E-13</v>
      </c>
    </row>
    <row r="18" spans="2:18" x14ac:dyDescent="0.2">
      <c r="B18" s="1">
        <f t="shared" si="0"/>
        <v>2652.5823848649225</v>
      </c>
      <c r="C18">
        <f>C17+100</f>
        <v>200</v>
      </c>
      <c r="P18" t="s">
        <v>4</v>
      </c>
      <c r="Q18" s="1">
        <v>1000000</v>
      </c>
    </row>
    <row r="19" spans="2:18" x14ac:dyDescent="0.2">
      <c r="B19" s="1">
        <f t="shared" si="0"/>
        <v>1768.388256576615</v>
      </c>
      <c r="C19">
        <f t="shared" ref="C19:C26" si="2">C18+100</f>
        <v>300</v>
      </c>
    </row>
    <row r="20" spans="2:18" x14ac:dyDescent="0.2">
      <c r="B20" s="1">
        <f t="shared" si="0"/>
        <v>1326.2911924324612</v>
      </c>
      <c r="C20">
        <f t="shared" si="2"/>
        <v>400</v>
      </c>
    </row>
    <row r="21" spans="2:18" x14ac:dyDescent="0.2">
      <c r="B21" s="1">
        <f t="shared" si="0"/>
        <v>1061.032953945969</v>
      </c>
      <c r="C21">
        <f t="shared" si="2"/>
        <v>500</v>
      </c>
      <c r="P21" t="s">
        <v>5</v>
      </c>
      <c r="Q21">
        <f>1/(2*PI()*Q17*Q18)</f>
        <v>530516.4769729845</v>
      </c>
      <c r="R21" t="s">
        <v>7</v>
      </c>
    </row>
    <row r="22" spans="2:18" x14ac:dyDescent="0.2">
      <c r="B22" s="1">
        <f t="shared" si="0"/>
        <v>884.19412828830752</v>
      </c>
      <c r="C22">
        <f t="shared" si="2"/>
        <v>600</v>
      </c>
      <c r="Q22">
        <f>Q21/1000000</f>
        <v>0.53051647697298454</v>
      </c>
      <c r="R22" t="s">
        <v>6</v>
      </c>
    </row>
    <row r="23" spans="2:18" x14ac:dyDescent="0.2">
      <c r="B23" s="1">
        <f t="shared" si="0"/>
        <v>757.88068138997789</v>
      </c>
      <c r="C23">
        <f t="shared" si="2"/>
        <v>700</v>
      </c>
    </row>
    <row r="24" spans="2:18" x14ac:dyDescent="0.2">
      <c r="B24" s="1">
        <f t="shared" si="0"/>
        <v>663.14559621623062</v>
      </c>
      <c r="C24">
        <f t="shared" si="2"/>
        <v>800</v>
      </c>
      <c r="P24" t="s">
        <v>8</v>
      </c>
      <c r="Q24">
        <f>1/Q21</f>
        <v>1.8849555921538758E-6</v>
      </c>
      <c r="R24" t="s">
        <v>9</v>
      </c>
    </row>
    <row r="25" spans="2:18" x14ac:dyDescent="0.2">
      <c r="B25" s="1">
        <f t="shared" si="0"/>
        <v>589.46275219220502</v>
      </c>
      <c r="C25">
        <f t="shared" si="2"/>
        <v>900</v>
      </c>
      <c r="Q25">
        <f>Q24*1000000</f>
        <v>1.8849555921538759</v>
      </c>
      <c r="R25" t="s">
        <v>10</v>
      </c>
    </row>
    <row r="26" spans="2:18" x14ac:dyDescent="0.2">
      <c r="B26" s="1">
        <f t="shared" si="0"/>
        <v>530.51647697298449</v>
      </c>
      <c r="C26">
        <f t="shared" si="2"/>
        <v>1000</v>
      </c>
    </row>
    <row r="27" spans="2:18" x14ac:dyDescent="0.2">
      <c r="B27" s="1">
        <f t="shared" si="0"/>
        <v>265.25823848649225</v>
      </c>
      <c r="C27">
        <f>C26+1000</f>
        <v>2000</v>
      </c>
    </row>
    <row r="28" spans="2:18" x14ac:dyDescent="0.2">
      <c r="B28" s="1">
        <f t="shared" si="0"/>
        <v>176.83882565766149</v>
      </c>
      <c r="C28">
        <f t="shared" ref="C28:C35" si="3">C27+1000</f>
        <v>3000</v>
      </c>
    </row>
    <row r="29" spans="2:18" x14ac:dyDescent="0.2">
      <c r="B29" s="1">
        <f t="shared" si="0"/>
        <v>132.62911924324612</v>
      </c>
      <c r="C29">
        <f t="shared" si="3"/>
        <v>4000</v>
      </c>
    </row>
    <row r="30" spans="2:18" x14ac:dyDescent="0.2">
      <c r="B30" s="1">
        <f t="shared" si="0"/>
        <v>106.1032953945969</v>
      </c>
      <c r="C30">
        <f t="shared" si="3"/>
        <v>5000</v>
      </c>
    </row>
    <row r="31" spans="2:18" x14ac:dyDescent="0.2">
      <c r="B31" s="1">
        <f t="shared" si="0"/>
        <v>88.419412828830744</v>
      </c>
      <c r="C31">
        <f t="shared" si="3"/>
        <v>6000</v>
      </c>
    </row>
    <row r="32" spans="2:18" x14ac:dyDescent="0.2">
      <c r="B32" s="1">
        <f t="shared" si="0"/>
        <v>75.788068138997787</v>
      </c>
      <c r="C32">
        <f t="shared" si="3"/>
        <v>7000</v>
      </c>
    </row>
    <row r="33" spans="2:3" x14ac:dyDescent="0.2">
      <c r="B33" s="1">
        <f t="shared" si="0"/>
        <v>66.314559621623062</v>
      </c>
      <c r="C33">
        <f t="shared" si="3"/>
        <v>8000</v>
      </c>
    </row>
    <row r="34" spans="2:3" x14ac:dyDescent="0.2">
      <c r="B34" s="1">
        <f t="shared" si="0"/>
        <v>58.946275219220496</v>
      </c>
      <c r="C34">
        <f t="shared" si="3"/>
        <v>9000</v>
      </c>
    </row>
    <row r="35" spans="2:3" x14ac:dyDescent="0.2">
      <c r="B35" s="1">
        <f t="shared" si="0"/>
        <v>53.051647697298449</v>
      </c>
      <c r="C35">
        <f t="shared" si="3"/>
        <v>10000</v>
      </c>
    </row>
    <row r="36" spans="2:3" x14ac:dyDescent="0.2">
      <c r="B36" s="1">
        <f t="shared" si="0"/>
        <v>26.525823848649225</v>
      </c>
      <c r="C36">
        <f>C35+10000</f>
        <v>20000</v>
      </c>
    </row>
    <row r="37" spans="2:3" x14ac:dyDescent="0.2">
      <c r="B37" s="1">
        <f t="shared" si="0"/>
        <v>17.683882565766147</v>
      </c>
      <c r="C37">
        <f t="shared" ref="C37:C44" si="4">C36+10000</f>
        <v>30000</v>
      </c>
    </row>
    <row r="38" spans="2:3" x14ac:dyDescent="0.2">
      <c r="B38" s="1">
        <f t="shared" si="0"/>
        <v>13.262911924324612</v>
      </c>
      <c r="C38">
        <f t="shared" si="4"/>
        <v>40000</v>
      </c>
    </row>
    <row r="39" spans="2:3" x14ac:dyDescent="0.2">
      <c r="B39" s="1">
        <f t="shared" si="0"/>
        <v>10.610329539459689</v>
      </c>
      <c r="C39">
        <f t="shared" si="4"/>
        <v>50000</v>
      </c>
    </row>
    <row r="40" spans="2:3" x14ac:dyDescent="0.2">
      <c r="B40" s="1">
        <f t="shared" si="0"/>
        <v>8.8419412828830737</v>
      </c>
      <c r="C40">
        <f t="shared" si="4"/>
        <v>60000</v>
      </c>
    </row>
    <row r="41" spans="2:3" x14ac:dyDescent="0.2">
      <c r="B41" s="1">
        <f t="shared" si="0"/>
        <v>7.5788068138997788</v>
      </c>
      <c r="C41">
        <f t="shared" si="4"/>
        <v>70000</v>
      </c>
    </row>
    <row r="42" spans="2:3" x14ac:dyDescent="0.2">
      <c r="B42" s="1">
        <f t="shared" si="0"/>
        <v>6.6314559621623062</v>
      </c>
      <c r="C42">
        <f t="shared" si="4"/>
        <v>80000</v>
      </c>
    </row>
    <row r="43" spans="2:3" x14ac:dyDescent="0.2">
      <c r="B43" s="1">
        <f t="shared" si="0"/>
        <v>5.8946275219220494</v>
      </c>
      <c r="C43">
        <f t="shared" si="4"/>
        <v>90000</v>
      </c>
    </row>
    <row r="44" spans="2:3" x14ac:dyDescent="0.2">
      <c r="B44" s="1">
        <f t="shared" si="0"/>
        <v>5.3051647697298447</v>
      </c>
      <c r="C44">
        <f t="shared" si="4"/>
        <v>100000</v>
      </c>
    </row>
    <row r="45" spans="2:3" x14ac:dyDescent="0.2">
      <c r="B45" s="1">
        <f t="shared" si="0"/>
        <v>2.6525823848649224</v>
      </c>
      <c r="C45">
        <f>C44+100000</f>
        <v>200000</v>
      </c>
    </row>
    <row r="46" spans="2:3" x14ac:dyDescent="0.2">
      <c r="B46" s="1">
        <f t="shared" si="0"/>
        <v>1.7683882565766149</v>
      </c>
      <c r="C46">
        <f t="shared" ref="C46:C53" si="5">C45+100000</f>
        <v>300000</v>
      </c>
    </row>
    <row r="47" spans="2:3" x14ac:dyDescent="0.2">
      <c r="B47" s="1">
        <f t="shared" si="0"/>
        <v>1.3262911924324612</v>
      </c>
      <c r="C47">
        <f t="shared" si="5"/>
        <v>400000</v>
      </c>
    </row>
    <row r="48" spans="2:3" x14ac:dyDescent="0.2">
      <c r="B48" s="1">
        <f t="shared" si="0"/>
        <v>1.0610329539459691</v>
      </c>
      <c r="C48">
        <f t="shared" si="5"/>
        <v>500000</v>
      </c>
    </row>
    <row r="49" spans="2:3" x14ac:dyDescent="0.2">
      <c r="B49" s="1">
        <f t="shared" si="0"/>
        <v>0.88419412828830746</v>
      </c>
      <c r="C49">
        <f t="shared" si="5"/>
        <v>600000</v>
      </c>
    </row>
    <row r="50" spans="2:3" x14ac:dyDescent="0.2">
      <c r="B50" s="1">
        <f t="shared" si="0"/>
        <v>0.75788068138997788</v>
      </c>
      <c r="C50">
        <f t="shared" si="5"/>
        <v>700000</v>
      </c>
    </row>
    <row r="51" spans="2:3" x14ac:dyDescent="0.2">
      <c r="B51" s="1">
        <f t="shared" si="0"/>
        <v>0.66314559621623059</v>
      </c>
      <c r="C51">
        <f t="shared" si="5"/>
        <v>800000</v>
      </c>
    </row>
    <row r="52" spans="2:3" x14ac:dyDescent="0.2">
      <c r="B52" s="1">
        <f t="shared" si="0"/>
        <v>0.58946275219220501</v>
      </c>
      <c r="C52">
        <f t="shared" si="5"/>
        <v>900000</v>
      </c>
    </row>
    <row r="53" spans="2:3" x14ac:dyDescent="0.2">
      <c r="B53" s="1">
        <f t="shared" si="0"/>
        <v>0.53051647697298454</v>
      </c>
      <c r="C53">
        <f t="shared" si="5"/>
        <v>1000000</v>
      </c>
    </row>
    <row r="54" spans="2:3" x14ac:dyDescent="0.2">
      <c r="B54" s="1">
        <f t="shared" si="0"/>
        <v>0.26525823848649227</v>
      </c>
      <c r="C54">
        <f>C53+1000000</f>
        <v>2000000</v>
      </c>
    </row>
    <row r="55" spans="2:3" x14ac:dyDescent="0.2">
      <c r="B55" s="1">
        <f t="shared" si="0"/>
        <v>0.17683882565766149</v>
      </c>
      <c r="C55">
        <f t="shared" ref="C55:C62" si="6">C54+1000000</f>
        <v>3000000</v>
      </c>
    </row>
    <row r="56" spans="2:3" x14ac:dyDescent="0.2">
      <c r="B56" s="1">
        <f t="shared" si="0"/>
        <v>0.13262911924324614</v>
      </c>
      <c r="C56">
        <f t="shared" si="6"/>
        <v>4000000</v>
      </c>
    </row>
    <row r="57" spans="2:3" x14ac:dyDescent="0.2">
      <c r="B57" s="1">
        <f t="shared" si="0"/>
        <v>0.1061032953945969</v>
      </c>
      <c r="C57">
        <f t="shared" si="6"/>
        <v>5000000</v>
      </c>
    </row>
    <row r="58" spans="2:3" x14ac:dyDescent="0.2">
      <c r="B58" s="1">
        <f t="shared" si="0"/>
        <v>8.8419412828830743E-2</v>
      </c>
      <c r="C58">
        <f t="shared" si="6"/>
        <v>6000000</v>
      </c>
    </row>
    <row r="59" spans="2:3" x14ac:dyDescent="0.2">
      <c r="B59" s="1">
        <f t="shared" si="0"/>
        <v>7.5788068138997786E-2</v>
      </c>
      <c r="C59">
        <f t="shared" si="6"/>
        <v>7000000</v>
      </c>
    </row>
    <row r="60" spans="2:3" x14ac:dyDescent="0.2">
      <c r="B60" s="1">
        <f t="shared" si="0"/>
        <v>6.6314559621623068E-2</v>
      </c>
      <c r="C60">
        <f t="shared" si="6"/>
        <v>8000000</v>
      </c>
    </row>
    <row r="61" spans="2:3" x14ac:dyDescent="0.2">
      <c r="B61" s="1">
        <f t="shared" si="0"/>
        <v>5.8946275219220495E-2</v>
      </c>
      <c r="C61">
        <f t="shared" si="6"/>
        <v>9000000</v>
      </c>
    </row>
    <row r="62" spans="2:3" x14ac:dyDescent="0.2">
      <c r="B62" s="1">
        <f t="shared" si="0"/>
        <v>5.3051647697298449E-2</v>
      </c>
      <c r="C62">
        <f t="shared" si="6"/>
        <v>10000000</v>
      </c>
    </row>
    <row r="63" spans="2:3" x14ac:dyDescent="0.2">
      <c r="B63" s="1"/>
    </row>
    <row r="64" spans="2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Skopnik</dc:creator>
  <cp:lastModifiedBy>Florian Skopnik</cp:lastModifiedBy>
  <dcterms:created xsi:type="dcterms:W3CDTF">2016-06-14T11:20:48Z</dcterms:created>
  <dcterms:modified xsi:type="dcterms:W3CDTF">2020-03-25T12:12:52Z</dcterms:modified>
</cp:coreProperties>
</file>