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4b911a5f82fcd21/Desktop/e2_opti_final/"/>
    </mc:Choice>
  </mc:AlternateContent>
  <xr:revisionPtr revIDLastSave="83" documentId="11_8DDEFFD55DE8036D625C8CF9C007D983487E6F44" xr6:coauthVersionLast="47" xr6:coauthVersionMax="47" xr10:uidLastSave="{81E43CAB-512A-486A-A5F6-22B967A61A2D}"/>
  <bookViews>
    <workbookView xWindow="-108" yWindow="-108" windowWidth="23256" windowHeight="12576" xr2:uid="{00000000-000D-0000-FFFF-FFFF00000000}"/>
  </bookViews>
  <sheets>
    <sheet name="zonas" sheetId="1" r:id="rId1"/>
    <sheet name="regadores" sheetId="2" r:id="rId2"/>
    <sheet name="costos_activacion" sheetId="3" r:id="rId3"/>
    <sheet name="regadores_iniciales" sheetId="4" r:id="rId4"/>
    <sheet name="capacidad_agua" sheetId="5" r:id="rId5"/>
    <sheet name="horas_no_permitidas" sheetId="6" r:id="rId6"/>
    <sheet name="Parametros global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2" i="5" l="1"/>
  <c r="A169" i="5"/>
  <c r="A170" i="5" s="1"/>
  <c r="A171" i="5" s="1"/>
  <c r="A123" i="5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97" i="5"/>
  <c r="A98" i="5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75" i="5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74" i="5"/>
  <c r="A12" i="6" a="1"/>
  <c r="A12" i="6" s="1"/>
  <c r="A7" i="6" a="1"/>
  <c r="A7" i="6" s="1"/>
  <c r="A50" i="5" a="1"/>
  <c r="A50" i="5" s="1"/>
  <c r="A26" i="5" a="1"/>
  <c r="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<sst xmlns="http://schemas.openxmlformats.org/spreadsheetml/2006/main" count="125" uniqueCount="68">
  <si>
    <t>K = 2</t>
  </si>
  <si>
    <t xml:space="preserve">  # CLP por litro</t>
  </si>
  <si>
    <t>https://www.andess.cl/el-agua-potable-en-chile-cuesta-entre-1-y-2-por-litro/</t>
  </si>
  <si>
    <t xml:space="preserve">Mbig = 1e6     </t>
  </si>
  <si>
    <t xml:space="preserve"> # big M</t>
  </si>
  <si>
    <t xml:space="preserve">U = 5          </t>
  </si>
  <si>
    <t xml:space="preserve"> # días de instalación</t>
  </si>
  <si>
    <t>https://baldoriego.com/preguntas-frecuentes/</t>
  </si>
  <si>
    <t xml:space="preserve">U_minus = 1    </t>
  </si>
  <si>
    <t xml:space="preserve"> # días de remoción</t>
  </si>
  <si>
    <t xml:space="preserve">Umax = 10       </t>
  </si>
  <si>
    <t># días máximos entre instalación y remoción</t>
  </si>
  <si>
    <t>hora</t>
  </si>
  <si>
    <t>capacidad_litros (Dt)</t>
  </si>
  <si>
    <t>regador</t>
  </si>
  <si>
    <t>zona</t>
  </si>
  <si>
    <t>cantidad_inicial (Rrn)</t>
  </si>
  <si>
    <t>aspersor</t>
  </si>
  <si>
    <t>cesped</t>
  </si>
  <si>
    <t>goteo</t>
  </si>
  <si>
    <t>jardinera</t>
  </si>
  <si>
    <t>arbustos</t>
  </si>
  <si>
    <t>maceteros</t>
  </si>
  <si>
    <t>costo_activacion (Hrn)</t>
  </si>
  <si>
    <t>*Lo estoy viendo (Pia)</t>
  </si>
  <si>
    <t>area_cubre_m2 (Fr)</t>
  </si>
  <si>
    <t>costo_instalacion (Cr)</t>
  </si>
  <si>
    <t>costo_mant (Er)</t>
  </si>
  <si>
    <t>costo_remocion (Sr)</t>
  </si>
  <si>
    <t>eficiencia (βr)</t>
  </si>
  <si>
    <t>litros_hora (Cant r)</t>
  </si>
  <si>
    <t>Dato</t>
  </si>
  <si>
    <t>Fuentes</t>
  </si>
  <si>
    <t>0.80</t>
  </si>
  <si>
    <t xml:space="preserve">A1 aspe </t>
  </si>
  <si>
    <t>https://www.mercadolibre.cl/regador-aspersor-de-impacto-estaca-empalmable-manguera-12/p/MLC27190700#polycard_client=search-nordic&amp;searchVariation=MLC27190700&amp;position=6&amp;search_layout=grid&amp;type=product&amp;tracking_id=9040b499-1ff3-4ee7-b5ac-b24d20509fd4&amp;wid=MLC2320732798&amp;sid=search</t>
  </si>
  <si>
    <t>0.90</t>
  </si>
  <si>
    <t>β1 aspe pag 30</t>
  </si>
  <si>
    <t>https://biblioteca.inia.cl/server/api/core/bitstreams/0340e3be-f94f-4fc1-92d2-e143055740ba/content</t>
  </si>
  <si>
    <t>costo asp</t>
  </si>
  <si>
    <t>Cant r asp</t>
  </si>
  <si>
    <t>Se calcula el caudal con la presion y una constante de 2,5 que es un valor medio</t>
  </si>
  <si>
    <t>Q=K*sqrt[P]</t>
  </si>
  <si>
    <t>Cost_mant Er</t>
  </si>
  <si>
    <t>Se calcula con el salario de un tecnico agrícola de promedio de 731.000 CLP (chiletrabajos.cl) repartidos en 40 horas semanales y un tiempo de 10 min por regador.</t>
  </si>
  <si>
    <t>A1 goteo</t>
  </si>
  <si>
    <t>https://www.mercadolibre.cl/tuberia-de-riego-10m-kit-de-riego-por-goteo-sistema-de-refrigeracion-automatico-manguera-boquilla-de-aspersion-jardin-patio-trasero-micro-riego/p/MLC36707203?pdp_filters=item_id:MLC1579290811#is_advertising=true&amp;searchVariation=MLC36707203&amp;backend_model=search-backend&amp;position=1&amp;search_layout=grid&amp;type=pad&amp;tracking_id=b1872890-e395-41fa-bc88-5bf006646ba1&amp;is_advertising=true&amp;ad_domain=VQCATCORE_LST&amp;ad_position=1&amp;ad_click_id=NWJjMGUyYTktMDRiMS00ZjRiLTg3M2QtZTQwYWY5MjEzMTYy</t>
  </si>
  <si>
    <t>β2 goteo</t>
  </si>
  <si>
    <t>https://www.netafim.pe/blog/cuales-son-los-beneficios-del-riego-por-goteo/</t>
  </si>
  <si>
    <t>Porque están diseñados para propósitos completamente distintos:</t>
  </si>
  <si>
    <t>El aspersor de impacto busca regar rápido y en gran superficie, como un césped de 300 m² en pocos minutos.</t>
  </si>
  <si>
    <t>El sistema de goteo busca mantener húmedo un entorno localizado (ej. macetas, semilleros, invernaderos) con mínimo consumo de agua y poca presión.</t>
  </si>
  <si>
    <t>β3</t>
  </si>
  <si>
    <t>"Permite ahorrar entre un 60 y un 70% de agua respecto a otros sistemas de riego"</t>
  </si>
  <si>
    <t>https://www.cocopot.es/blog/riego/conceptos-basicos-en-instalaciones-de-riego-por-exudacion?srsltid=AfmBOopzNYyyJKUy65m7hr3veHq88yxwFAzRC44tsZD_TgR12i259Zgq</t>
  </si>
  <si>
    <t>C3, F3 y Cant 3</t>
  </si>
  <si>
    <t>https://www.cocopot.es/kits-de-riego/1619-kit-riego-exudante-huerto-50m-26m2-2-4-litros-hora-0643415977231.html?srsltid=AfmBOopKQWDL1hA8sMeDM-gYB8sHazjpR4VF8PIY2Oo-UGTuUPcARTrx</t>
  </si>
  <si>
    <t>area_m2 (An)</t>
  </si>
  <si>
    <t>litros_prom (Jn)</t>
  </si>
  <si>
    <t>max_horas (Ln)</t>
  </si>
  <si>
    <t>agua_inicial (Qn)</t>
  </si>
  <si>
    <t>agua_min (Aminn)</t>
  </si>
  <si>
    <t>agua_max (Amaxn)</t>
  </si>
  <si>
    <t>costo_replantar (C area n)</t>
  </si>
  <si>
    <t>Explicación</t>
  </si>
  <si>
    <t>Ejemplo</t>
  </si>
  <si>
    <t>Las superficies fueron definidas usando criterios de diseño urbano establecidos en el Manual de Áreas Verdes Urbanas del MINVU (2019) y referencias reales como el Plan Maestro del Parque Metropolitano y el visor SIG UC. Se representaron superficies típicas para zonas como jardines, huertos, maceteros o taludes.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</si>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</sst>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6" fillId="0" borderId="2" xfId="0" applyFont="1" applyBorder="1" applyAlignment="1">
      <alignment horizontal="right" wrapText="1"/>
    </xf>
    <xf numFmtId="0" fontId="7" fillId="0" borderId="0" xfId="0" applyFont="1"/>
    <xf numFmtId="0" fontId="8" fillId="0" borderId="2" xfId="0" applyFont="1" applyBorder="1" applyAlignment="1">
      <alignment horizontal="right" wrapText="1"/>
    </xf>
    <xf numFmtId="3" fontId="7" fillId="0" borderId="0" xfId="0" applyNumberFormat="1" applyFont="1" applyAlignment="1">
      <alignment horizontal="right"/>
    </xf>
    <xf numFmtId="0" fontId="9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3.5546875" style="3" bestFit="1" customWidth="1"/>
    <col min="2" max="2" width="14.6640625" style="6" bestFit="1" customWidth="1"/>
    <col min="3" max="3" width="13.5546875" style="6" bestFit="1" customWidth="1"/>
    <col min="4" max="4" width="13.44140625" style="6" bestFit="1" customWidth="1"/>
    <col min="5" max="5" width="14.44140625" style="6" bestFit="1" customWidth="1"/>
    <col min="6" max="6" width="15.5546875" style="6" bestFit="1" customWidth="1"/>
    <col min="7" max="7" width="16.33203125" style="6" bestFit="1" customWidth="1"/>
    <col min="8" max="8" width="21.5546875" style="6" bestFit="1" customWidth="1"/>
    <col min="9" max="11" width="13.5546875" bestFit="1" customWidth="1"/>
    <col min="12" max="12" width="13.5546875" style="18" bestFit="1" customWidth="1"/>
    <col min="13" max="13" width="13.5546875" style="19" bestFit="1" customWidth="1"/>
    <col min="14" max="15" width="13.5546875" bestFit="1" customWidth="1"/>
  </cols>
  <sheetData>
    <row r="1" spans="1:15" ht="18.75" customHeight="1" thickBot="1" x14ac:dyDescent="0.35">
      <c r="A1" s="8" t="s">
        <v>15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L1" s="13"/>
      <c r="M1" s="14" t="s">
        <v>64</v>
      </c>
      <c r="N1" s="15" t="s">
        <v>32</v>
      </c>
      <c r="O1" s="15" t="s">
        <v>65</v>
      </c>
    </row>
    <row r="2" spans="1:15" ht="26.25" customHeight="1" thickBot="1" x14ac:dyDescent="0.35">
      <c r="A2" s="1" t="s">
        <v>18</v>
      </c>
      <c r="B2" s="5">
        <v>500</v>
      </c>
      <c r="C2" s="22">
        <v>9</v>
      </c>
      <c r="D2" s="5">
        <v>3</v>
      </c>
      <c r="E2" s="5">
        <v>1000</v>
      </c>
      <c r="F2" s="5">
        <v>300</v>
      </c>
      <c r="G2" s="5">
        <v>1500</v>
      </c>
      <c r="H2" s="5">
        <v>20</v>
      </c>
      <c r="L2" s="16" t="s">
        <v>57</v>
      </c>
      <c r="M2" s="13" t="s">
        <v>66</v>
      </c>
    </row>
    <row r="3" spans="1:15" ht="32.25" customHeight="1" thickBot="1" x14ac:dyDescent="0.35">
      <c r="A3" s="1" t="s">
        <v>20</v>
      </c>
      <c r="B3" s="5">
        <v>750</v>
      </c>
      <c r="C3" s="22">
        <v>13</v>
      </c>
      <c r="D3" s="5">
        <v>4</v>
      </c>
      <c r="E3" s="5">
        <v>800</v>
      </c>
      <c r="F3" s="5">
        <v>250</v>
      </c>
      <c r="G3" s="5">
        <v>1700</v>
      </c>
      <c r="H3" s="5">
        <v>25</v>
      </c>
      <c r="L3" s="16" t="s">
        <v>58</v>
      </c>
      <c r="M3" s="17"/>
    </row>
    <row r="4" spans="1:15" ht="32.25" customHeight="1" thickBot="1" x14ac:dyDescent="0.35">
      <c r="A4" s="1" t="s">
        <v>21</v>
      </c>
      <c r="B4" s="5">
        <v>400</v>
      </c>
      <c r="C4" s="22">
        <v>8</v>
      </c>
      <c r="D4" s="5">
        <v>3</v>
      </c>
      <c r="E4" s="5">
        <v>600</v>
      </c>
      <c r="F4" s="5">
        <v>200</v>
      </c>
      <c r="G4" s="5">
        <v>1400</v>
      </c>
      <c r="H4" s="5">
        <v>30</v>
      </c>
      <c r="L4" s="16" t="s">
        <v>59</v>
      </c>
      <c r="M4" s="17"/>
    </row>
    <row r="5" spans="1:15" ht="32.25" customHeight="1" thickBot="1" x14ac:dyDescent="0.35">
      <c r="A5" s="1" t="s">
        <v>22</v>
      </c>
      <c r="B5" s="5">
        <v>100</v>
      </c>
      <c r="C5" s="22">
        <v>2</v>
      </c>
      <c r="D5" s="5">
        <v>2</v>
      </c>
      <c r="E5" s="5">
        <v>200</v>
      </c>
      <c r="F5" s="5">
        <v>40</v>
      </c>
      <c r="G5" s="5">
        <v>250</v>
      </c>
      <c r="H5" s="5">
        <v>15</v>
      </c>
      <c r="L5" s="16" t="s">
        <v>60</v>
      </c>
      <c r="M5" s="17"/>
    </row>
    <row r="6" spans="1:15" ht="32.25" customHeight="1" x14ac:dyDescent="0.3">
      <c r="C6" s="23"/>
      <c r="L6" s="16" t="s">
        <v>61</v>
      </c>
      <c r="M6"/>
    </row>
    <row r="7" spans="1:15" ht="32.25" customHeight="1" x14ac:dyDescent="0.3">
      <c r="L7" s="16" t="s">
        <v>62</v>
      </c>
      <c r="M7"/>
    </row>
    <row r="9" spans="1:15" x14ac:dyDescent="0.3">
      <c r="B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20"/>
  <sheetViews>
    <sheetView workbookViewId="0"/>
  </sheetViews>
  <sheetFormatPr baseColWidth="10" defaultColWidth="8.88671875" defaultRowHeight="14.4" x14ac:dyDescent="0.3"/>
  <cols>
    <col min="1" max="1" width="13.5546875" bestFit="1" customWidth="1"/>
    <col min="2" max="2" width="16.5546875" style="6" bestFit="1" customWidth="1"/>
    <col min="3" max="3" width="18.5546875" style="6" bestFit="1" customWidth="1"/>
    <col min="4" max="4" width="13.5546875" style="6" bestFit="1" customWidth="1"/>
    <col min="5" max="5" width="17.33203125" style="6" bestFit="1" customWidth="1"/>
    <col min="6" max="6" width="13.5546875" bestFit="1" customWidth="1"/>
    <col min="7" max="7" width="19.109375" style="6" bestFit="1" customWidth="1"/>
    <col min="8" max="9" width="13.5546875" bestFit="1" customWidth="1"/>
    <col min="10" max="11" width="13.5546875" style="3" bestFit="1" customWidth="1"/>
    <col min="12" max="16" width="13.5546875" bestFit="1" customWidth="1"/>
  </cols>
  <sheetData>
    <row r="1" spans="1:12" ht="18.75" customHeight="1" x14ac:dyDescent="0.3">
      <c r="A1" s="8" t="s">
        <v>14</v>
      </c>
      <c r="B1" s="4" t="s">
        <v>25</v>
      </c>
      <c r="C1" s="4" t="s">
        <v>26</v>
      </c>
      <c r="D1" s="4" t="s">
        <v>27</v>
      </c>
      <c r="E1" s="4" t="s">
        <v>28</v>
      </c>
      <c r="F1" s="8" t="s">
        <v>29</v>
      </c>
      <c r="G1" s="4" t="s">
        <v>30</v>
      </c>
      <c r="I1" s="1"/>
      <c r="J1" s="1" t="s">
        <v>31</v>
      </c>
      <c r="K1" s="1" t="s">
        <v>32</v>
      </c>
    </row>
    <row r="2" spans="1:12" ht="18.75" customHeight="1" x14ac:dyDescent="0.3">
      <c r="A2" s="1" t="s">
        <v>17</v>
      </c>
      <c r="B2" s="5">
        <v>243</v>
      </c>
      <c r="C2" s="5">
        <v>4990</v>
      </c>
      <c r="D2" s="5">
        <v>25</v>
      </c>
      <c r="E2" s="5">
        <v>1000</v>
      </c>
      <c r="F2" s="1" t="s">
        <v>33</v>
      </c>
      <c r="G2" s="5">
        <v>3110</v>
      </c>
      <c r="J2" s="1" t="s">
        <v>34</v>
      </c>
      <c r="K2" s="2" t="s">
        <v>35</v>
      </c>
      <c r="L2" s="1"/>
    </row>
    <row r="3" spans="1:12" ht="18.75" customHeight="1" x14ac:dyDescent="0.3">
      <c r="A3" s="1" t="s">
        <v>19</v>
      </c>
      <c r="B3" s="5">
        <v>12</v>
      </c>
      <c r="C3" s="5">
        <v>7990</v>
      </c>
      <c r="D3" s="5">
        <v>25</v>
      </c>
      <c r="E3" s="5">
        <v>1100</v>
      </c>
      <c r="F3" s="1" t="s">
        <v>36</v>
      </c>
      <c r="G3" s="5">
        <v>230</v>
      </c>
      <c r="J3" s="1" t="s">
        <v>37</v>
      </c>
      <c r="K3" s="2" t="s">
        <v>38</v>
      </c>
    </row>
    <row r="4" spans="1:12" ht="18.75" customHeight="1" x14ac:dyDescent="0.3">
      <c r="A4" s="1"/>
      <c r="B4" s="5"/>
      <c r="C4" s="5"/>
      <c r="D4" s="10"/>
      <c r="E4" s="10"/>
      <c r="F4" s="1"/>
      <c r="G4" s="5"/>
      <c r="J4" s="1" t="s">
        <v>39</v>
      </c>
      <c r="K4" s="2" t="s">
        <v>35</v>
      </c>
    </row>
    <row r="5" spans="1:12" ht="18.75" customHeight="1" x14ac:dyDescent="0.3">
      <c r="B5" s="10"/>
      <c r="C5" s="10"/>
      <c r="D5" s="10"/>
      <c r="E5" s="10"/>
      <c r="G5" s="10"/>
      <c r="J5" s="1" t="s">
        <v>40</v>
      </c>
      <c r="K5" s="1" t="s">
        <v>41</v>
      </c>
      <c r="L5" s="1" t="s">
        <v>42</v>
      </c>
    </row>
    <row r="6" spans="1:12" ht="18.75" customHeight="1" x14ac:dyDescent="0.3">
      <c r="B6" s="10"/>
      <c r="C6" s="10"/>
      <c r="D6" s="10"/>
      <c r="E6" s="10"/>
      <c r="G6" s="10"/>
      <c r="J6" s="1" t="s">
        <v>43</v>
      </c>
      <c r="K6" s="1" t="s">
        <v>44</v>
      </c>
    </row>
    <row r="7" spans="1:12" ht="18.75" customHeight="1" x14ac:dyDescent="0.3">
      <c r="B7" s="10"/>
      <c r="C7" s="10"/>
      <c r="D7" s="10"/>
      <c r="E7" s="10"/>
      <c r="G7" s="10"/>
      <c r="J7" s="1" t="s">
        <v>45</v>
      </c>
      <c r="K7" s="2" t="s">
        <v>46</v>
      </c>
    </row>
    <row r="8" spans="1:12" ht="18.75" customHeight="1" x14ac:dyDescent="0.3">
      <c r="B8" s="10"/>
      <c r="C8" s="10"/>
      <c r="D8" s="10"/>
      <c r="E8" s="10"/>
      <c r="G8" s="10"/>
      <c r="J8" s="1" t="s">
        <v>47</v>
      </c>
      <c r="K8" s="2" t="s">
        <v>48</v>
      </c>
    </row>
    <row r="9" spans="1:12" ht="18.75" customHeight="1" x14ac:dyDescent="0.3">
      <c r="B9" s="10"/>
      <c r="C9" s="10"/>
      <c r="D9" s="10"/>
      <c r="E9" s="10"/>
      <c r="G9" s="10"/>
      <c r="J9" s="11"/>
      <c r="K9" s="11"/>
    </row>
    <row r="10" spans="1:12" ht="18.75" customHeight="1" x14ac:dyDescent="0.3">
      <c r="B10" s="10"/>
      <c r="C10" s="10"/>
      <c r="D10" s="10"/>
      <c r="E10" s="10"/>
      <c r="G10" s="10"/>
      <c r="J10" s="11"/>
      <c r="K10" s="11"/>
    </row>
    <row r="11" spans="1:12" ht="18.75" customHeight="1" x14ac:dyDescent="0.3">
      <c r="B11" s="10"/>
      <c r="C11" s="10"/>
      <c r="D11" s="10"/>
      <c r="E11" s="10"/>
      <c r="G11" s="10"/>
      <c r="J11" s="11"/>
      <c r="K11" s="11"/>
      <c r="L11" s="1" t="s">
        <v>49</v>
      </c>
    </row>
    <row r="12" spans="1:12" ht="18.75" customHeight="1" x14ac:dyDescent="0.3">
      <c r="B12" s="10"/>
      <c r="C12" s="10"/>
      <c r="D12" s="10"/>
      <c r="E12" s="10"/>
      <c r="G12" s="10"/>
      <c r="J12" s="11"/>
      <c r="K12" s="11"/>
    </row>
    <row r="13" spans="1:12" ht="18.75" customHeight="1" x14ac:dyDescent="0.3">
      <c r="B13" s="12"/>
      <c r="C13" s="10"/>
      <c r="D13" s="10"/>
      <c r="E13" s="10"/>
      <c r="G13" s="10"/>
      <c r="J13" s="11"/>
      <c r="K13" s="11"/>
      <c r="L13" s="1" t="s">
        <v>50</v>
      </c>
    </row>
    <row r="14" spans="1:12" ht="18.75" customHeight="1" x14ac:dyDescent="0.3">
      <c r="B14" s="10"/>
      <c r="C14" s="10"/>
      <c r="D14" s="10"/>
      <c r="E14" s="10"/>
      <c r="G14" s="10"/>
      <c r="J14" s="11"/>
      <c r="K14" s="11"/>
    </row>
    <row r="15" spans="1:12" ht="18.75" customHeight="1" x14ac:dyDescent="0.3">
      <c r="B15" s="10"/>
      <c r="C15" s="10"/>
      <c r="D15" s="10"/>
      <c r="E15" s="10"/>
      <c r="G15" s="10"/>
      <c r="J15" s="11"/>
      <c r="K15" s="11"/>
      <c r="L15" s="1" t="s">
        <v>51</v>
      </c>
    </row>
    <row r="16" spans="1:12" ht="18.75" customHeight="1" x14ac:dyDescent="0.3">
      <c r="B16" s="10"/>
      <c r="C16" s="10"/>
      <c r="D16" s="10"/>
      <c r="E16" s="10"/>
      <c r="G16" s="10"/>
      <c r="J16" s="11"/>
      <c r="K16" s="11"/>
    </row>
    <row r="17" spans="2:16" ht="18.75" customHeight="1" x14ac:dyDescent="0.3">
      <c r="B17" s="10"/>
      <c r="C17" s="10"/>
      <c r="D17" s="10"/>
      <c r="E17" s="10"/>
      <c r="G17" s="10"/>
      <c r="J17" s="11"/>
      <c r="K17" s="11"/>
    </row>
    <row r="18" spans="2:16" ht="18.75" customHeight="1" x14ac:dyDescent="0.3">
      <c r="B18" s="10"/>
      <c r="C18" s="10"/>
      <c r="D18" s="10"/>
      <c r="E18" s="10"/>
      <c r="G18" s="10"/>
      <c r="J18" s="11"/>
      <c r="K18" s="11"/>
    </row>
    <row r="19" spans="2:16" ht="18.75" customHeight="1" x14ac:dyDescent="0.3">
      <c r="B19" s="10"/>
      <c r="C19" s="10"/>
      <c r="D19" s="10"/>
      <c r="E19" s="10"/>
      <c r="G19" s="10"/>
      <c r="J19" s="1" t="s">
        <v>52</v>
      </c>
      <c r="K19" s="1" t="s">
        <v>53</v>
      </c>
      <c r="P19" s="2" t="s">
        <v>54</v>
      </c>
    </row>
    <row r="20" spans="2:16" ht="18.75" customHeight="1" x14ac:dyDescent="0.3">
      <c r="B20" s="10"/>
      <c r="C20" s="10"/>
      <c r="D20" s="10"/>
      <c r="E20" s="10"/>
      <c r="G20" s="10"/>
      <c r="J20" s="1" t="s">
        <v>55</v>
      </c>
      <c r="K20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6"/>
  <sheetViews>
    <sheetView workbookViewId="0">
      <selection activeCell="A11" sqref="A11:XFD12"/>
    </sheetView>
  </sheetViews>
  <sheetFormatPr baseColWidth="10" defaultColWidth="8.88671875" defaultRowHeight="14.4" x14ac:dyDescent="0.3"/>
  <cols>
    <col min="1" max="1" width="17.6640625" style="3" bestFit="1" customWidth="1"/>
    <col min="2" max="2" width="18.33203125" style="3" bestFit="1" customWidth="1"/>
    <col min="3" max="3" width="23" style="6" bestFit="1" customWidth="1"/>
    <col min="4" max="6" width="13.5546875" bestFit="1" customWidth="1"/>
  </cols>
  <sheetData>
    <row r="1" spans="1:6" ht="18.75" customHeight="1" x14ac:dyDescent="0.3">
      <c r="A1" s="8" t="s">
        <v>14</v>
      </c>
      <c r="B1" s="8" t="s">
        <v>15</v>
      </c>
      <c r="C1" s="4" t="s">
        <v>23</v>
      </c>
      <c r="F1" s="1" t="s">
        <v>24</v>
      </c>
    </row>
    <row r="2" spans="1:6" ht="18.75" customHeight="1" x14ac:dyDescent="0.3">
      <c r="A2" s="1" t="s">
        <v>17</v>
      </c>
      <c r="B2" s="1" t="s">
        <v>18</v>
      </c>
      <c r="C2" s="5">
        <v>100</v>
      </c>
    </row>
    <row r="3" spans="1:6" ht="18.75" customHeight="1" x14ac:dyDescent="0.3">
      <c r="A3" s="1" t="s">
        <v>17</v>
      </c>
      <c r="B3" s="1" t="s">
        <v>20</v>
      </c>
      <c r="C3" s="5">
        <v>110</v>
      </c>
    </row>
    <row r="4" spans="1:6" ht="18.75" customHeight="1" x14ac:dyDescent="0.3">
      <c r="A4" s="1" t="s">
        <v>19</v>
      </c>
      <c r="B4" s="1" t="s">
        <v>18</v>
      </c>
      <c r="C4" s="5">
        <v>105</v>
      </c>
    </row>
    <row r="5" spans="1:6" ht="18.75" customHeight="1" x14ac:dyDescent="0.3">
      <c r="A5" s="1" t="s">
        <v>17</v>
      </c>
      <c r="B5" s="1" t="s">
        <v>18</v>
      </c>
      <c r="C5" s="5">
        <v>100</v>
      </c>
    </row>
    <row r="6" spans="1:6" ht="18.75" customHeight="1" x14ac:dyDescent="0.3">
      <c r="A6" s="1" t="s">
        <v>17</v>
      </c>
      <c r="B6" s="1" t="s">
        <v>20</v>
      </c>
      <c r="C6" s="5">
        <v>110</v>
      </c>
    </row>
    <row r="7" spans="1:6" ht="18.75" customHeight="1" x14ac:dyDescent="0.3">
      <c r="A7" s="1" t="s">
        <v>19</v>
      </c>
      <c r="B7" s="1" t="s">
        <v>18</v>
      </c>
      <c r="C7" s="5">
        <v>105</v>
      </c>
    </row>
    <row r="8" spans="1:6" ht="18.75" customHeight="1" x14ac:dyDescent="0.3">
      <c r="A8" s="1" t="s">
        <v>19</v>
      </c>
      <c r="B8" s="1" t="s">
        <v>20</v>
      </c>
      <c r="C8" s="5">
        <v>0</v>
      </c>
    </row>
    <row r="9" spans="1:6" ht="18.75" customHeight="1" x14ac:dyDescent="0.3">
      <c r="A9" s="1" t="s">
        <v>17</v>
      </c>
      <c r="B9" s="1" t="s">
        <v>21</v>
      </c>
      <c r="C9" s="5">
        <v>95</v>
      </c>
    </row>
    <row r="10" spans="1:6" ht="18.75" customHeight="1" x14ac:dyDescent="0.3">
      <c r="A10" s="1" t="s">
        <v>17</v>
      </c>
      <c r="B10" s="1" t="s">
        <v>22</v>
      </c>
      <c r="C10" s="5">
        <v>90</v>
      </c>
    </row>
    <row r="11" spans="1:6" ht="18.75" customHeight="1" x14ac:dyDescent="0.3">
      <c r="A11" s="1" t="s">
        <v>19</v>
      </c>
      <c r="B11" s="1" t="s">
        <v>21</v>
      </c>
      <c r="C11" s="5">
        <v>70</v>
      </c>
    </row>
    <row r="12" spans="1:6" ht="18.75" customHeight="1" x14ac:dyDescent="0.3">
      <c r="A12" s="1" t="s">
        <v>19</v>
      </c>
      <c r="B12" s="1" t="s">
        <v>22</v>
      </c>
      <c r="C12" s="5">
        <v>60</v>
      </c>
    </row>
    <row r="13" spans="1:6" ht="18.75" customHeight="1" x14ac:dyDescent="0.3">
      <c r="A13" s="1"/>
      <c r="B13" s="1"/>
      <c r="C13" s="5"/>
    </row>
    <row r="14" spans="1:6" ht="18.75" customHeight="1" x14ac:dyDescent="0.3">
      <c r="A14" s="1"/>
      <c r="B14" s="1"/>
      <c r="C14" s="5"/>
    </row>
    <row r="15" spans="1:6" ht="18.75" customHeight="1" x14ac:dyDescent="0.3">
      <c r="A15" s="1"/>
      <c r="B15" s="1"/>
      <c r="C15" s="5"/>
    </row>
    <row r="16" spans="1:6" ht="18.75" customHeight="1" x14ac:dyDescent="0.3">
      <c r="A16" s="1"/>
      <c r="B16" s="1"/>
      <c r="C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6"/>
  <sheetViews>
    <sheetView workbookViewId="0">
      <selection activeCell="I5" sqref="I5"/>
    </sheetView>
  </sheetViews>
  <sheetFormatPr baseColWidth="10" defaultColWidth="8.88671875" defaultRowHeight="14.4" x14ac:dyDescent="0.3"/>
  <cols>
    <col min="1" max="2" width="13.5546875" style="3" bestFit="1" customWidth="1"/>
    <col min="3" max="3" width="21.5546875" style="6" bestFit="1" customWidth="1"/>
    <col min="4" max="4" width="13.5546875" style="3" bestFit="1" customWidth="1"/>
  </cols>
  <sheetData>
    <row r="1" spans="1:9" ht="18.75" customHeight="1" x14ac:dyDescent="0.3">
      <c r="A1" s="8" t="s">
        <v>14</v>
      </c>
      <c r="B1" s="8" t="s">
        <v>15</v>
      </c>
      <c r="C1" s="4" t="s">
        <v>16</v>
      </c>
    </row>
    <row r="2" spans="1:9" ht="18.75" customHeight="1" x14ac:dyDescent="0.3">
      <c r="A2" s="1" t="s">
        <v>17</v>
      </c>
      <c r="B2" s="1" t="s">
        <v>18</v>
      </c>
      <c r="C2" s="5">
        <v>2</v>
      </c>
    </row>
    <row r="3" spans="1:9" ht="18.75" customHeight="1" x14ac:dyDescent="0.3">
      <c r="A3" s="1" t="s">
        <v>19</v>
      </c>
      <c r="B3" s="1" t="s">
        <v>18</v>
      </c>
      <c r="C3" s="5">
        <v>1</v>
      </c>
    </row>
    <row r="4" spans="1:9" ht="18.75" customHeight="1" x14ac:dyDescent="0.3">
      <c r="A4" s="1" t="s">
        <v>19</v>
      </c>
      <c r="B4" s="1" t="s">
        <v>20</v>
      </c>
      <c r="C4" s="5">
        <v>3</v>
      </c>
    </row>
    <row r="5" spans="1:9" ht="18.75" customHeight="1" x14ac:dyDescent="0.3">
      <c r="A5" s="1" t="s">
        <v>17</v>
      </c>
      <c r="B5" s="1" t="s">
        <v>18</v>
      </c>
      <c r="C5" s="5">
        <v>2</v>
      </c>
      <c r="I5" s="21"/>
    </row>
    <row r="6" spans="1:9" ht="18.75" customHeight="1" x14ac:dyDescent="0.3">
      <c r="A6" s="1" t="s">
        <v>17</v>
      </c>
      <c r="B6" s="1" t="s">
        <v>20</v>
      </c>
      <c r="C6" s="5">
        <v>0</v>
      </c>
    </row>
    <row r="7" spans="1:9" ht="18.75" customHeight="1" x14ac:dyDescent="0.3">
      <c r="A7" s="1" t="s">
        <v>19</v>
      </c>
      <c r="B7" s="1" t="s">
        <v>18</v>
      </c>
      <c r="C7" s="5">
        <v>1</v>
      </c>
    </row>
    <row r="8" spans="1:9" ht="18.75" customHeight="1" x14ac:dyDescent="0.3">
      <c r="A8" s="1" t="s">
        <v>19</v>
      </c>
      <c r="B8" s="1" t="s">
        <v>20</v>
      </c>
      <c r="C8" s="5">
        <v>3</v>
      </c>
    </row>
    <row r="9" spans="1:9" ht="18.75" customHeight="1" x14ac:dyDescent="0.3">
      <c r="A9" s="1" t="s">
        <v>17</v>
      </c>
      <c r="B9" s="1" t="s">
        <v>21</v>
      </c>
      <c r="C9" s="5">
        <v>1</v>
      </c>
    </row>
    <row r="10" spans="1:9" ht="18.75" customHeight="1" x14ac:dyDescent="0.3">
      <c r="A10" s="1" t="s">
        <v>17</v>
      </c>
      <c r="B10" s="1" t="s">
        <v>22</v>
      </c>
      <c r="C10" s="5">
        <v>0</v>
      </c>
    </row>
    <row r="11" spans="1:9" ht="18.75" customHeight="1" x14ac:dyDescent="0.3">
      <c r="A11" s="1" t="s">
        <v>19</v>
      </c>
      <c r="B11" s="1" t="s">
        <v>21</v>
      </c>
      <c r="C11" s="5">
        <v>2</v>
      </c>
    </row>
    <row r="12" spans="1:9" ht="18.75" customHeight="1" x14ac:dyDescent="0.3">
      <c r="A12" s="1" t="s">
        <v>19</v>
      </c>
      <c r="B12" s="1" t="s">
        <v>22</v>
      </c>
      <c r="C12" s="5">
        <v>2</v>
      </c>
    </row>
    <row r="13" spans="1:9" ht="18.75" customHeight="1" x14ac:dyDescent="0.3">
      <c r="A13" s="1"/>
      <c r="B13" s="1"/>
      <c r="C13" s="5"/>
    </row>
    <row r="14" spans="1:9" ht="18.75" customHeight="1" x14ac:dyDescent="0.3">
      <c r="A14" s="1"/>
      <c r="B14" s="1"/>
      <c r="C14" s="5"/>
    </row>
    <row r="15" spans="1:9" ht="18.75" customHeight="1" x14ac:dyDescent="0.3">
      <c r="A15" s="1"/>
      <c r="B15" s="1"/>
      <c r="C15" s="5"/>
    </row>
    <row r="16" spans="1:9" ht="18.75" customHeight="1" x14ac:dyDescent="0.3">
      <c r="A16" s="1"/>
      <c r="B16" s="1"/>
      <c r="C16" s="5"/>
      <c r="D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W172"/>
  <sheetViews>
    <sheetView topLeftCell="A51" zoomScale="70" zoomScaleNormal="70" workbookViewId="0">
      <selection activeCell="D64" sqref="D64"/>
    </sheetView>
  </sheetViews>
  <sheetFormatPr baseColWidth="10" defaultColWidth="8.88671875" defaultRowHeight="14.4" x14ac:dyDescent="0.3"/>
  <cols>
    <col min="1" max="1" width="17.44140625" style="7" bestFit="1" customWidth="1"/>
    <col min="2" max="2" width="17.5546875" style="7" bestFit="1" customWidth="1"/>
    <col min="3" max="3" width="13.5546875" bestFit="1" customWidth="1"/>
  </cols>
  <sheetData>
    <row r="1" spans="1:5" ht="18.75" customHeight="1" x14ac:dyDescent="0.3">
      <c r="A1" s="4" t="s">
        <v>12</v>
      </c>
      <c r="B1" s="4" t="s">
        <v>13</v>
      </c>
    </row>
    <row r="2" spans="1:5" ht="18.75" customHeight="1" x14ac:dyDescent="0.3">
      <c r="A2" s="5">
        <v>0</v>
      </c>
      <c r="B2" s="5">
        <v>5000</v>
      </c>
    </row>
    <row r="3" spans="1:5" ht="18.75" customHeight="1" x14ac:dyDescent="0.3">
      <c r="A3" s="5">
        <v>1</v>
      </c>
      <c r="B3" s="5">
        <v>5000</v>
      </c>
    </row>
    <row r="4" spans="1:5" ht="18.75" customHeight="1" x14ac:dyDescent="0.3">
      <c r="A4" s="5">
        <v>2</v>
      </c>
      <c r="B4" s="5">
        <v>5000</v>
      </c>
    </row>
    <row r="5" spans="1:5" ht="18.75" customHeight="1" x14ac:dyDescent="0.3">
      <c r="A5" s="5">
        <v>3</v>
      </c>
      <c r="B5" s="5">
        <v>5000</v>
      </c>
    </row>
    <row r="6" spans="1:5" ht="18.75" customHeight="1" x14ac:dyDescent="0.3">
      <c r="A6" s="5">
        <v>4</v>
      </c>
      <c r="B6" s="5">
        <v>5000</v>
      </c>
    </row>
    <row r="7" spans="1:5" ht="18.75" customHeight="1" x14ac:dyDescent="0.3">
      <c r="A7" s="5">
        <v>5</v>
      </c>
      <c r="B7" s="5">
        <v>5000</v>
      </c>
    </row>
    <row r="8" spans="1:5" ht="18.75" customHeight="1" x14ac:dyDescent="0.3">
      <c r="A8" s="5">
        <v>6</v>
      </c>
      <c r="B8" s="5">
        <v>5000</v>
      </c>
    </row>
    <row r="9" spans="1:5" ht="18.75" customHeight="1" x14ac:dyDescent="0.3">
      <c r="A9" s="5">
        <v>7</v>
      </c>
      <c r="B9" s="5">
        <v>5000</v>
      </c>
    </row>
    <row r="10" spans="1:5" ht="18.75" customHeight="1" x14ac:dyDescent="0.3">
      <c r="A10" s="5">
        <v>8</v>
      </c>
      <c r="B10" s="5">
        <v>5000</v>
      </c>
    </row>
    <row r="11" spans="1:5" ht="18.75" customHeight="1" x14ac:dyDescent="0.3">
      <c r="A11" s="5">
        <v>9</v>
      </c>
      <c r="B11" s="5">
        <v>5000</v>
      </c>
    </row>
    <row r="12" spans="1:5" ht="18.75" customHeight="1" x14ac:dyDescent="0.3">
      <c r="A12" s="5">
        <v>10</v>
      </c>
      <c r="B12" s="5">
        <v>5000</v>
      </c>
    </row>
    <row r="13" spans="1:5" ht="18.75" customHeight="1" x14ac:dyDescent="0.3">
      <c r="A13" s="5">
        <v>11</v>
      </c>
      <c r="B13" s="5">
        <v>5000</v>
      </c>
    </row>
    <row r="14" spans="1:5" ht="18.75" customHeight="1" thickBot="1" x14ac:dyDescent="0.35">
      <c r="A14" s="5">
        <v>12</v>
      </c>
      <c r="B14" s="5">
        <v>5000</v>
      </c>
    </row>
    <row r="15" spans="1:5" ht="19.5" customHeight="1" thickBot="1" x14ac:dyDescent="0.35">
      <c r="A15" s="20" t="s">
        <v>67</v>
      </c>
      <c r="B15" s="20">
        <v>5000</v>
      </c>
      <c r="E15" s="21"/>
    </row>
    <row r="16" spans="1:5" ht="18.75" customHeight="1" thickBot="1" x14ac:dyDescent="0.35">
      <c r="A16" s="20">
        <v>14</v>
      </c>
      <c r="B16" s="20">
        <v>5000</v>
      </c>
    </row>
    <row r="17" spans="1:2" ht="18.75" customHeight="1" thickBot="1" x14ac:dyDescent="0.35">
      <c r="A17" s="20">
        <v>15</v>
      </c>
      <c r="B17" s="20">
        <v>5000</v>
      </c>
    </row>
    <row r="18" spans="1:2" ht="18.75" customHeight="1" thickBot="1" x14ac:dyDescent="0.35">
      <c r="A18" s="20">
        <v>16</v>
      </c>
      <c r="B18" s="20">
        <v>5000</v>
      </c>
    </row>
    <row r="19" spans="1:2" ht="18.75" customHeight="1" thickBot="1" x14ac:dyDescent="0.35">
      <c r="A19" s="20">
        <v>17</v>
      </c>
      <c r="B19" s="20">
        <v>5000</v>
      </c>
    </row>
    <row r="20" spans="1:2" ht="18.75" customHeight="1" thickBot="1" x14ac:dyDescent="0.35">
      <c r="A20" s="20">
        <v>18</v>
      </c>
      <c r="B20" s="20">
        <v>5000</v>
      </c>
    </row>
    <row r="21" spans="1:2" ht="18.75" customHeight="1" thickBot="1" x14ac:dyDescent="0.35">
      <c r="A21" s="20">
        <v>19</v>
      </c>
      <c r="B21" s="20">
        <v>5000</v>
      </c>
    </row>
    <row r="22" spans="1:2" ht="18.75" customHeight="1" thickBot="1" x14ac:dyDescent="0.35">
      <c r="A22" s="20">
        <v>20</v>
      </c>
      <c r="B22" s="20">
        <v>5000</v>
      </c>
    </row>
    <row r="23" spans="1:2" ht="18.75" customHeight="1" thickBot="1" x14ac:dyDescent="0.35">
      <c r="A23" s="20">
        <v>21</v>
      </c>
      <c r="B23" s="20">
        <v>5000</v>
      </c>
    </row>
    <row r="24" spans="1:2" ht="18.75" customHeight="1" thickBot="1" x14ac:dyDescent="0.35">
      <c r="A24" s="20">
        <v>22</v>
      </c>
      <c r="B24" s="20">
        <v>5000</v>
      </c>
    </row>
    <row r="25" spans="1:2" ht="18.600000000000001" customHeight="1" thickBot="1" x14ac:dyDescent="0.35">
      <c r="A25" s="20">
        <v>23</v>
      </c>
      <c r="B25" s="20">
        <v>5000</v>
      </c>
    </row>
    <row r="26" spans="1:2" x14ac:dyDescent="0.3">
      <c r="A26" s="7" cm="1">
        <f t="array" ref="A26:A49" xml:space="preserve"> A2:A25 +24</f>
        <v>24</v>
      </c>
      <c r="B26" s="5">
        <v>5000</v>
      </c>
    </row>
    <row r="27" spans="1:2" x14ac:dyDescent="0.3">
      <c r="A27" s="7">
        <v>25</v>
      </c>
      <c r="B27" s="5">
        <v>5000</v>
      </c>
    </row>
    <row r="28" spans="1:2" x14ac:dyDescent="0.3">
      <c r="A28" s="7">
        <v>26</v>
      </c>
      <c r="B28" s="5">
        <v>5000</v>
      </c>
    </row>
    <row r="29" spans="1:2" x14ac:dyDescent="0.3">
      <c r="A29" s="7">
        <v>27</v>
      </c>
      <c r="B29" s="5">
        <v>5000</v>
      </c>
    </row>
    <row r="30" spans="1:2" x14ac:dyDescent="0.3">
      <c r="A30" s="7">
        <v>28</v>
      </c>
      <c r="B30" s="5">
        <v>5000</v>
      </c>
    </row>
    <row r="31" spans="1:2" x14ac:dyDescent="0.3">
      <c r="A31" s="7">
        <v>29</v>
      </c>
      <c r="B31" s="5">
        <v>5000</v>
      </c>
    </row>
    <row r="32" spans="1:2" x14ac:dyDescent="0.3">
      <c r="A32" s="7">
        <v>30</v>
      </c>
      <c r="B32" s="5">
        <v>5000</v>
      </c>
    </row>
    <row r="33" spans="1:2" x14ac:dyDescent="0.3">
      <c r="A33" s="7">
        <v>31</v>
      </c>
      <c r="B33" s="5">
        <v>5000</v>
      </c>
    </row>
    <row r="34" spans="1:2" x14ac:dyDescent="0.3">
      <c r="A34" s="7">
        <v>32</v>
      </c>
      <c r="B34" s="5">
        <v>5000</v>
      </c>
    </row>
    <row r="35" spans="1:2" x14ac:dyDescent="0.3">
      <c r="A35" s="7">
        <v>33</v>
      </c>
      <c r="B35" s="5">
        <v>5000</v>
      </c>
    </row>
    <row r="36" spans="1:2" x14ac:dyDescent="0.3">
      <c r="A36" s="7">
        <v>34</v>
      </c>
      <c r="B36" s="5">
        <v>5000</v>
      </c>
    </row>
    <row r="37" spans="1:2" x14ac:dyDescent="0.3">
      <c r="A37" s="7">
        <v>35</v>
      </c>
      <c r="B37" s="5">
        <v>5000</v>
      </c>
    </row>
    <row r="38" spans="1:2" ht="15" thickBot="1" x14ac:dyDescent="0.35">
      <c r="A38" s="7">
        <v>36</v>
      </c>
      <c r="B38" s="5">
        <v>5000</v>
      </c>
    </row>
    <row r="39" spans="1:2" ht="15" thickBot="1" x14ac:dyDescent="0.35">
      <c r="A39" s="7">
        <v>37</v>
      </c>
      <c r="B39" s="20">
        <v>5000</v>
      </c>
    </row>
    <row r="40" spans="1:2" ht="15" thickBot="1" x14ac:dyDescent="0.35">
      <c r="A40" s="7">
        <v>38</v>
      </c>
      <c r="B40" s="20">
        <v>5000</v>
      </c>
    </row>
    <row r="41" spans="1:2" ht="15" thickBot="1" x14ac:dyDescent="0.35">
      <c r="A41" s="7">
        <v>39</v>
      </c>
      <c r="B41" s="20">
        <v>5000</v>
      </c>
    </row>
    <row r="42" spans="1:2" ht="15" thickBot="1" x14ac:dyDescent="0.35">
      <c r="A42" s="7">
        <v>40</v>
      </c>
      <c r="B42" s="20">
        <v>5000</v>
      </c>
    </row>
    <row r="43" spans="1:2" ht="15" thickBot="1" x14ac:dyDescent="0.35">
      <c r="A43" s="7">
        <v>41</v>
      </c>
      <c r="B43" s="20">
        <v>5000</v>
      </c>
    </row>
    <row r="44" spans="1:2" ht="15" thickBot="1" x14ac:dyDescent="0.35">
      <c r="A44" s="7">
        <v>42</v>
      </c>
      <c r="B44" s="20">
        <v>5000</v>
      </c>
    </row>
    <row r="45" spans="1:2" ht="15" thickBot="1" x14ac:dyDescent="0.35">
      <c r="A45" s="7">
        <v>43</v>
      </c>
      <c r="B45" s="20">
        <v>5000</v>
      </c>
    </row>
    <row r="46" spans="1:2" ht="15" thickBot="1" x14ac:dyDescent="0.35">
      <c r="A46" s="7">
        <v>44</v>
      </c>
      <c r="B46" s="20">
        <v>5000</v>
      </c>
    </row>
    <row r="47" spans="1:2" ht="15" thickBot="1" x14ac:dyDescent="0.35">
      <c r="A47" s="7">
        <v>45</v>
      </c>
      <c r="B47" s="20">
        <v>5000</v>
      </c>
    </row>
    <row r="48" spans="1:2" ht="15" thickBot="1" x14ac:dyDescent="0.35">
      <c r="A48" s="7">
        <v>46</v>
      </c>
      <c r="B48" s="20">
        <v>5000</v>
      </c>
    </row>
    <row r="49" spans="1:2" ht="15" thickBot="1" x14ac:dyDescent="0.35">
      <c r="A49" s="7">
        <v>47</v>
      </c>
      <c r="B49" s="20">
        <v>5000</v>
      </c>
    </row>
    <row r="50" spans="1:2" x14ac:dyDescent="0.3">
      <c r="A50" s="7" cm="1">
        <f t="array" ref="A50:A73">_xlfn.ANCHORARRAY( A26) + 24</f>
        <v>48</v>
      </c>
      <c r="B50" s="5">
        <v>5000</v>
      </c>
    </row>
    <row r="51" spans="1:2" x14ac:dyDescent="0.3">
      <c r="A51" s="7">
        <v>49</v>
      </c>
      <c r="B51" s="5">
        <v>5000</v>
      </c>
    </row>
    <row r="52" spans="1:2" x14ac:dyDescent="0.3">
      <c r="A52" s="7">
        <v>50</v>
      </c>
      <c r="B52" s="5">
        <v>5000</v>
      </c>
    </row>
    <row r="53" spans="1:2" x14ac:dyDescent="0.3">
      <c r="A53" s="7">
        <v>51</v>
      </c>
      <c r="B53" s="5">
        <v>5000</v>
      </c>
    </row>
    <row r="54" spans="1:2" x14ac:dyDescent="0.3">
      <c r="A54" s="7">
        <v>52</v>
      </c>
      <c r="B54" s="5">
        <v>5000</v>
      </c>
    </row>
    <row r="55" spans="1:2" x14ac:dyDescent="0.3">
      <c r="A55" s="7">
        <v>53</v>
      </c>
      <c r="B55" s="5">
        <v>5000</v>
      </c>
    </row>
    <row r="56" spans="1:2" x14ac:dyDescent="0.3">
      <c r="A56" s="7">
        <v>54</v>
      </c>
      <c r="B56" s="5">
        <v>5000</v>
      </c>
    </row>
    <row r="57" spans="1:2" x14ac:dyDescent="0.3">
      <c r="A57" s="7">
        <v>55</v>
      </c>
      <c r="B57" s="5">
        <v>5000</v>
      </c>
    </row>
    <row r="58" spans="1:2" x14ac:dyDescent="0.3">
      <c r="A58" s="7">
        <v>56</v>
      </c>
      <c r="B58" s="5">
        <v>5000</v>
      </c>
    </row>
    <row r="59" spans="1:2" x14ac:dyDescent="0.3">
      <c r="A59" s="7">
        <v>57</v>
      </c>
      <c r="B59" s="5">
        <v>5000</v>
      </c>
    </row>
    <row r="60" spans="1:2" x14ac:dyDescent="0.3">
      <c r="A60" s="7">
        <v>58</v>
      </c>
      <c r="B60" s="5">
        <v>5000</v>
      </c>
    </row>
    <row r="61" spans="1:2" x14ac:dyDescent="0.3">
      <c r="A61" s="7">
        <v>59</v>
      </c>
      <c r="B61" s="5">
        <v>5000</v>
      </c>
    </row>
    <row r="62" spans="1:2" ht="15" thickBot="1" x14ac:dyDescent="0.35">
      <c r="A62" s="7">
        <v>60</v>
      </c>
      <c r="B62" s="5">
        <v>5000</v>
      </c>
    </row>
    <row r="63" spans="1:2" ht="15" thickBot="1" x14ac:dyDescent="0.35">
      <c r="A63" s="7">
        <v>61</v>
      </c>
      <c r="B63" s="20">
        <v>5000</v>
      </c>
    </row>
    <row r="64" spans="1:2" ht="15" thickBot="1" x14ac:dyDescent="0.35">
      <c r="A64" s="7">
        <v>62</v>
      </c>
      <c r="B64" s="20">
        <v>5000</v>
      </c>
    </row>
    <row r="65" spans="1:6" ht="15" thickBot="1" x14ac:dyDescent="0.35">
      <c r="A65" s="7">
        <v>63</v>
      </c>
      <c r="B65" s="20">
        <v>5000</v>
      </c>
    </row>
    <row r="66" spans="1:6" ht="15" thickBot="1" x14ac:dyDescent="0.35">
      <c r="A66" s="7">
        <v>64</v>
      </c>
      <c r="B66" s="20">
        <v>5000</v>
      </c>
    </row>
    <row r="67" spans="1:6" ht="15" thickBot="1" x14ac:dyDescent="0.35">
      <c r="A67" s="7">
        <v>65</v>
      </c>
      <c r="B67" s="20">
        <v>5000</v>
      </c>
    </row>
    <row r="68" spans="1:6" ht="15" thickBot="1" x14ac:dyDescent="0.35">
      <c r="A68" s="7">
        <v>66</v>
      </c>
      <c r="B68" s="20">
        <v>5000</v>
      </c>
    </row>
    <row r="69" spans="1:6" ht="15" thickBot="1" x14ac:dyDescent="0.35">
      <c r="A69" s="7">
        <v>67</v>
      </c>
      <c r="B69" s="20">
        <v>5000</v>
      </c>
    </row>
    <row r="70" spans="1:6" ht="15" thickBot="1" x14ac:dyDescent="0.35">
      <c r="A70" s="7">
        <v>68</v>
      </c>
      <c r="B70" s="20">
        <v>5000</v>
      </c>
    </row>
    <row r="71" spans="1:6" ht="15" thickBot="1" x14ac:dyDescent="0.35">
      <c r="A71" s="7">
        <v>69</v>
      </c>
      <c r="B71" s="20">
        <v>5000</v>
      </c>
    </row>
    <row r="72" spans="1:6" ht="15" thickBot="1" x14ac:dyDescent="0.35">
      <c r="A72" s="7">
        <v>70</v>
      </c>
      <c r="B72" s="20">
        <v>5000</v>
      </c>
    </row>
    <row r="73" spans="1:6" ht="15" thickBot="1" x14ac:dyDescent="0.35">
      <c r="A73" s="7">
        <v>71</v>
      </c>
      <c r="B73" s="20">
        <v>5000</v>
      </c>
      <c r="D73" s="21"/>
    </row>
    <row r="74" spans="1:6" ht="15" thickBot="1" x14ac:dyDescent="0.35">
      <c r="A74" s="7">
        <f xml:space="preserve"> A73 +1</f>
        <v>72</v>
      </c>
      <c r="B74" s="20">
        <v>5000</v>
      </c>
      <c r="F74" s="21"/>
    </row>
    <row r="75" spans="1:6" ht="15" thickBot="1" x14ac:dyDescent="0.35">
      <c r="A75" s="7">
        <f t="shared" ref="A75:A138" si="0" xml:space="preserve"> A74 +1</f>
        <v>73</v>
      </c>
      <c r="B75" s="20">
        <v>5000</v>
      </c>
    </row>
    <row r="76" spans="1:6" ht="15" thickBot="1" x14ac:dyDescent="0.35">
      <c r="A76" s="7">
        <f t="shared" si="0"/>
        <v>74</v>
      </c>
      <c r="B76" s="20">
        <v>5000</v>
      </c>
    </row>
    <row r="77" spans="1:6" ht="15" thickBot="1" x14ac:dyDescent="0.35">
      <c r="A77" s="7">
        <f t="shared" si="0"/>
        <v>75</v>
      </c>
      <c r="B77" s="20">
        <v>5000</v>
      </c>
    </row>
    <row r="78" spans="1:6" ht="15" thickBot="1" x14ac:dyDescent="0.35">
      <c r="A78" s="7">
        <f t="shared" si="0"/>
        <v>76</v>
      </c>
      <c r="B78" s="20">
        <v>5000</v>
      </c>
    </row>
    <row r="79" spans="1:6" ht="15" thickBot="1" x14ac:dyDescent="0.35">
      <c r="A79" s="7">
        <f t="shared" si="0"/>
        <v>77</v>
      </c>
      <c r="B79" s="20">
        <v>5000</v>
      </c>
    </row>
    <row r="80" spans="1:6" ht="15" thickBot="1" x14ac:dyDescent="0.35">
      <c r="A80" s="7">
        <f t="shared" si="0"/>
        <v>78</v>
      </c>
      <c r="B80" s="20">
        <v>5000</v>
      </c>
    </row>
    <row r="81" spans="1:2" ht="15" thickBot="1" x14ac:dyDescent="0.35">
      <c r="A81" s="7">
        <f t="shared" si="0"/>
        <v>79</v>
      </c>
      <c r="B81" s="20">
        <v>5000</v>
      </c>
    </row>
    <row r="82" spans="1:2" ht="15" thickBot="1" x14ac:dyDescent="0.35">
      <c r="A82" s="7">
        <f t="shared" si="0"/>
        <v>80</v>
      </c>
      <c r="B82" s="20">
        <v>5000</v>
      </c>
    </row>
    <row r="83" spans="1:2" ht="15" thickBot="1" x14ac:dyDescent="0.35">
      <c r="A83" s="7">
        <f t="shared" si="0"/>
        <v>81</v>
      </c>
      <c r="B83" s="20">
        <v>5000</v>
      </c>
    </row>
    <row r="84" spans="1:2" ht="15" thickBot="1" x14ac:dyDescent="0.35">
      <c r="A84" s="7">
        <f t="shared" si="0"/>
        <v>82</v>
      </c>
      <c r="B84" s="20">
        <v>5000</v>
      </c>
    </row>
    <row r="85" spans="1:2" ht="15" thickBot="1" x14ac:dyDescent="0.35">
      <c r="A85" s="7">
        <f t="shared" si="0"/>
        <v>83</v>
      </c>
      <c r="B85" s="20">
        <v>5000</v>
      </c>
    </row>
    <row r="86" spans="1:2" ht="15" thickBot="1" x14ac:dyDescent="0.35">
      <c r="A86" s="7">
        <f t="shared" si="0"/>
        <v>84</v>
      </c>
      <c r="B86" s="20">
        <v>5000</v>
      </c>
    </row>
    <row r="87" spans="1:2" ht="15" thickBot="1" x14ac:dyDescent="0.35">
      <c r="A87" s="7">
        <f t="shared" si="0"/>
        <v>85</v>
      </c>
      <c r="B87" s="20">
        <v>5000</v>
      </c>
    </row>
    <row r="88" spans="1:2" ht="15" thickBot="1" x14ac:dyDescent="0.35">
      <c r="A88" s="7">
        <f t="shared" si="0"/>
        <v>86</v>
      </c>
      <c r="B88" s="20">
        <v>5000</v>
      </c>
    </row>
    <row r="89" spans="1:2" ht="15" thickBot="1" x14ac:dyDescent="0.35">
      <c r="A89" s="7">
        <f t="shared" si="0"/>
        <v>87</v>
      </c>
      <c r="B89" s="20">
        <v>5000</v>
      </c>
    </row>
    <row r="90" spans="1:2" ht="15" thickBot="1" x14ac:dyDescent="0.35">
      <c r="A90" s="7">
        <f t="shared" si="0"/>
        <v>88</v>
      </c>
      <c r="B90" s="20">
        <v>5000</v>
      </c>
    </row>
    <row r="91" spans="1:2" ht="15" thickBot="1" x14ac:dyDescent="0.35">
      <c r="A91" s="7">
        <f t="shared" si="0"/>
        <v>89</v>
      </c>
      <c r="B91" s="20">
        <v>5000</v>
      </c>
    </row>
    <row r="92" spans="1:2" ht="15" thickBot="1" x14ac:dyDescent="0.35">
      <c r="A92" s="7">
        <f t="shared" si="0"/>
        <v>90</v>
      </c>
      <c r="B92" s="20">
        <v>5000</v>
      </c>
    </row>
    <row r="93" spans="1:2" ht="15" thickBot="1" x14ac:dyDescent="0.35">
      <c r="A93" s="7">
        <f t="shared" si="0"/>
        <v>91</v>
      </c>
      <c r="B93" s="20">
        <v>5000</v>
      </c>
    </row>
    <row r="94" spans="1:2" ht="15" thickBot="1" x14ac:dyDescent="0.35">
      <c r="A94" s="7">
        <f t="shared" si="0"/>
        <v>92</v>
      </c>
      <c r="B94" s="20">
        <v>5000</v>
      </c>
    </row>
    <row r="95" spans="1:2" ht="15" thickBot="1" x14ac:dyDescent="0.35">
      <c r="A95" s="7">
        <f t="shared" si="0"/>
        <v>93</v>
      </c>
      <c r="B95" s="20">
        <v>5000</v>
      </c>
    </row>
    <row r="96" spans="1:2" ht="15" thickBot="1" x14ac:dyDescent="0.35">
      <c r="A96" s="7">
        <f t="shared" si="0"/>
        <v>94</v>
      </c>
      <c r="B96" s="20">
        <v>5000</v>
      </c>
    </row>
    <row r="97" spans="1:2" ht="15" thickBot="1" x14ac:dyDescent="0.35">
      <c r="A97" s="7">
        <f t="shared" si="0"/>
        <v>95</v>
      </c>
      <c r="B97" s="20">
        <v>5000</v>
      </c>
    </row>
    <row r="98" spans="1:2" ht="15" thickBot="1" x14ac:dyDescent="0.35">
      <c r="A98" s="7">
        <f t="shared" si="0"/>
        <v>96</v>
      </c>
      <c r="B98" s="20">
        <v>5000</v>
      </c>
    </row>
    <row r="99" spans="1:2" ht="15" thickBot="1" x14ac:dyDescent="0.35">
      <c r="A99" s="7">
        <f t="shared" si="0"/>
        <v>97</v>
      </c>
      <c r="B99" s="20">
        <v>5000</v>
      </c>
    </row>
    <row r="100" spans="1:2" ht="15" thickBot="1" x14ac:dyDescent="0.35">
      <c r="A100" s="7">
        <f t="shared" si="0"/>
        <v>98</v>
      </c>
      <c r="B100" s="20">
        <v>5000</v>
      </c>
    </row>
    <row r="101" spans="1:2" ht="15" thickBot="1" x14ac:dyDescent="0.35">
      <c r="A101" s="7">
        <f t="shared" si="0"/>
        <v>99</v>
      </c>
      <c r="B101" s="20">
        <v>5000</v>
      </c>
    </row>
    <row r="102" spans="1:2" ht="15" thickBot="1" x14ac:dyDescent="0.35">
      <c r="A102" s="7">
        <f t="shared" si="0"/>
        <v>100</v>
      </c>
      <c r="B102" s="20">
        <v>5000</v>
      </c>
    </row>
    <row r="103" spans="1:2" ht="15" thickBot="1" x14ac:dyDescent="0.35">
      <c r="A103" s="7">
        <f t="shared" si="0"/>
        <v>101</v>
      </c>
      <c r="B103" s="20">
        <v>5000</v>
      </c>
    </row>
    <row r="104" spans="1:2" ht="15" thickBot="1" x14ac:dyDescent="0.35">
      <c r="A104" s="7">
        <f t="shared" si="0"/>
        <v>102</v>
      </c>
      <c r="B104" s="20">
        <v>5000</v>
      </c>
    </row>
    <row r="105" spans="1:2" ht="15" thickBot="1" x14ac:dyDescent="0.35">
      <c r="A105" s="7">
        <f t="shared" si="0"/>
        <v>103</v>
      </c>
      <c r="B105" s="20">
        <v>5000</v>
      </c>
    </row>
    <row r="106" spans="1:2" ht="15" thickBot="1" x14ac:dyDescent="0.35">
      <c r="A106" s="7">
        <f t="shared" si="0"/>
        <v>104</v>
      </c>
      <c r="B106" s="20">
        <v>5000</v>
      </c>
    </row>
    <row r="107" spans="1:2" ht="15" thickBot="1" x14ac:dyDescent="0.35">
      <c r="A107" s="7">
        <f t="shared" si="0"/>
        <v>105</v>
      </c>
      <c r="B107" s="20">
        <v>5000</v>
      </c>
    </row>
    <row r="108" spans="1:2" ht="15" thickBot="1" x14ac:dyDescent="0.35">
      <c r="A108" s="7">
        <f t="shared" si="0"/>
        <v>106</v>
      </c>
      <c r="B108" s="20">
        <v>5000</v>
      </c>
    </row>
    <row r="109" spans="1:2" ht="15" thickBot="1" x14ac:dyDescent="0.35">
      <c r="A109" s="7">
        <f t="shared" si="0"/>
        <v>107</v>
      </c>
      <c r="B109" s="20">
        <v>5000</v>
      </c>
    </row>
    <row r="110" spans="1:2" ht="15" thickBot="1" x14ac:dyDescent="0.35">
      <c r="A110" s="7">
        <f t="shared" si="0"/>
        <v>108</v>
      </c>
      <c r="B110" s="20">
        <v>5000</v>
      </c>
    </row>
    <row r="111" spans="1:2" ht="15" thickBot="1" x14ac:dyDescent="0.35">
      <c r="A111" s="7">
        <f t="shared" si="0"/>
        <v>109</v>
      </c>
      <c r="B111" s="20">
        <v>5000</v>
      </c>
    </row>
    <row r="112" spans="1:2" ht="15" thickBot="1" x14ac:dyDescent="0.35">
      <c r="A112" s="7">
        <f t="shared" si="0"/>
        <v>110</v>
      </c>
      <c r="B112" s="20">
        <v>5000</v>
      </c>
    </row>
    <row r="113" spans="1:2" ht="15" thickBot="1" x14ac:dyDescent="0.35">
      <c r="A113" s="7">
        <f t="shared" si="0"/>
        <v>111</v>
      </c>
      <c r="B113" s="20">
        <v>5000</v>
      </c>
    </row>
    <row r="114" spans="1:2" ht="15" thickBot="1" x14ac:dyDescent="0.35">
      <c r="A114" s="7">
        <f t="shared" si="0"/>
        <v>112</v>
      </c>
      <c r="B114" s="20">
        <v>5000</v>
      </c>
    </row>
    <row r="115" spans="1:2" ht="15" thickBot="1" x14ac:dyDescent="0.35">
      <c r="A115" s="7">
        <f t="shared" si="0"/>
        <v>113</v>
      </c>
      <c r="B115" s="20">
        <v>5000</v>
      </c>
    </row>
    <row r="116" spans="1:2" ht="15" thickBot="1" x14ac:dyDescent="0.35">
      <c r="A116" s="7">
        <f t="shared" si="0"/>
        <v>114</v>
      </c>
      <c r="B116" s="20">
        <v>5000</v>
      </c>
    </row>
    <row r="117" spans="1:2" ht="15" thickBot="1" x14ac:dyDescent="0.35">
      <c r="A117" s="7">
        <f t="shared" si="0"/>
        <v>115</v>
      </c>
      <c r="B117" s="20">
        <v>5000</v>
      </c>
    </row>
    <row r="118" spans="1:2" ht="15" thickBot="1" x14ac:dyDescent="0.35">
      <c r="A118" s="7">
        <f t="shared" si="0"/>
        <v>116</v>
      </c>
      <c r="B118" s="20">
        <v>5000</v>
      </c>
    </row>
    <row r="119" spans="1:2" ht="15" thickBot="1" x14ac:dyDescent="0.35">
      <c r="A119" s="7">
        <f t="shared" si="0"/>
        <v>117</v>
      </c>
      <c r="B119" s="20">
        <v>5000</v>
      </c>
    </row>
    <row r="120" spans="1:2" ht="15" thickBot="1" x14ac:dyDescent="0.35">
      <c r="A120" s="7">
        <f t="shared" si="0"/>
        <v>118</v>
      </c>
      <c r="B120" s="20">
        <v>5000</v>
      </c>
    </row>
    <row r="121" spans="1:2" ht="15" thickBot="1" x14ac:dyDescent="0.35">
      <c r="A121" s="7">
        <f t="shared" si="0"/>
        <v>119</v>
      </c>
      <c r="B121" s="20">
        <v>5000</v>
      </c>
    </row>
    <row r="122" spans="1:2" ht="15" thickBot="1" x14ac:dyDescent="0.35">
      <c r="A122" s="7">
        <f t="shared" si="0"/>
        <v>120</v>
      </c>
      <c r="B122" s="20">
        <v>5000</v>
      </c>
    </row>
    <row r="123" spans="1:2" ht="15" thickBot="1" x14ac:dyDescent="0.35">
      <c r="A123" s="7">
        <f xml:space="preserve"> A122 +1</f>
        <v>121</v>
      </c>
      <c r="B123" s="20">
        <v>5000</v>
      </c>
    </row>
    <row r="124" spans="1:2" ht="15" thickBot="1" x14ac:dyDescent="0.35">
      <c r="A124" s="7">
        <f t="shared" si="0"/>
        <v>122</v>
      </c>
      <c r="B124" s="20">
        <v>5000</v>
      </c>
    </row>
    <row r="125" spans="1:2" ht="15" thickBot="1" x14ac:dyDescent="0.35">
      <c r="A125" s="7">
        <f t="shared" si="0"/>
        <v>123</v>
      </c>
      <c r="B125" s="20">
        <v>5000</v>
      </c>
    </row>
    <row r="126" spans="1:2" ht="15" thickBot="1" x14ac:dyDescent="0.35">
      <c r="A126" s="7">
        <f t="shared" si="0"/>
        <v>124</v>
      </c>
      <c r="B126" s="20">
        <v>5000</v>
      </c>
    </row>
    <row r="127" spans="1:2" ht="15" thickBot="1" x14ac:dyDescent="0.35">
      <c r="A127" s="7">
        <f t="shared" si="0"/>
        <v>125</v>
      </c>
      <c r="B127" s="20">
        <v>5000</v>
      </c>
    </row>
    <row r="128" spans="1:2" ht="15" thickBot="1" x14ac:dyDescent="0.35">
      <c r="A128" s="7">
        <f t="shared" si="0"/>
        <v>126</v>
      </c>
      <c r="B128" s="20">
        <v>5000</v>
      </c>
    </row>
    <row r="129" spans="1:2" ht="15" thickBot="1" x14ac:dyDescent="0.35">
      <c r="A129" s="7">
        <f t="shared" si="0"/>
        <v>127</v>
      </c>
      <c r="B129" s="20">
        <v>5000</v>
      </c>
    </row>
    <row r="130" spans="1:2" ht="15" thickBot="1" x14ac:dyDescent="0.35">
      <c r="A130" s="7">
        <f t="shared" si="0"/>
        <v>128</v>
      </c>
      <c r="B130" s="20">
        <v>5000</v>
      </c>
    </row>
    <row r="131" spans="1:2" ht="15" thickBot="1" x14ac:dyDescent="0.35">
      <c r="A131" s="7">
        <f t="shared" si="0"/>
        <v>129</v>
      </c>
      <c r="B131" s="20">
        <v>5000</v>
      </c>
    </row>
    <row r="132" spans="1:2" ht="15" thickBot="1" x14ac:dyDescent="0.35">
      <c r="A132" s="7">
        <f t="shared" si="0"/>
        <v>130</v>
      </c>
      <c r="B132" s="20">
        <v>5000</v>
      </c>
    </row>
    <row r="133" spans="1:2" ht="15" thickBot="1" x14ac:dyDescent="0.35">
      <c r="A133" s="7">
        <f t="shared" si="0"/>
        <v>131</v>
      </c>
      <c r="B133" s="20">
        <v>5000</v>
      </c>
    </row>
    <row r="134" spans="1:2" ht="15" thickBot="1" x14ac:dyDescent="0.35">
      <c r="A134" s="7">
        <f t="shared" si="0"/>
        <v>132</v>
      </c>
      <c r="B134" s="20">
        <v>5000</v>
      </c>
    </row>
    <row r="135" spans="1:2" ht="15" thickBot="1" x14ac:dyDescent="0.35">
      <c r="A135" s="7">
        <f t="shared" si="0"/>
        <v>133</v>
      </c>
      <c r="B135" s="20">
        <v>5000</v>
      </c>
    </row>
    <row r="136" spans="1:2" ht="15" thickBot="1" x14ac:dyDescent="0.35">
      <c r="A136" s="7">
        <f t="shared" si="0"/>
        <v>134</v>
      </c>
      <c r="B136" s="20">
        <v>5000</v>
      </c>
    </row>
    <row r="137" spans="1:2" ht="15" thickBot="1" x14ac:dyDescent="0.35">
      <c r="A137" s="7">
        <f t="shared" si="0"/>
        <v>135</v>
      </c>
      <c r="B137" s="20">
        <v>5000</v>
      </c>
    </row>
    <row r="138" spans="1:2" ht="15" thickBot="1" x14ac:dyDescent="0.35">
      <c r="A138" s="7">
        <f t="shared" si="0"/>
        <v>136</v>
      </c>
      <c r="B138" s="20">
        <v>5000</v>
      </c>
    </row>
    <row r="139" spans="1:2" ht="15" thickBot="1" x14ac:dyDescent="0.35">
      <c r="A139" s="7">
        <f t="shared" ref="A139:A172" si="1" xml:space="preserve"> A138 +1</f>
        <v>137</v>
      </c>
      <c r="B139" s="20">
        <v>5000</v>
      </c>
    </row>
    <row r="140" spans="1:2" ht="15" thickBot="1" x14ac:dyDescent="0.35">
      <c r="A140" s="7">
        <f t="shared" si="1"/>
        <v>138</v>
      </c>
      <c r="B140" s="20">
        <v>5000</v>
      </c>
    </row>
    <row r="141" spans="1:2" ht="15" thickBot="1" x14ac:dyDescent="0.35">
      <c r="A141" s="7">
        <f t="shared" si="1"/>
        <v>139</v>
      </c>
      <c r="B141" s="20">
        <v>5000</v>
      </c>
    </row>
    <row r="142" spans="1:2" ht="15" thickBot="1" x14ac:dyDescent="0.35">
      <c r="A142" s="7">
        <f t="shared" si="1"/>
        <v>140</v>
      </c>
      <c r="B142" s="20">
        <v>5000</v>
      </c>
    </row>
    <row r="143" spans="1:2" ht="15" thickBot="1" x14ac:dyDescent="0.35">
      <c r="A143" s="7">
        <f t="shared" si="1"/>
        <v>141</v>
      </c>
      <c r="B143" s="20">
        <v>5000</v>
      </c>
    </row>
    <row r="144" spans="1:2" ht="15" thickBot="1" x14ac:dyDescent="0.35">
      <c r="A144" s="7">
        <f t="shared" si="1"/>
        <v>142</v>
      </c>
      <c r="B144" s="20">
        <v>5000</v>
      </c>
    </row>
    <row r="145" spans="1:2" ht="15" thickBot="1" x14ac:dyDescent="0.35">
      <c r="A145" s="7">
        <f t="shared" si="1"/>
        <v>143</v>
      </c>
      <c r="B145" s="20">
        <v>5000</v>
      </c>
    </row>
    <row r="146" spans="1:2" ht="15" thickBot="1" x14ac:dyDescent="0.35">
      <c r="A146" s="7">
        <f t="shared" si="1"/>
        <v>144</v>
      </c>
      <c r="B146" s="20">
        <v>5000</v>
      </c>
    </row>
    <row r="147" spans="1:2" ht="15" thickBot="1" x14ac:dyDescent="0.35">
      <c r="A147" s="7">
        <f t="shared" si="1"/>
        <v>145</v>
      </c>
      <c r="B147" s="20">
        <v>5000</v>
      </c>
    </row>
    <row r="148" spans="1:2" ht="15" thickBot="1" x14ac:dyDescent="0.35">
      <c r="A148" s="7">
        <f t="shared" si="1"/>
        <v>146</v>
      </c>
      <c r="B148" s="20">
        <v>5000</v>
      </c>
    </row>
    <row r="149" spans="1:2" ht="15" thickBot="1" x14ac:dyDescent="0.35">
      <c r="A149" s="7">
        <f t="shared" si="1"/>
        <v>147</v>
      </c>
      <c r="B149" s="20">
        <v>5000</v>
      </c>
    </row>
    <row r="150" spans="1:2" ht="15" thickBot="1" x14ac:dyDescent="0.35">
      <c r="A150" s="7">
        <f t="shared" si="1"/>
        <v>148</v>
      </c>
      <c r="B150" s="20">
        <v>5000</v>
      </c>
    </row>
    <row r="151" spans="1:2" ht="15" thickBot="1" x14ac:dyDescent="0.35">
      <c r="A151" s="7">
        <f t="shared" si="1"/>
        <v>149</v>
      </c>
      <c r="B151" s="20">
        <v>5000</v>
      </c>
    </row>
    <row r="152" spans="1:2" ht="15" thickBot="1" x14ac:dyDescent="0.35">
      <c r="A152" s="7">
        <f t="shared" si="1"/>
        <v>150</v>
      </c>
      <c r="B152" s="20">
        <v>5000</v>
      </c>
    </row>
    <row r="153" spans="1:2" ht="15" thickBot="1" x14ac:dyDescent="0.35">
      <c r="A153" s="7">
        <f t="shared" si="1"/>
        <v>151</v>
      </c>
      <c r="B153" s="20">
        <v>5000</v>
      </c>
    </row>
    <row r="154" spans="1:2" ht="15" thickBot="1" x14ac:dyDescent="0.35">
      <c r="A154" s="7">
        <f t="shared" si="1"/>
        <v>152</v>
      </c>
      <c r="B154" s="20">
        <v>5000</v>
      </c>
    </row>
    <row r="155" spans="1:2" ht="15" thickBot="1" x14ac:dyDescent="0.35">
      <c r="A155" s="7">
        <f t="shared" si="1"/>
        <v>153</v>
      </c>
      <c r="B155" s="20">
        <v>5000</v>
      </c>
    </row>
    <row r="156" spans="1:2" ht="15" thickBot="1" x14ac:dyDescent="0.35">
      <c r="A156" s="7">
        <f t="shared" si="1"/>
        <v>154</v>
      </c>
      <c r="B156" s="20">
        <v>5000</v>
      </c>
    </row>
    <row r="157" spans="1:2" ht="15" thickBot="1" x14ac:dyDescent="0.35">
      <c r="A157" s="7">
        <f t="shared" si="1"/>
        <v>155</v>
      </c>
      <c r="B157" s="20">
        <v>5000</v>
      </c>
    </row>
    <row r="158" spans="1:2" ht="15" thickBot="1" x14ac:dyDescent="0.35">
      <c r="A158" s="7">
        <f t="shared" si="1"/>
        <v>156</v>
      </c>
      <c r="B158" s="20">
        <v>5000</v>
      </c>
    </row>
    <row r="159" spans="1:2" ht="15" thickBot="1" x14ac:dyDescent="0.35">
      <c r="A159" s="7">
        <f t="shared" si="1"/>
        <v>157</v>
      </c>
      <c r="B159" s="20">
        <v>5000</v>
      </c>
    </row>
    <row r="160" spans="1:2" ht="15" thickBot="1" x14ac:dyDescent="0.35">
      <c r="A160" s="7">
        <f t="shared" si="1"/>
        <v>158</v>
      </c>
      <c r="B160" s="20">
        <v>5000</v>
      </c>
    </row>
    <row r="161" spans="1:23" ht="15" thickBot="1" x14ac:dyDescent="0.35">
      <c r="A161" s="7">
        <f t="shared" si="1"/>
        <v>159</v>
      </c>
      <c r="B161" s="20">
        <v>5000</v>
      </c>
    </row>
    <row r="162" spans="1:23" ht="15" thickBot="1" x14ac:dyDescent="0.35">
      <c r="A162" s="7">
        <f t="shared" si="1"/>
        <v>160</v>
      </c>
      <c r="B162" s="20">
        <v>5000</v>
      </c>
    </row>
    <row r="163" spans="1:23" ht="15" thickBot="1" x14ac:dyDescent="0.35">
      <c r="A163" s="7">
        <f t="shared" si="1"/>
        <v>161</v>
      </c>
      <c r="B163" s="20">
        <v>5000</v>
      </c>
    </row>
    <row r="164" spans="1:23" ht="15" thickBot="1" x14ac:dyDescent="0.35">
      <c r="A164" s="7">
        <f t="shared" si="1"/>
        <v>162</v>
      </c>
      <c r="B164" s="20">
        <v>5000</v>
      </c>
    </row>
    <row r="165" spans="1:23" ht="15" thickBot="1" x14ac:dyDescent="0.35">
      <c r="A165" s="7">
        <f t="shared" si="1"/>
        <v>163</v>
      </c>
      <c r="B165" s="20">
        <v>5000</v>
      </c>
    </row>
    <row r="166" spans="1:23" ht="15" thickBot="1" x14ac:dyDescent="0.35">
      <c r="A166" s="7">
        <f t="shared" si="1"/>
        <v>164</v>
      </c>
      <c r="B166" s="20">
        <v>5000</v>
      </c>
      <c r="W166" s="21"/>
    </row>
    <row r="167" spans="1:23" ht="15" thickBot="1" x14ac:dyDescent="0.35">
      <c r="A167" s="7">
        <f t="shared" si="1"/>
        <v>165</v>
      </c>
      <c r="B167" s="20">
        <v>5000</v>
      </c>
    </row>
    <row r="168" spans="1:23" ht="15" thickBot="1" x14ac:dyDescent="0.35">
      <c r="A168" s="7">
        <f t="shared" si="1"/>
        <v>166</v>
      </c>
      <c r="B168" s="20">
        <v>5000</v>
      </c>
    </row>
    <row r="169" spans="1:23" ht="15" thickBot="1" x14ac:dyDescent="0.35">
      <c r="A169" s="7">
        <f t="shared" si="1"/>
        <v>167</v>
      </c>
      <c r="B169" s="20">
        <v>5000</v>
      </c>
    </row>
    <row r="170" spans="1:23" ht="15" thickBot="1" x14ac:dyDescent="0.35">
      <c r="A170" s="7">
        <f t="shared" si="1"/>
        <v>168</v>
      </c>
      <c r="B170" s="20">
        <v>5000</v>
      </c>
    </row>
    <row r="171" spans="1:23" ht="15" thickBot="1" x14ac:dyDescent="0.35">
      <c r="A171" s="7">
        <f t="shared" si="1"/>
        <v>169</v>
      </c>
      <c r="B171" s="24">
        <v>5000</v>
      </c>
    </row>
    <row r="172" spans="1:23" ht="15" thickBot="1" x14ac:dyDescent="0.35">
      <c r="A172" s="7">
        <f t="shared" si="1"/>
        <v>170</v>
      </c>
      <c r="B172" s="24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6"/>
  <sheetViews>
    <sheetView workbookViewId="0">
      <selection activeCell="G9" sqref="G9"/>
    </sheetView>
  </sheetViews>
  <sheetFormatPr baseColWidth="10" defaultColWidth="8.88671875" defaultRowHeight="14.4" x14ac:dyDescent="0.3"/>
  <cols>
    <col min="1" max="1" width="13.5546875" style="6" bestFit="1" customWidth="1"/>
  </cols>
  <sheetData>
    <row r="1" spans="1:7" ht="18.75" customHeight="1" x14ac:dyDescent="0.3">
      <c r="A1" s="4" t="s">
        <v>12</v>
      </c>
    </row>
    <row r="2" spans="1:7" ht="18.75" customHeight="1" x14ac:dyDescent="0.3">
      <c r="A2" s="5">
        <v>14</v>
      </c>
    </row>
    <row r="3" spans="1:7" ht="18.75" customHeight="1" x14ac:dyDescent="0.3">
      <c r="A3" s="5">
        <v>15</v>
      </c>
    </row>
    <row r="4" spans="1:7" ht="18.75" customHeight="1" x14ac:dyDescent="0.3">
      <c r="A4" s="5">
        <v>16</v>
      </c>
    </row>
    <row r="5" spans="1:7" x14ac:dyDescent="0.3">
      <c r="A5" s="6">
        <v>17</v>
      </c>
    </row>
    <row r="6" spans="1:7" x14ac:dyDescent="0.3">
      <c r="A6" s="6">
        <v>18</v>
      </c>
    </row>
    <row r="7" spans="1:7" x14ac:dyDescent="0.3">
      <c r="A7" s="6" cm="1">
        <f t="array" ref="A7:A11" xml:space="preserve"> A2:A6 +24</f>
        <v>38</v>
      </c>
    </row>
    <row r="8" spans="1:7" x14ac:dyDescent="0.3">
      <c r="A8" s="6">
        <v>39</v>
      </c>
    </row>
    <row r="9" spans="1:7" x14ac:dyDescent="0.3">
      <c r="A9" s="6">
        <v>40</v>
      </c>
      <c r="G9" s="21"/>
    </row>
    <row r="10" spans="1:7" x14ac:dyDescent="0.3">
      <c r="A10" s="6">
        <v>41</v>
      </c>
    </row>
    <row r="11" spans="1:7" x14ac:dyDescent="0.3">
      <c r="A11" s="6">
        <v>42</v>
      </c>
      <c r="C11" s="21"/>
    </row>
    <row r="12" spans="1:7" x14ac:dyDescent="0.3">
      <c r="A12" s="6" cm="1">
        <f t="array" ref="A12:A16">_xlfn.ANCHORARRAY( A7) +24</f>
        <v>62</v>
      </c>
    </row>
    <row r="13" spans="1:7" x14ac:dyDescent="0.3">
      <c r="A13" s="6">
        <v>63</v>
      </c>
    </row>
    <row r="14" spans="1:7" x14ac:dyDescent="0.3">
      <c r="A14" s="6">
        <v>64</v>
      </c>
    </row>
    <row r="15" spans="1:7" x14ac:dyDescent="0.3">
      <c r="A15" s="6">
        <v>65</v>
      </c>
    </row>
    <row r="16" spans="1:7" x14ac:dyDescent="0.3">
      <c r="A16" s="6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5"/>
  <sheetViews>
    <sheetView workbookViewId="0">
      <selection activeCell="I5" sqref="I5"/>
    </sheetView>
  </sheetViews>
  <sheetFormatPr baseColWidth="10" defaultColWidth="8.88671875" defaultRowHeight="14.4" x14ac:dyDescent="0.3"/>
  <cols>
    <col min="1" max="1" width="12.44140625" style="3" bestFit="1" customWidth="1"/>
    <col min="2" max="2" width="13.5546875" style="3" bestFit="1" customWidth="1"/>
    <col min="3" max="4" width="13.5546875" bestFit="1" customWidth="1"/>
  </cols>
  <sheetData>
    <row r="1" spans="1:9" ht="18.75" customHeight="1" x14ac:dyDescent="0.3">
      <c r="A1" s="1" t="s">
        <v>0</v>
      </c>
      <c r="B1" s="1" t="s">
        <v>1</v>
      </c>
      <c r="D1" s="2" t="s">
        <v>2</v>
      </c>
    </row>
    <row r="2" spans="1:9" ht="18.75" customHeight="1" x14ac:dyDescent="0.3">
      <c r="A2" s="1" t="s">
        <v>3</v>
      </c>
      <c r="B2" s="1" t="s">
        <v>4</v>
      </c>
    </row>
    <row r="3" spans="1:9" ht="18.75" customHeight="1" x14ac:dyDescent="0.3">
      <c r="A3" s="1" t="s">
        <v>5</v>
      </c>
      <c r="B3" s="1" t="s">
        <v>6</v>
      </c>
      <c r="C3" s="2" t="s">
        <v>7</v>
      </c>
    </row>
    <row r="4" spans="1:9" ht="18.75" customHeight="1" x14ac:dyDescent="0.3">
      <c r="A4" s="1" t="s">
        <v>8</v>
      </c>
      <c r="B4" s="1" t="s">
        <v>9</v>
      </c>
    </row>
    <row r="5" spans="1:9" ht="18.75" customHeight="1" x14ac:dyDescent="0.3">
      <c r="A5" s="1" t="s">
        <v>10</v>
      </c>
      <c r="B5" s="1" t="s">
        <v>11</v>
      </c>
      <c r="I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zonas</vt:lpstr>
      <vt:lpstr>regadores</vt:lpstr>
      <vt:lpstr>costos_activacion</vt:lpstr>
      <vt:lpstr>regadores_iniciales</vt:lpstr>
      <vt:lpstr>capacidad_agua</vt:lpstr>
      <vt:lpstr>horas_no_permitidas</vt:lpstr>
      <vt:lpstr>Parametros globales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gabler</cp:lastModifiedBy>
  <dcterms:created xsi:type="dcterms:W3CDTF">2025-05-30T19:20:54Z</dcterms:created>
  <dcterms:modified xsi:type="dcterms:W3CDTF">2025-05-30T22:47:00Z</dcterms:modified>
</cp:coreProperties>
</file>