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/>
  <mc:AlternateContent xmlns:mc="http://schemas.openxmlformats.org/markup-compatibility/2006">
    <mc:Choice Requires="x15">
      <x15ac:absPath xmlns:x15ac="http://schemas.microsoft.com/office/spreadsheetml/2010/11/ac" url="/Volumes/nu-advance/ADVANCE/STRIDE/STRIDE 2020-2021/"/>
    </mc:Choice>
  </mc:AlternateContent>
  <xr:revisionPtr revIDLastSave="0" documentId="13_ncr:1_{AC1FB1BC-5BA4-D14F-83CB-9682E4D4EECF}" xr6:coauthVersionLast="45" xr6:coauthVersionMax="45" xr10:uidLastSave="{00000000-0000-0000-0000-000000000000}"/>
  <bookViews>
    <workbookView xWindow="67200" yWindow="-1780" windowWidth="38400" windowHeight="21140" xr2:uid="{00000000-000D-0000-FFFF-FFFF00000000}"/>
  </bookViews>
  <sheets>
    <sheet name="Sheet 1 - 11-20 STRIDE Attendee" sheetId="1" r:id="rId1"/>
  </sheets>
  <externalReferences>
    <externalReference r:id="rId2"/>
  </externalReferences>
  <definedNames>
    <definedName name="_xlnm._FilterDatabase" localSheetId="0" hidden="1">'Sheet 1 - 11-20 STRIDE Attendee'!$A$1:$D$40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6" i="1" l="1"/>
  <c r="D29" i="1"/>
  <c r="D20" i="1"/>
  <c r="D9" i="1"/>
  <c r="D36" i="1"/>
  <c r="D32" i="1"/>
  <c r="D35" i="1"/>
  <c r="D26" i="1"/>
  <c r="D13" i="1"/>
  <c r="D14" i="1"/>
  <c r="D27" i="1"/>
  <c r="D30" i="1"/>
  <c r="D12" i="1"/>
  <c r="D17" i="1"/>
  <c r="D10" i="1"/>
  <c r="D18" i="1"/>
  <c r="D37" i="1"/>
  <c r="D38" i="1"/>
  <c r="D31" i="1"/>
  <c r="D39" i="1"/>
  <c r="D25" i="1"/>
  <c r="D28" i="1"/>
  <c r="D11" i="1"/>
  <c r="D2" i="1"/>
  <c r="D40" i="1"/>
  <c r="D7" i="1"/>
  <c r="D24" i="1"/>
  <c r="D33" i="1"/>
  <c r="D19" i="1"/>
  <c r="D22" i="1"/>
  <c r="D8" i="1"/>
  <c r="D15" i="1"/>
  <c r="D3" i="1"/>
  <c r="D5" i="1"/>
  <c r="D16" i="1"/>
  <c r="D21" i="1"/>
  <c r="D23" i="1"/>
  <c r="D4" i="1"/>
  <c r="D34" i="1"/>
  <c r="C6" i="1"/>
  <c r="C29" i="1"/>
  <c r="C20" i="1"/>
  <c r="C9" i="1"/>
  <c r="C36" i="1"/>
  <c r="C32" i="1"/>
  <c r="C35" i="1"/>
  <c r="C26" i="1"/>
  <c r="C13" i="1"/>
  <c r="C14" i="1"/>
  <c r="C27" i="1"/>
  <c r="C30" i="1"/>
  <c r="C12" i="1"/>
  <c r="C17" i="1"/>
  <c r="C10" i="1"/>
  <c r="C18" i="1"/>
  <c r="C37" i="1"/>
  <c r="C38" i="1"/>
  <c r="C31" i="1"/>
  <c r="C39" i="1"/>
  <c r="C25" i="1"/>
  <c r="C28" i="1"/>
  <c r="C11" i="1"/>
  <c r="C2" i="1"/>
  <c r="C40" i="1"/>
  <c r="C7" i="1"/>
  <c r="C24" i="1"/>
  <c r="C33" i="1"/>
  <c r="C19" i="1"/>
  <c r="C22" i="1"/>
  <c r="C8" i="1"/>
  <c r="C15" i="1"/>
  <c r="C3" i="1"/>
  <c r="C5" i="1"/>
  <c r="C16" i="1"/>
  <c r="C21" i="1"/>
  <c r="C23" i="1"/>
  <c r="C4" i="1"/>
  <c r="C34" i="1"/>
</calcChain>
</file>

<file path=xl/sharedStrings.xml><?xml version="1.0" encoding="utf-8"?>
<sst xmlns="http://schemas.openxmlformats.org/spreadsheetml/2006/main" count="82" uniqueCount="80">
  <si>
    <t>Name (Original Name)</t>
  </si>
  <si>
    <t>User Email</t>
  </si>
  <si>
    <r>
      <rPr>
        <u/>
        <sz val="10"/>
        <color indexed="8"/>
        <rFont val="Helvetica Neue"/>
        <family val="2"/>
      </rPr>
      <t>d.sternad@northeastern.edu</t>
    </r>
  </si>
  <si>
    <r>
      <rPr>
        <u/>
        <sz val="10"/>
        <color indexed="8"/>
        <rFont val="Helvetica Neue"/>
        <family val="2"/>
      </rPr>
      <t>j.apfeld@northeastern.edu</t>
    </r>
  </si>
  <si>
    <r>
      <rPr>
        <u/>
        <sz val="10"/>
        <color indexed="8"/>
        <rFont val="Helvetica Neue"/>
        <family val="2"/>
      </rPr>
      <t>y.zheng@northeastern.edu</t>
    </r>
  </si>
  <si>
    <r>
      <rPr>
        <u/>
        <sz val="10"/>
        <color indexed="8"/>
        <rFont val="Helvetica Neue"/>
        <family val="2"/>
      </rPr>
      <t>m.schedlbauer@northeastern.edu</t>
    </r>
  </si>
  <si>
    <r>
      <rPr>
        <u/>
        <sz val="10"/>
        <color indexed="8"/>
        <rFont val="Helvetica Neue"/>
        <family val="2"/>
      </rPr>
      <t>j.engen@northeastern.edu</t>
    </r>
  </si>
  <si>
    <r>
      <rPr>
        <u/>
        <sz val="10"/>
        <color indexed="8"/>
        <rFont val="Helvetica Neue"/>
        <family val="2"/>
      </rPr>
      <t>a.jerabek@northeastern.edu</t>
    </r>
  </si>
  <si>
    <r>
      <rPr>
        <u/>
        <sz val="10"/>
        <color indexed="8"/>
        <rFont val="Helvetica Neue"/>
        <family val="2"/>
      </rPr>
      <t>r.amini@northeastern.edu</t>
    </r>
  </si>
  <si>
    <r>
      <rPr>
        <u/>
        <sz val="10"/>
        <color indexed="8"/>
        <rFont val="Helvetica Neue"/>
        <family val="2"/>
      </rPr>
      <t>srinivas@northeastern.edu</t>
    </r>
  </si>
  <si>
    <r>
      <rPr>
        <u/>
        <sz val="10"/>
        <color indexed="8"/>
        <rFont val="Helvetica Neue"/>
        <family val="2"/>
      </rPr>
      <t>f.hung@northeastern.edu</t>
    </r>
  </si>
  <si>
    <r>
      <rPr>
        <u/>
        <sz val="10"/>
        <color indexed="8"/>
        <rFont val="Helvetica Neue"/>
        <family val="2"/>
      </rPr>
      <t>k.conn@northeastern.edu</t>
    </r>
  </si>
  <si>
    <r>
      <rPr>
        <u/>
        <sz val="10"/>
        <color indexed="8"/>
        <rFont val="Helvetica Neue"/>
        <family val="2"/>
      </rPr>
      <t>f.aatmesh@northeastern.edu</t>
    </r>
  </si>
  <si>
    <r>
      <rPr>
        <u/>
        <sz val="10"/>
        <color indexed="8"/>
        <rFont val="Helvetica Neue"/>
        <family val="2"/>
      </rPr>
      <t>c.wilson@northeastern.edu</t>
    </r>
  </si>
  <si>
    <r>
      <rPr>
        <u/>
        <sz val="10"/>
        <color indexed="8"/>
        <rFont val="Helvetica Neue"/>
        <family val="2"/>
      </rPr>
      <t>r.carrier@northeastern.edu</t>
    </r>
  </si>
  <si>
    <r>
      <rPr>
        <u/>
        <sz val="10"/>
        <color indexed="8"/>
        <rFont val="Helvetica Neue"/>
        <family val="2"/>
      </rPr>
      <t>leffers.j@northeastern.edu</t>
    </r>
  </si>
  <si>
    <r>
      <rPr>
        <u/>
        <sz val="10"/>
        <color indexed="8"/>
        <rFont val="Helvetica Neue"/>
        <family val="2"/>
      </rPr>
      <t>e.ebong@northeastern.edu</t>
    </r>
  </si>
  <si>
    <r>
      <rPr>
        <u/>
        <sz val="10"/>
        <color indexed="8"/>
        <rFont val="Helvetica Neue"/>
        <family val="2"/>
      </rPr>
      <t>l.reede@northeastern.edu</t>
    </r>
  </si>
  <si>
    <r>
      <rPr>
        <u/>
        <sz val="10"/>
        <color indexed="8"/>
        <rFont val="Helvetica Neue"/>
        <family val="2"/>
      </rPr>
      <t>zh.liao@northeastern.edu</t>
    </r>
  </si>
  <si>
    <r>
      <rPr>
        <u/>
        <sz val="10"/>
        <color indexed="8"/>
        <rFont val="Helvetica Neue"/>
        <family val="2"/>
      </rPr>
      <t>c.bellini@northeastern.edu</t>
    </r>
  </si>
  <si>
    <r>
      <rPr>
        <u/>
        <sz val="10"/>
        <color indexed="8"/>
        <rFont val="Helvetica Neue"/>
        <family val="2"/>
      </rPr>
      <t>g.lippner@northeastern.edu</t>
    </r>
  </si>
  <si>
    <r>
      <rPr>
        <u/>
        <sz val="10"/>
        <color indexed="8"/>
        <rFont val="Helvetica Neue"/>
        <family val="2"/>
      </rPr>
      <t>k.larson@northeastern.edu</t>
    </r>
  </si>
  <si>
    <r>
      <rPr>
        <u/>
        <sz val="10"/>
        <color indexed="8"/>
        <rFont val="Helvetica Neue"/>
        <family val="2"/>
      </rPr>
      <t>j.whitney@northeastern.edu</t>
    </r>
  </si>
  <si>
    <r>
      <rPr>
        <u/>
        <sz val="10"/>
        <color indexed="8"/>
        <rFont val="Helvetica Neue"/>
        <family val="2"/>
      </rPr>
      <t>m.heckman@northeastern.edu</t>
    </r>
  </si>
  <si>
    <r>
      <rPr>
        <u/>
        <sz val="10"/>
        <color indexed="8"/>
        <rFont val="Helvetica Neue"/>
        <family val="2"/>
      </rPr>
      <t>k.lotterhos@northeastern.edu</t>
    </r>
  </si>
  <si>
    <r>
      <rPr>
        <u/>
        <sz val="10"/>
        <color indexed="8"/>
        <rFont val="Helvetica Neue"/>
        <family val="2"/>
      </rPr>
      <t>a.to@northeastern.edu</t>
    </r>
  </si>
  <si>
    <t>t.joseph@northeastern.edu</t>
  </si>
  <si>
    <t>ha.singh@northeastern.edu</t>
  </si>
  <si>
    <t>a.abur@northeastern.edu</t>
  </si>
  <si>
    <t>j.mathews@northeastern.edu</t>
  </si>
  <si>
    <t>ostadabbas@ece.neu.edu</t>
  </si>
  <si>
    <t>a.barreto@northeastern.edu</t>
  </si>
  <si>
    <t>t.landsmark@Northeastern.edu</t>
  </si>
  <si>
    <t>c.haupt@northeastern.edu</t>
  </si>
  <si>
    <t>Amilcar</t>
  </si>
  <si>
    <t>Sarah</t>
  </si>
  <si>
    <t>Dagmar</t>
  </si>
  <si>
    <t>Javier</t>
  </si>
  <si>
    <t>Yi</t>
  </si>
  <si>
    <t>Martin</t>
  </si>
  <si>
    <t>Claudia</t>
  </si>
  <si>
    <t>Jude</t>
  </si>
  <si>
    <t>Ali</t>
  </si>
  <si>
    <t xml:space="preserve">Hanu </t>
  </si>
  <si>
    <t>John</t>
  </si>
  <si>
    <t>Andrea</t>
  </si>
  <si>
    <t>Rouzbeh</t>
  </si>
  <si>
    <t>Francisco</t>
  </si>
  <si>
    <t>Srinivas</t>
  </si>
  <si>
    <t>Kelly</t>
  </si>
  <si>
    <t>Aatmesh</t>
  </si>
  <si>
    <t>Christo</t>
  </si>
  <si>
    <t>Tiffany Joseph</t>
  </si>
  <si>
    <t>Rebecca</t>
  </si>
  <si>
    <t>aron.stubbins@northeastern.edu</t>
  </si>
  <si>
    <t>Jessica</t>
  </si>
  <si>
    <t>Eno</t>
  </si>
  <si>
    <t>Lynn</t>
  </si>
  <si>
    <t>Zhenyu</t>
  </si>
  <si>
    <t>Chiara</t>
  </si>
  <si>
    <t>Gabor</t>
  </si>
  <si>
    <t>r.brunson@northeastern.edu</t>
  </si>
  <si>
    <t>Rod</t>
  </si>
  <si>
    <t>Kim</t>
  </si>
  <si>
    <t>a.feiguin@northeastern.edu</t>
  </si>
  <si>
    <t>Adrian</t>
  </si>
  <si>
    <t>Aron</t>
  </si>
  <si>
    <t>Peter</t>
  </si>
  <si>
    <t>millitsa@ece.neu.edu</t>
  </si>
  <si>
    <t>Milica</t>
  </si>
  <si>
    <t>n.desai@northeastern.edu</t>
  </si>
  <si>
    <t>Nishil</t>
  </si>
  <si>
    <t>Meg</t>
  </si>
  <si>
    <t>mi.wang@northeastern.edu</t>
  </si>
  <si>
    <t>Ted</t>
  </si>
  <si>
    <t>Ming</t>
  </si>
  <si>
    <t>Kathleen</t>
  </si>
  <si>
    <t>Alexandra</t>
  </si>
  <si>
    <t>College</t>
  </si>
  <si>
    <t>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</si>
</sst>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indexed="8"/>
      <name val="Helvetica Neue"/>
    </font>
    <font>
      <b/>
      <sz val="10"/>
      <color indexed="8"/>
      <name val="Helvetica Neue"/>
      <family val="2"/>
    </font>
    <font>
      <u/>
      <sz val="10"/>
      <color indexed="8"/>
      <name val="Helvetica Neue"/>
      <family val="2"/>
    </font>
    <font>
      <u/>
      <sz val="10"/>
      <color theme="10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 applyNumberFormat="0" applyFill="0" applyBorder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</cellStyleXfs>
  <cellXfs count="8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/>
    </xf>
    <xf numFmtId="49" fontId="1" fillId="2" borderId="1" xfId="0" applyNumberFormat="1" applyFont="1" applyFill="1" applyBorder="1" applyAlignment="1">
      <alignment vertical="top"/>
    </xf>
    <xf numFmtId="0" fontId="0" fillId="0" borderId="1" xfId="0" applyNumberFormat="1" applyFont="1" applyBorder="1" applyAlignment="1">
      <alignment vertical="top"/>
    </xf>
    <xf numFmtId="0" fontId="0" fillId="0" borderId="1" xfId="0" applyBorder="1" applyAlignment="1"/>
    <xf numFmtId="49" fontId="0" fillId="0" borderId="1" xfId="0" applyNumberFormat="1" applyFont="1" applyBorder="1" applyAlignment="1">
      <alignment vertical="top"/>
    </xf>
    <xf numFmtId="0" fontId="3" fillId="0" borderId="1" xfId="1" applyBorder="1" applyAlignment="1"/>
    <xf numFmtId="49" fontId="1" fillId="0" borderId="1" xfId="0" applyNumberFormat="1" applyFont="1" applyFill="1" applyBorder="1" applyAlignment="1">
      <alignment vertical="top"/>
    </xf>
  </cellXfs>
  <cellStyles count="2">
    <cellStyle name="Hyperlink" xfId="1" builtinId="8"/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ride%20workshop%20-%20november%2020_entri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L2" t="str">
            <v>j.apfeld@northeastern.edu</v>
          </cell>
          <cell r="M2" t="str">
            <v>College of Science</v>
          </cell>
          <cell r="N2" t="str">
            <v>Biology</v>
          </cell>
          <cell r="O2" t="str">
            <v>assistant professor</v>
          </cell>
          <cell r="P2" t="str">
            <v>Search Committee requirement</v>
          </cell>
          <cell r="Q2" t="str">
            <v>Yes</v>
          </cell>
          <cell r="R2" t="str">
            <v>Computational Biology Search in Biology Department</v>
          </cell>
        </row>
        <row r="3">
          <cell r="L3" t="str">
            <v>aatmesh@ece.neu.edu</v>
          </cell>
          <cell r="M3" t="str">
            <v>College of Engineering</v>
          </cell>
          <cell r="N3" t="str">
            <v>ECE</v>
          </cell>
          <cell r="O3" t="str">
            <v>Asst. Professor</v>
          </cell>
          <cell r="P3" t="str">
            <v>Associate Dean/Dean/Department Chair</v>
          </cell>
          <cell r="Q3" t="str">
            <v>Yes</v>
          </cell>
          <cell r="R3" t="str">
            <v>ECE Search Committee</v>
          </cell>
        </row>
        <row r="4">
          <cell r="L4" t="str">
            <v>d.sternad@northeastern.edu</v>
          </cell>
          <cell r="M4" t="str">
            <v>College of Science</v>
          </cell>
          <cell r="N4" t="str">
            <v>Biology, ECE, and Physics</v>
          </cell>
          <cell r="O4" t="str">
            <v>Professor</v>
          </cell>
          <cell r="P4" t="str">
            <v>Colleague/Friend</v>
          </cell>
          <cell r="Q4" t="str">
            <v>Yes</v>
          </cell>
          <cell r="R4" t="str">
            <v>ECE Robotics, and Biology Genomics/Computational Biology</v>
          </cell>
        </row>
        <row r="5">
          <cell r="L5" t="str">
            <v>y.zheng@northeastern.edu</v>
          </cell>
          <cell r="M5" t="str">
            <v>College of Engineering</v>
          </cell>
          <cell r="N5" t="str">
            <v>MIE</v>
          </cell>
          <cell r="O5" t="str">
            <v>Associate Professor</v>
          </cell>
          <cell r="P5" t="str">
            <v>Email from ADVANCE Office Staff</v>
          </cell>
          <cell r="Q5" t="str">
            <v>Yes</v>
          </cell>
          <cell r="R5" t="str">
            <v>MIE/BIOE Biofluids</v>
          </cell>
        </row>
        <row r="6">
          <cell r="L6" t="str">
            <v>f.hung@northeastern.edu</v>
          </cell>
          <cell r="M6" t="str">
            <v>College of Engineering</v>
          </cell>
          <cell r="N6" t="str">
            <v>Chemical Engineering</v>
          </cell>
          <cell r="O6" t="str">
            <v>Associate Professor</v>
          </cell>
          <cell r="P6" t="str">
            <v>COE Dean's office</v>
          </cell>
          <cell r="Q6" t="str">
            <v>Yes</v>
          </cell>
          <cell r="R6" t="str">
            <v>Chemical Engineering</v>
          </cell>
        </row>
        <row r="7">
          <cell r="L7" t="str">
            <v>ha.singh@northeastern.edu</v>
          </cell>
          <cell r="M7" t="str">
            <v>College of Engineering</v>
          </cell>
          <cell r="N7" t="str">
            <v>ECE</v>
          </cell>
          <cell r="O7" t="str">
            <v>Professor</v>
          </cell>
          <cell r="P7" t="str">
            <v>Associate Dean/Dean/Department Chair</v>
          </cell>
          <cell r="Q7" t="str">
            <v>Yes</v>
          </cell>
          <cell r="R7" t="str">
            <v>Robotics - Cluster Hire</v>
          </cell>
        </row>
        <row r="8">
          <cell r="L8" t="str">
            <v>n.desai@northeastern.edu</v>
          </cell>
          <cell r="M8" t="str">
            <v>Bouve College of Health Sciences</v>
          </cell>
          <cell r="N8" t="str">
            <v>Pharmaceutical Sciences</v>
          </cell>
          <cell r="O8" t="str">
            <v>Associate Teaching Professor</v>
          </cell>
          <cell r="P8" t="str">
            <v>Associate Dean/Dean/Department Chair</v>
          </cell>
          <cell r="Q8" t="str">
            <v>Yes</v>
          </cell>
          <cell r="R8" t="str">
            <v>Assistant Teaching Professor</v>
          </cell>
        </row>
        <row r="9">
          <cell r="L9" t="str">
            <v>r.carrier@neu.edu</v>
          </cell>
          <cell r="M9" t="str">
            <v>College of Engineering</v>
          </cell>
          <cell r="N9" t="str">
            <v>Chemical Engineering</v>
          </cell>
          <cell r="O9" t="str">
            <v>Professor</v>
          </cell>
          <cell r="P9" t="str">
            <v>Email from ADVANCE Office Staff</v>
          </cell>
          <cell r="Q9" t="str">
            <v>Yes</v>
          </cell>
          <cell r="R9" t="str">
            <v>ChE/CCB Computational Mechanobiology</v>
          </cell>
        </row>
        <row r="10">
          <cell r="L10" t="str">
            <v>c.haupt@northeastern.edu</v>
          </cell>
          <cell r="M10" t="str">
            <v>School of Law</v>
          </cell>
          <cell r="N10" t="str">
            <v>Law</v>
          </cell>
          <cell r="O10" t="str">
            <v>Associate professor</v>
          </cell>
          <cell r="P10" t="str">
            <v>Email from ADVANCE Office Staff</v>
          </cell>
          <cell r="Q10" t="str">
            <v>Yes</v>
          </cell>
          <cell r="R10" t="str">
            <v>NUSL</v>
          </cell>
        </row>
        <row r="11">
          <cell r="L11" t="str">
            <v>m.heckman@northeastern.edu</v>
          </cell>
          <cell r="M11" t="str">
            <v>College of Arts, Media and Design</v>
          </cell>
          <cell r="N11" t="str">
            <v xml:space="preserve">School of Journalism </v>
          </cell>
          <cell r="O11" t="str">
            <v xml:space="preserve">Assistant Professor </v>
          </cell>
          <cell r="P11" t="str">
            <v>Email from ADVANCE Office Staff</v>
          </cell>
          <cell r="Q11" t="str">
            <v>Yes</v>
          </cell>
          <cell r="R11" t="str">
            <v/>
          </cell>
        </row>
        <row r="12">
          <cell r="L12" t="str">
            <v>e.ebong@northeastern.edu</v>
          </cell>
          <cell r="M12" t="str">
            <v>College of Engineering</v>
          </cell>
          <cell r="N12" t="str">
            <v>Chemical Engineering</v>
          </cell>
          <cell r="O12" t="str">
            <v>Associate Professor</v>
          </cell>
          <cell r="P12" t="str">
            <v>Email from ADVANCE Office Staff</v>
          </cell>
          <cell r="Q12" t="str">
            <v>Yes</v>
          </cell>
          <cell r="R12" t="str">
            <v>CHME/CCB Computational Mechanobiology Searh</v>
          </cell>
        </row>
        <row r="13">
          <cell r="L13" t="str">
            <v>g.lippner@northeastern.edu</v>
          </cell>
          <cell r="M13" t="str">
            <v>College of Science</v>
          </cell>
          <cell r="N13" t="str">
            <v>Math</v>
          </cell>
          <cell r="O13" t="str">
            <v>Associate professor</v>
          </cell>
          <cell r="P13" t="str">
            <v>Email from ADVANCE Office Staff</v>
          </cell>
          <cell r="Q13" t="str">
            <v>Yes</v>
          </cell>
          <cell r="R13" t="str">
            <v xml:space="preserve">Math/khoury joint </v>
          </cell>
        </row>
        <row r="14">
          <cell r="L14" t="str">
            <v>a.to@northeastern.edu</v>
          </cell>
          <cell r="M14" t="str">
            <v>College of Arts, Media and Design</v>
          </cell>
          <cell r="N14" t="str">
            <v>Art + Design / Khoury CS</v>
          </cell>
          <cell r="O14" t="str">
            <v>Assistant Professor</v>
          </cell>
          <cell r="P14" t="str">
            <v>Associate Dean/Dean/Department Chair</v>
          </cell>
          <cell r="Q14" t="str">
            <v>Yes</v>
          </cell>
          <cell r="R14" t="str">
            <v xml:space="preserve">CAMD / Khoury Joint Games </v>
          </cell>
        </row>
        <row r="15">
          <cell r="L15" t="str">
            <v>j.engen@northeastern.edu</v>
          </cell>
          <cell r="M15" t="str">
            <v>College of Science</v>
          </cell>
          <cell r="N15" t="str">
            <v>Chemistry &amp; Chemical Biology</v>
          </cell>
          <cell r="O15" t="str">
            <v>Distinguished Professor</v>
          </cell>
          <cell r="P15" t="str">
            <v>Email from ADVANCE Office Staff</v>
          </cell>
          <cell r="Q15" t="str">
            <v>Yes</v>
          </cell>
          <cell r="R15" t="str">
            <v xml:space="preserve"> Assistant Professor (tenure-track) in analytical chemistry or environmental chemistry with a focus on plastics</v>
          </cell>
        </row>
        <row r="16">
          <cell r="L16" t="str">
            <v>t.landsmark@Northeastern.edu</v>
          </cell>
          <cell r="M16" t="str">
            <v>College of Social Sciences and Humanities</v>
          </cell>
          <cell r="N16" t="str">
            <v>Dukakis Center, SPPUA</v>
          </cell>
          <cell r="O16" t="str">
            <v>Distinguished Professor of Practice</v>
          </cell>
          <cell r="P16" t="str">
            <v>Email from ADVANCE Office Staff</v>
          </cell>
          <cell r="Q16" t="str">
            <v>Yes</v>
          </cell>
          <cell r="R16" t="str">
            <v>Africana Studies</v>
          </cell>
        </row>
        <row r="17">
          <cell r="L17" t="str">
            <v>j.whitney@northeastern.edu</v>
          </cell>
          <cell r="M17" t="str">
            <v>College of Engineering</v>
          </cell>
          <cell r="N17" t="str">
            <v>MIE</v>
          </cell>
          <cell r="O17" t="str">
            <v>assistant professor</v>
          </cell>
          <cell r="P17" t="str">
            <v>Associate Dean/Dean/Department Chair</v>
          </cell>
          <cell r="Q17" t="str">
            <v>No</v>
          </cell>
          <cell r="R17" t="str">
            <v/>
          </cell>
        </row>
        <row r="18">
          <cell r="L18" t="str">
            <v>millitsa@ece.neu.edu</v>
          </cell>
          <cell r="M18" t="str">
            <v>College of Engineering</v>
          </cell>
          <cell r="N18" t="str">
            <v>EECE</v>
          </cell>
          <cell r="O18" t="str">
            <v>professor</v>
          </cell>
          <cell r="P18" t="str">
            <v>Associate Dean/Dean/Department Chair</v>
          </cell>
          <cell r="Q18" t="str">
            <v>Yes</v>
          </cell>
          <cell r="R18" t="str">
            <v>EECE</v>
          </cell>
        </row>
        <row r="19">
          <cell r="L19" t="str">
            <v>n.mizzoni@northeastern.edu</v>
          </cell>
          <cell r="M19" t="str">
            <v>Bouve College of Health Sciences</v>
          </cell>
          <cell r="N19" t="str">
            <v>School of Nursing</v>
          </cell>
          <cell r="O19" t="str">
            <v>Assistant professor</v>
          </cell>
          <cell r="P19" t="str">
            <v>Associate Dean/Dean/Department Chair</v>
          </cell>
          <cell r="Q19" t="str">
            <v>No</v>
          </cell>
          <cell r="R19" t="str">
            <v/>
          </cell>
        </row>
        <row r="20">
          <cell r="L20" t="str">
            <v>ostadabbas@ece.neu.edu</v>
          </cell>
          <cell r="M20" t="str">
            <v>College of Engineering</v>
          </cell>
          <cell r="N20" t="str">
            <v>ECE</v>
          </cell>
          <cell r="O20" t="str">
            <v>assistant professor</v>
          </cell>
          <cell r="P20" t="str">
            <v>Associate Dean/Dean/Department Chair</v>
          </cell>
          <cell r="Q20" t="str">
            <v>Yes</v>
          </cell>
          <cell r="R20" t="str">
            <v xml:space="preserve">ECE department </v>
          </cell>
        </row>
        <row r="21">
          <cell r="L21" t="str">
            <v>c.bellini@northeastern.edu</v>
          </cell>
          <cell r="M21" t="str">
            <v>College of Engineering</v>
          </cell>
          <cell r="N21" t="str">
            <v>Bioengineering</v>
          </cell>
          <cell r="O21" t="str">
            <v>Assistant Professor</v>
          </cell>
          <cell r="P21" t="str">
            <v>Colleague/Friend</v>
          </cell>
          <cell r="Q21" t="str">
            <v>Yes</v>
          </cell>
          <cell r="R21" t="str">
            <v>BioE/MIE mechanobiology</v>
          </cell>
        </row>
        <row r="22">
          <cell r="L22" t="str">
            <v>a.barreto@northeastern.edu</v>
          </cell>
          <cell r="M22" t="str">
            <v>College of Social Sciences and Humanities</v>
          </cell>
          <cell r="N22" t="str">
            <v>Cultures, Societies &amp; Global Studies</v>
          </cell>
          <cell r="O22" t="str">
            <v>Professor &amp; Interim Chair</v>
          </cell>
          <cell r="P22" t="str">
            <v>Email from ADVANCE Office Staff</v>
          </cell>
          <cell r="Q22" t="str">
            <v>Yes</v>
          </cell>
          <cell r="R22" t="str">
            <v>Director of Africana Studies</v>
          </cell>
        </row>
        <row r="23">
          <cell r="L23" t="str">
            <v>e.boeckeler@northeastern.edu</v>
          </cell>
          <cell r="M23" t="str">
            <v>College of Social Sciences and Humanities</v>
          </cell>
          <cell r="N23" t="str">
            <v>English</v>
          </cell>
          <cell r="O23" t="str">
            <v>Associate Professor</v>
          </cell>
          <cell r="P23" t="str">
            <v>Email from ADVANCE Office Staff</v>
          </cell>
          <cell r="Q23" t="str">
            <v>No</v>
          </cell>
          <cell r="R23" t="str">
            <v/>
          </cell>
        </row>
        <row r="24">
          <cell r="L24" t="str">
            <v>m.schedlbauer@neu.edu</v>
          </cell>
          <cell r="M24" t="str">
            <v>College of Computer and Information Science</v>
          </cell>
          <cell r="N24" t="str">
            <v>Khoury</v>
          </cell>
          <cell r="O24" t="str">
            <v>Teaching Professor</v>
          </cell>
          <cell r="P24" t="str">
            <v>Email from ADVANCE Office Staff</v>
          </cell>
          <cell r="Q24" t="str">
            <v>No</v>
          </cell>
          <cell r="R24" t="str">
            <v/>
          </cell>
        </row>
        <row r="25">
          <cell r="L25" t="str">
            <v>j.mathews@northeastern.edu</v>
          </cell>
          <cell r="M25" t="str">
            <v>College of Science</v>
          </cell>
          <cell r="N25" t="str">
            <v>chemistry</v>
          </cell>
          <cell r="O25" t="str">
            <v>associate teaching professor</v>
          </cell>
          <cell r="P25" t="str">
            <v>Email from ADVANCE Office Staff</v>
          </cell>
          <cell r="Q25" t="str">
            <v>No</v>
          </cell>
          <cell r="R25" t="str">
            <v/>
          </cell>
        </row>
        <row r="26">
          <cell r="L26" t="str">
            <v>t.joseph@northeastern.edu</v>
          </cell>
          <cell r="M26" t="str">
            <v>College of Social Sciences and Humanities</v>
          </cell>
          <cell r="N26" t="str">
            <v>Sociology</v>
          </cell>
          <cell r="O26" t="str">
            <v>Associate</v>
          </cell>
          <cell r="P26" t="str">
            <v>Email from ADVANCE Office Staff</v>
          </cell>
          <cell r="Q26" t="str">
            <v>Yes</v>
          </cell>
          <cell r="R26" t="str">
            <v>Cluster Research CSSH Racial Justice in the Social Sciences</v>
          </cell>
        </row>
        <row r="27">
          <cell r="L27" t="str">
            <v>co.brown@northeastern.edu</v>
          </cell>
          <cell r="M27" t="str">
            <v>College of Professional Studies</v>
          </cell>
          <cell r="N27" t="str">
            <v>School of Education</v>
          </cell>
          <cell r="O27" t="str">
            <v>Associate Teaching Professor</v>
          </cell>
          <cell r="P27" t="str">
            <v>Email from ADVANCE Office Staff</v>
          </cell>
          <cell r="Q27" t="str">
            <v>Yes</v>
          </cell>
          <cell r="R27" t="str">
            <v/>
          </cell>
        </row>
        <row r="28">
          <cell r="L28" t="str">
            <v>k.conn@northeastern.edu</v>
          </cell>
          <cell r="M28" t="str">
            <v>College of Professional Studies</v>
          </cell>
          <cell r="N28" t="str">
            <v>Graduate School of Education</v>
          </cell>
          <cell r="O28" t="str">
            <v>Associate Teaching Professor</v>
          </cell>
          <cell r="P28" t="str">
            <v>Email from ADVANCE Office Staff</v>
          </cell>
          <cell r="Q28" t="str">
            <v>Yes</v>
          </cell>
          <cell r="R28" t="str">
            <v>I hire faculty for the MEd in Learning and Instruction program</v>
          </cell>
        </row>
        <row r="29">
          <cell r="L29" t="str">
            <v>liaozhenyu@northeastern.edu</v>
          </cell>
          <cell r="M29" t="str">
            <v>D'Amore-McKim School of Business</v>
          </cell>
          <cell r="N29" t="str">
            <v xml:space="preserve">management </v>
          </cell>
          <cell r="O29" t="str">
            <v xml:space="preserve">assistant professor </v>
          </cell>
          <cell r="P29" t="str">
            <v>ADVANCE Office Newsletter</v>
          </cell>
          <cell r="Q29" t="str">
            <v>No</v>
          </cell>
          <cell r="R29" t="str">
            <v/>
          </cell>
        </row>
        <row r="30">
          <cell r="L30" t="str">
            <v>aron.stubbins@northeastern.edu</v>
          </cell>
          <cell r="M30" t="str">
            <v>College of Science</v>
          </cell>
          <cell r="N30" t="str">
            <v>MES/CCB/CEE</v>
          </cell>
          <cell r="O30" t="str">
            <v xml:space="preserve">Associate Professor </v>
          </cell>
          <cell r="P30" t="str">
            <v xml:space="preserve">Hiring committee </v>
          </cell>
          <cell r="Q30" t="str">
            <v>Yes</v>
          </cell>
          <cell r="R30" t="str">
            <v>Analytical/Environmental Chemistry-Plastics</v>
          </cell>
        </row>
        <row r="31">
          <cell r="L31" t="str">
            <v>r.amini@northeastern.edu</v>
          </cell>
          <cell r="M31" t="str">
            <v>College of Engineering</v>
          </cell>
          <cell r="N31" t="str">
            <v>MIME</v>
          </cell>
          <cell r="O31" t="str">
            <v xml:space="preserve">Associate Professor </v>
          </cell>
          <cell r="P31" t="str">
            <v>Associate Dean/Dean/Department Chair</v>
          </cell>
          <cell r="Q31" t="str">
            <v>Yes</v>
          </cell>
          <cell r="R31" t="str">
            <v xml:space="preserve">MIME Mechanobiology </v>
          </cell>
        </row>
        <row r="32">
          <cell r="L32" t="str">
            <v>leffers.j@northeastern.edu</v>
          </cell>
          <cell r="M32" t="str">
            <v>College of Science</v>
          </cell>
          <cell r="N32" t="str">
            <v>Psychology</v>
          </cell>
          <cell r="O32" t="str">
            <v>PhD Student</v>
          </cell>
          <cell r="P32" t="str">
            <v>Search Committee</v>
          </cell>
          <cell r="Q32" t="str">
            <v>Yes</v>
          </cell>
          <cell r="R32" t="str">
            <v xml:space="preserve">COS Environmental Cognition </v>
          </cell>
        </row>
        <row r="33">
          <cell r="L33" t="str">
            <v>l.reede@northeastern.edu</v>
          </cell>
          <cell r="M33" t="str">
            <v>Bouve College of Health Sciences</v>
          </cell>
          <cell r="N33" t="str">
            <v>School of Nursing, Nurse Anesthesia</v>
          </cell>
          <cell r="O33" t="str">
            <v>Associate Clinical Professor</v>
          </cell>
          <cell r="P33" t="str">
            <v>Email from ADVANCE Office Staff</v>
          </cell>
          <cell r="Q33" t="str">
            <v>No</v>
          </cell>
          <cell r="R33" t="str">
            <v/>
          </cell>
        </row>
        <row r="34">
          <cell r="L34" t="str">
            <v>a.feiguin@northeastern.edu</v>
          </cell>
          <cell r="M34" t="str">
            <v>College of Science</v>
          </cell>
          <cell r="N34" t="str">
            <v>Physics</v>
          </cell>
          <cell r="O34" t="str">
            <v>Associate Prof.</v>
          </cell>
          <cell r="P34" t="str">
            <v>Colleague/Friend</v>
          </cell>
          <cell r="Q34" t="str">
            <v>Yes</v>
          </cell>
          <cell r="R34" t="str">
            <v>High energy physics/Machine Learning</v>
          </cell>
        </row>
        <row r="35">
          <cell r="L35" t="str">
            <v>a.abur@northeastern.edu</v>
          </cell>
          <cell r="M35" t="str">
            <v>College of Engineering</v>
          </cell>
          <cell r="N35" t="str">
            <v>ECE</v>
          </cell>
          <cell r="O35" t="str">
            <v>Professor</v>
          </cell>
          <cell r="P35" t="str">
            <v>Email from ADVANCE Office Staff</v>
          </cell>
          <cell r="Q35" t="str">
            <v>No</v>
          </cell>
          <cell r="R35" t="str">
            <v/>
          </cell>
        </row>
        <row r="36">
          <cell r="L36" t="str">
            <v>k.lotterhos@northeastern.edu</v>
          </cell>
          <cell r="M36" t="str">
            <v>College of Science</v>
          </cell>
          <cell r="N36" t="str">
            <v>Marine and Environmental Sciences</v>
          </cell>
          <cell r="O36" t="str">
            <v>Assistant Professor</v>
          </cell>
          <cell r="P36" t="str">
            <v>Email from Dorie Campbell</v>
          </cell>
          <cell r="Q36" t="str">
            <v>Yes</v>
          </cell>
          <cell r="R36" t="str">
            <v/>
          </cell>
        </row>
        <row r="37">
          <cell r="L37" t="str">
            <v>mi.wang@northeastern.edu</v>
          </cell>
          <cell r="M37" t="str">
            <v>College of Engineering</v>
          </cell>
          <cell r="N37" t="str">
            <v xml:space="preserve">CEE </v>
          </cell>
          <cell r="O37" t="str">
            <v xml:space="preserve">Professor </v>
          </cell>
          <cell r="P37" t="str">
            <v>Email from ADVANCE Office Staff</v>
          </cell>
          <cell r="Q37" t="str">
            <v>Yes</v>
          </cell>
          <cell r="R37" t="str">
            <v xml:space="preserve">CEE AI search </v>
          </cell>
        </row>
        <row r="38">
          <cell r="L38" t="str">
            <v>a.jerabek@northeastern.edu</v>
          </cell>
          <cell r="M38" t="str">
            <v>College of Science</v>
          </cell>
          <cell r="N38" t="str">
            <v>Marine and Environmental Science</v>
          </cell>
          <cell r="O38" t="str">
            <v>Three Seas Program Manager; Diving Safety Officer; Part-time Lecturer</v>
          </cell>
          <cell r="P38" t="str">
            <v>ADVANCE Office Newsletter</v>
          </cell>
          <cell r="Q38" t="str">
            <v>No</v>
          </cell>
          <cell r="R38" t="str">
            <v/>
          </cell>
        </row>
        <row r="39">
          <cell r="L39" t="str">
            <v>r.brunson@northeastern.edu</v>
          </cell>
          <cell r="M39" t="str">
            <v>College of Social Sciences and Humanities</v>
          </cell>
          <cell r="N39" t="str">
            <v>School of Criminology &amp; Department of Political Science</v>
          </cell>
          <cell r="O39" t="str">
            <v>Professor</v>
          </cell>
          <cell r="P39" t="str">
            <v>Associate Dean/Dean/Department Chair</v>
          </cell>
          <cell r="Q39" t="str">
            <v>Yes</v>
          </cell>
          <cell r="R39" t="str">
            <v>CSSH Cluster</v>
          </cell>
        </row>
        <row r="40">
          <cell r="L40" t="str">
            <v>s.scyphers@northeastern.edu</v>
          </cell>
          <cell r="M40" t="str">
            <v>College of Science</v>
          </cell>
          <cell r="N40" t="str">
            <v>Marine &amp; Environmental Sciences</v>
          </cell>
          <cell r="O40" t="str">
            <v>Assistant Professor</v>
          </cell>
          <cell r="P40" t="str">
            <v>Colleague/Friend</v>
          </cell>
          <cell r="Q40" t="str">
            <v>Yes</v>
          </cell>
          <cell r="R40" t="str">
            <v>Psychology - Environmental Cognition</v>
          </cell>
        </row>
        <row r="41">
          <cell r="L41" t="str">
            <v>srinivas@northeastern.edu</v>
          </cell>
          <cell r="M41" t="str">
            <v>College of Engineering</v>
          </cell>
          <cell r="N41" t="str">
            <v>Electrical and Computer Engineering</v>
          </cell>
          <cell r="O41" t="str">
            <v>Professor and Chair</v>
          </cell>
          <cell r="P41" t="str">
            <v>Associate Dean/Dean/Department Chair</v>
          </cell>
          <cell r="Q41" t="str">
            <v>No</v>
          </cell>
          <cell r="R41" t="str">
            <v/>
          </cell>
        </row>
        <row r="42">
          <cell r="L42" t="str">
            <v>m.lauzon@northeastern.edu</v>
          </cell>
          <cell r="M42" t="str">
            <v>College of Professional Studies</v>
          </cell>
          <cell r="N42" t="str">
            <v>Professional Programs</v>
          </cell>
          <cell r="O42" t="str">
            <v>Assistant Director- Operations</v>
          </cell>
          <cell r="P42" t="str">
            <v>Associate Dean/Dean/Department Chair</v>
          </cell>
          <cell r="Q42" t="str">
            <v>No</v>
          </cell>
          <cell r="R42" t="str">
            <v/>
          </cell>
        </row>
        <row r="43">
          <cell r="L43" t="str">
            <v>k.larson@northeastern.edu</v>
          </cell>
          <cell r="M43" t="str">
            <v>College of Professional Studies</v>
          </cell>
          <cell r="N43" t="str">
            <v>GSE</v>
          </cell>
          <cell r="O43" t="str">
            <v>Associate Teaching Professor</v>
          </cell>
          <cell r="P43" t="str">
            <v>Associate Dean/Dean/Department Chair</v>
          </cell>
          <cell r="Q43" t="str">
            <v>Yes</v>
          </cell>
          <cell r="R43" t="str">
            <v/>
          </cell>
        </row>
        <row r="44">
          <cell r="L44" t="str">
            <v>cbw@ccs.neu.edu</v>
          </cell>
          <cell r="M44" t="str">
            <v>College of Computer and Information Science</v>
          </cell>
          <cell r="N44" t="str">
            <v>Cybersecurity</v>
          </cell>
          <cell r="O44" t="str">
            <v>Associate Professor</v>
          </cell>
          <cell r="P44" t="str">
            <v>Email from ADVANCE Office Staff</v>
          </cell>
          <cell r="Q44" t="str">
            <v>Yes</v>
          </cell>
          <cell r="R44" t="str">
            <v>Open Rank - Assistant/Associate/Full Professor of Ethics and Computer Science</v>
          </cell>
        </row>
        <row r="45">
          <cell r="L45" t="str">
            <v>ju.ma@northeastern.edu</v>
          </cell>
          <cell r="M45" t="str">
            <v>College of Social Sciences and Humanities</v>
          </cell>
          <cell r="N45" t="str">
            <v>Economics</v>
          </cell>
          <cell r="O45" t="str">
            <v>Professor</v>
          </cell>
          <cell r="P45" t="str">
            <v>Email from ADVANCE Office Staff</v>
          </cell>
          <cell r="Q45" t="str">
            <v>Yes</v>
          </cell>
          <cell r="R45" t="str">
            <v>Econometrics/AI</v>
          </cell>
        </row>
      </sheetData>
    </sheetDataSet>
  </externalBook>
</externalLink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srinivas@northeastern.edu" TargetMode="External"/><Relationship Id="rId13" Type="http://schemas.openxmlformats.org/officeDocument/2006/relationships/hyperlink" Target="mailto:r.carrier@northeastern.edu" TargetMode="External"/><Relationship Id="rId18" Type="http://schemas.openxmlformats.org/officeDocument/2006/relationships/hyperlink" Target="mailto:c.bellini@northeastern.edu" TargetMode="External"/><Relationship Id="rId26" Type="http://schemas.openxmlformats.org/officeDocument/2006/relationships/hyperlink" Target="mailto:c.haupt@northeastern.edu" TargetMode="External"/><Relationship Id="rId3" Type="http://schemas.openxmlformats.org/officeDocument/2006/relationships/hyperlink" Target="mailto:y.zheng@northeastern.edu" TargetMode="External"/><Relationship Id="rId21" Type="http://schemas.openxmlformats.org/officeDocument/2006/relationships/hyperlink" Target="mailto:j.whitney@northeastern.edu" TargetMode="External"/><Relationship Id="rId7" Type="http://schemas.openxmlformats.org/officeDocument/2006/relationships/hyperlink" Target="mailto:r.amini@northeastern.edu" TargetMode="External"/><Relationship Id="rId12" Type="http://schemas.openxmlformats.org/officeDocument/2006/relationships/hyperlink" Target="mailto:c.wilson@northeastern.edu" TargetMode="External"/><Relationship Id="rId17" Type="http://schemas.openxmlformats.org/officeDocument/2006/relationships/hyperlink" Target="mailto:zh.liao@northeastern.edu" TargetMode="External"/><Relationship Id="rId25" Type="http://schemas.openxmlformats.org/officeDocument/2006/relationships/hyperlink" Target="mailto:t.joseph@northeastern.edu" TargetMode="External"/><Relationship Id="rId2" Type="http://schemas.openxmlformats.org/officeDocument/2006/relationships/hyperlink" Target="mailto:j.apfeld@northeastern.edu" TargetMode="External"/><Relationship Id="rId16" Type="http://schemas.openxmlformats.org/officeDocument/2006/relationships/hyperlink" Target="mailto:l.reede@northeastern.edu" TargetMode="External"/><Relationship Id="rId20" Type="http://schemas.openxmlformats.org/officeDocument/2006/relationships/hyperlink" Target="mailto:k.larson@northeastern.edu" TargetMode="External"/><Relationship Id="rId1" Type="http://schemas.openxmlformats.org/officeDocument/2006/relationships/hyperlink" Target="mailto:d.sternad@northeastern.edu" TargetMode="External"/><Relationship Id="rId6" Type="http://schemas.openxmlformats.org/officeDocument/2006/relationships/hyperlink" Target="mailto:a.jerabek@northeastern.edu" TargetMode="External"/><Relationship Id="rId11" Type="http://schemas.openxmlformats.org/officeDocument/2006/relationships/hyperlink" Target="mailto:f.aatmesh@northeastern.edu" TargetMode="External"/><Relationship Id="rId24" Type="http://schemas.openxmlformats.org/officeDocument/2006/relationships/hyperlink" Target="mailto:a.to@northeastern.edu" TargetMode="External"/><Relationship Id="rId5" Type="http://schemas.openxmlformats.org/officeDocument/2006/relationships/hyperlink" Target="mailto:j.engen@northeastern.edu" TargetMode="External"/><Relationship Id="rId15" Type="http://schemas.openxmlformats.org/officeDocument/2006/relationships/hyperlink" Target="mailto:e.ebong@northeastern.edu" TargetMode="External"/><Relationship Id="rId23" Type="http://schemas.openxmlformats.org/officeDocument/2006/relationships/hyperlink" Target="mailto:k.lotterhos@northeastern.edu" TargetMode="External"/><Relationship Id="rId10" Type="http://schemas.openxmlformats.org/officeDocument/2006/relationships/hyperlink" Target="mailto:k.conn@northeastern.edu" TargetMode="External"/><Relationship Id="rId19" Type="http://schemas.openxmlformats.org/officeDocument/2006/relationships/hyperlink" Target="mailto:g.lippner@northeastern.edu" TargetMode="External"/><Relationship Id="rId4" Type="http://schemas.openxmlformats.org/officeDocument/2006/relationships/hyperlink" Target="mailto:m.schedlbauer@northeastern.edu" TargetMode="External"/><Relationship Id="rId9" Type="http://schemas.openxmlformats.org/officeDocument/2006/relationships/hyperlink" Target="mailto:f.hung@northeastern.edu" TargetMode="External"/><Relationship Id="rId14" Type="http://schemas.openxmlformats.org/officeDocument/2006/relationships/hyperlink" Target="mailto:leffers.j@northeastern.edu" TargetMode="External"/><Relationship Id="rId22" Type="http://schemas.openxmlformats.org/officeDocument/2006/relationships/hyperlink" Target="mailto:m.heckman@northeastern.ed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D40"/>
  <sheetViews>
    <sheetView showGridLines="0" tabSelected="1" workbookViewId="0">
      <selection activeCell="C9" sqref="C9"/>
    </sheetView>
  </sheetViews>
  <sheetFormatPr baseColWidth="10" defaultColWidth="8.33203125" defaultRowHeight="20" customHeight="1" x14ac:dyDescent="0.15"/>
  <cols>
    <col min="1" max="1" width="67" style="1" customWidth="1"/>
    <col min="2" max="2" width="26.5" style="1" customWidth="1"/>
    <col min="3" max="3" width="19" style="1" customWidth="1"/>
    <col min="4" max="4" width="22.6640625" style="1" customWidth="1"/>
    <col min="5" max="16384" width="8.33203125" style="1"/>
  </cols>
  <sheetData>
    <row r="1" spans="1:4" s="3" customFormat="1" ht="20.25" customHeight="1" x14ac:dyDescent="0.15">
      <c r="A1" s="2" t="s">
        <v>0</v>
      </c>
      <c r="B1" s="2" t="s">
        <v>1</v>
      </c>
      <c r="C1" s="3" t="s">
        <v>78</v>
      </c>
      <c r="D1" s="3" t="s">
        <v>79</v>
      </c>
    </row>
    <row r="2" spans="1:4" s="3" customFormat="1" ht="20.25" customHeight="1" x14ac:dyDescent="0.15">
      <c r="A2" s="7" t="s">
        <v>57</v>
      </c>
      <c r="B2" s="5" t="s">
        <v>17</v>
      </c>
      <c r="C2" s="3" t="str">
        <f>VLOOKUP($B2,[1]Sheet1!$L$2:$R$45,2,)</f>
        <v>Bouve College of Health Sciences</v>
      </c>
      <c r="D2" s="3" t="str">
        <f>VLOOKUP($B2,[1]Sheet1!$L$2:$R$45,4,)</f>
        <v>Associate Clinical Professor</v>
      </c>
    </row>
    <row r="3" spans="1:4" s="3" customFormat="1" ht="20" customHeight="1" x14ac:dyDescent="0.15">
      <c r="A3" s="7" t="s">
        <v>71</v>
      </c>
      <c r="B3" s="4" t="s">
        <v>70</v>
      </c>
      <c r="C3" s="3" t="str">
        <f>VLOOKUP($B3,[1]Sheet1!$L$2:$R$45,2,)</f>
        <v>Bouve College of Health Sciences</v>
      </c>
      <c r="D3" s="3" t="str">
        <f>VLOOKUP($B3,[1]Sheet1!$L$2:$R$45,4,)</f>
        <v>Associate Teaching Professor</v>
      </c>
    </row>
    <row r="4" spans="1:4" s="3" customFormat="1" ht="20" customHeight="1" x14ac:dyDescent="0.15">
      <c r="A4" s="7" t="s">
        <v>77</v>
      </c>
      <c r="B4" s="5" t="s">
        <v>25</v>
      </c>
      <c r="C4" s="3" t="str">
        <f>VLOOKUP($B4,[1]Sheet1!$L$2:$R$45,2,)</f>
        <v>College of Arts, Media and Design</v>
      </c>
      <c r="D4" s="3" t="str">
        <f>VLOOKUP($B4,[1]Sheet1!$L$2:$R$45,4,)</f>
        <v>Assistant Professor</v>
      </c>
    </row>
    <row r="5" spans="1:4" s="3" customFormat="1" ht="20" customHeight="1" x14ac:dyDescent="0.15">
      <c r="A5" s="7" t="s">
        <v>72</v>
      </c>
      <c r="B5" s="5" t="s">
        <v>23</v>
      </c>
      <c r="C5" s="3" t="str">
        <f>VLOOKUP($B5,[1]Sheet1!$L$2:$R$45,2,)</f>
        <v>College of Arts, Media and Design</v>
      </c>
      <c r="D5" s="3" t="str">
        <f>VLOOKUP($B5,[1]Sheet1!$L$2:$R$45,4,)</f>
        <v xml:space="preserve">Assistant Professor </v>
      </c>
    </row>
    <row r="6" spans="1:4" s="3" customFormat="1" ht="20" customHeight="1" x14ac:dyDescent="0.15">
      <c r="A6" s="7" t="s">
        <v>35</v>
      </c>
      <c r="B6" s="4" t="s">
        <v>30</v>
      </c>
      <c r="C6" s="3" t="str">
        <f>VLOOKUP($B6,[1]Sheet1!$L$2:$R$45,2,)</f>
        <v>College of Engineering</v>
      </c>
      <c r="D6" s="3" t="str">
        <f>VLOOKUP($B6,[1]Sheet1!$L$2:$R$45,4,)</f>
        <v>assistant professor</v>
      </c>
    </row>
    <row r="7" spans="1:4" s="3" customFormat="1" ht="20" customHeight="1" x14ac:dyDescent="0.15">
      <c r="A7" s="7" t="s">
        <v>59</v>
      </c>
      <c r="B7" s="5" t="s">
        <v>19</v>
      </c>
      <c r="C7" s="3" t="str">
        <f>VLOOKUP($B7,[1]Sheet1!$L$2:$R$45,2,)</f>
        <v>College of Engineering</v>
      </c>
      <c r="D7" s="3" t="str">
        <f>VLOOKUP($B7,[1]Sheet1!$L$2:$R$45,4,)</f>
        <v>Assistant Professor</v>
      </c>
    </row>
    <row r="8" spans="1:4" s="3" customFormat="1" ht="20" customHeight="1" x14ac:dyDescent="0.15">
      <c r="A8" s="7" t="s">
        <v>67</v>
      </c>
      <c r="B8" s="5" t="s">
        <v>22</v>
      </c>
      <c r="C8" s="3" t="str">
        <f>VLOOKUP($B8,[1]Sheet1!$L$2:$R$45,2,)</f>
        <v>College of Engineering</v>
      </c>
      <c r="D8" s="3" t="str">
        <f>VLOOKUP($B8,[1]Sheet1!$L$2:$R$45,4,)</f>
        <v>assistant professor</v>
      </c>
    </row>
    <row r="9" spans="1:4" s="3" customFormat="1" ht="20" customHeight="1" x14ac:dyDescent="0.15">
      <c r="A9" s="7" t="s">
        <v>38</v>
      </c>
      <c r="B9" s="5" t="s">
        <v>4</v>
      </c>
      <c r="C9" s="3" t="str">
        <f>VLOOKUP($B9,[1]Sheet1!$L$2:$R$45,2,)</f>
        <v>College of Engineering</v>
      </c>
      <c r="D9" s="3" t="str">
        <f>VLOOKUP($B9,[1]Sheet1!$L$2:$R$45,4,)</f>
        <v>Associate Professor</v>
      </c>
    </row>
    <row r="10" spans="1:4" s="3" customFormat="1" ht="20" customHeight="1" x14ac:dyDescent="0.15">
      <c r="A10" s="7" t="s">
        <v>47</v>
      </c>
      <c r="B10" s="5" t="s">
        <v>10</v>
      </c>
      <c r="C10" s="3" t="str">
        <f>VLOOKUP($B10,[1]Sheet1!$L$2:$R$45,2,)</f>
        <v>College of Engineering</v>
      </c>
      <c r="D10" s="3" t="str">
        <f>VLOOKUP($B10,[1]Sheet1!$L$2:$R$45,4,)</f>
        <v>Associate Professor</v>
      </c>
    </row>
    <row r="11" spans="1:4" s="3" customFormat="1" ht="20" customHeight="1" x14ac:dyDescent="0.15">
      <c r="A11" s="7" t="s">
        <v>56</v>
      </c>
      <c r="B11" s="5" t="s">
        <v>16</v>
      </c>
      <c r="C11" s="3" t="str">
        <f>VLOOKUP($B11,[1]Sheet1!$L$2:$R$45,2,)</f>
        <v>College of Engineering</v>
      </c>
      <c r="D11" s="3" t="str">
        <f>VLOOKUP($B11,[1]Sheet1!$L$2:$R$45,4,)</f>
        <v>Associate Professor</v>
      </c>
    </row>
    <row r="12" spans="1:4" s="3" customFormat="1" ht="20" customHeight="1" x14ac:dyDescent="0.15">
      <c r="A12" s="7" t="s">
        <v>46</v>
      </c>
      <c r="B12" s="5" t="s">
        <v>8</v>
      </c>
      <c r="C12" s="3" t="str">
        <f>VLOOKUP($B12,[1]Sheet1!$L$2:$R$45,2,)</f>
        <v>College of Engineering</v>
      </c>
      <c r="D12" s="3" t="str">
        <f>VLOOKUP($B12,[1]Sheet1!$L$2:$R$45,4,)</f>
        <v xml:space="preserve">Associate Professor </v>
      </c>
    </row>
    <row r="13" spans="1:4" s="3" customFormat="1" ht="20" customHeight="1" x14ac:dyDescent="0.15">
      <c r="A13" s="7" t="s">
        <v>42</v>
      </c>
      <c r="B13" s="4" t="s">
        <v>28</v>
      </c>
      <c r="C13" s="3" t="str">
        <f>VLOOKUP($B13,[1]Sheet1!$L$2:$R$45,2,)</f>
        <v>College of Engineering</v>
      </c>
      <c r="D13" s="3" t="str">
        <f>VLOOKUP($B13,[1]Sheet1!$L$2:$R$45,4,)</f>
        <v>Professor</v>
      </c>
    </row>
    <row r="14" spans="1:4" s="3" customFormat="1" ht="20" customHeight="1" x14ac:dyDescent="0.15">
      <c r="A14" s="7" t="s">
        <v>43</v>
      </c>
      <c r="B14" s="4" t="s">
        <v>27</v>
      </c>
      <c r="C14" s="3" t="str">
        <f>VLOOKUP($B14,[1]Sheet1!$L$2:$R$45,2,)</f>
        <v>College of Engineering</v>
      </c>
      <c r="D14" s="3" t="str">
        <f>VLOOKUP($B14,[1]Sheet1!$L$2:$R$45,4,)</f>
        <v>Professor</v>
      </c>
    </row>
    <row r="15" spans="1:4" s="3" customFormat="1" ht="20" customHeight="1" x14ac:dyDescent="0.15">
      <c r="A15" s="7" t="s">
        <v>69</v>
      </c>
      <c r="B15" s="4" t="s">
        <v>68</v>
      </c>
      <c r="C15" s="3" t="str">
        <f>VLOOKUP($B15,[1]Sheet1!$L$2:$R$45,2,)</f>
        <v>College of Engineering</v>
      </c>
      <c r="D15" s="3" t="str">
        <f>VLOOKUP($B15,[1]Sheet1!$L$2:$R$45,4,)</f>
        <v>professor</v>
      </c>
    </row>
    <row r="16" spans="1:4" s="3" customFormat="1" ht="20" customHeight="1" x14ac:dyDescent="0.15">
      <c r="A16" s="7" t="s">
        <v>75</v>
      </c>
      <c r="B16" s="4" t="s">
        <v>73</v>
      </c>
      <c r="C16" s="3" t="str">
        <f>VLOOKUP($B16,[1]Sheet1!$L$2:$R$45,2,)</f>
        <v>College of Engineering</v>
      </c>
      <c r="D16" s="3" t="str">
        <f>VLOOKUP($B16,[1]Sheet1!$L$2:$R$45,4,)</f>
        <v xml:space="preserve">Professor </v>
      </c>
    </row>
    <row r="17" spans="1:4" s="3" customFormat="1" ht="20" customHeight="1" x14ac:dyDescent="0.15">
      <c r="A17" s="7" t="s">
        <v>48</v>
      </c>
      <c r="B17" s="5" t="s">
        <v>9</v>
      </c>
      <c r="C17" s="3" t="str">
        <f>VLOOKUP($B17,[1]Sheet1!$L$2:$R$45,2,)</f>
        <v>College of Engineering</v>
      </c>
      <c r="D17" s="3" t="str">
        <f>VLOOKUP($B17,[1]Sheet1!$L$2:$R$45,4,)</f>
        <v>Professor and Chair</v>
      </c>
    </row>
    <row r="18" spans="1:4" s="3" customFormat="1" ht="20" customHeight="1" x14ac:dyDescent="0.15">
      <c r="A18" s="7" t="s">
        <v>49</v>
      </c>
      <c r="B18" s="5" t="s">
        <v>11</v>
      </c>
      <c r="C18" s="3" t="str">
        <f>VLOOKUP($B18,[1]Sheet1!$L$2:$R$45,2,)</f>
        <v>College of Professional Studies</v>
      </c>
      <c r="D18" s="3" t="str">
        <f>VLOOKUP($B18,[1]Sheet1!$L$2:$R$45,4,)</f>
        <v>Associate Teaching Professor</v>
      </c>
    </row>
    <row r="19" spans="1:4" s="3" customFormat="1" ht="20" customHeight="1" x14ac:dyDescent="0.15">
      <c r="A19" s="7" t="s">
        <v>63</v>
      </c>
      <c r="B19" s="5" t="s">
        <v>21</v>
      </c>
      <c r="C19" s="3" t="str">
        <f>VLOOKUP($B19,[1]Sheet1!$L$2:$R$45,2,)</f>
        <v>College of Professional Studies</v>
      </c>
      <c r="D19" s="3" t="str">
        <f>VLOOKUP($B19,[1]Sheet1!$L$2:$R$45,4,)</f>
        <v>Associate Teaching Professor</v>
      </c>
    </row>
    <row r="20" spans="1:4" s="3" customFormat="1" ht="20" customHeight="1" x14ac:dyDescent="0.15">
      <c r="A20" s="7" t="s">
        <v>37</v>
      </c>
      <c r="B20" s="5" t="s">
        <v>3</v>
      </c>
      <c r="C20" s="3" t="str">
        <f>VLOOKUP($B20,[1]Sheet1!$L$2:$R$45,2,)</f>
        <v>College of Science</v>
      </c>
      <c r="D20" s="3" t="str">
        <f>VLOOKUP($B20,[1]Sheet1!$L$2:$R$45,4,)</f>
        <v>assistant professor</v>
      </c>
    </row>
    <row r="21" spans="1:4" s="3" customFormat="1" ht="20" customHeight="1" x14ac:dyDescent="0.15">
      <c r="A21" s="7" t="s">
        <v>76</v>
      </c>
      <c r="B21" s="5" t="s">
        <v>24</v>
      </c>
      <c r="C21" s="3" t="str">
        <f>VLOOKUP($B21,[1]Sheet1!$L$2:$R$45,2,)</f>
        <v>College of Science</v>
      </c>
      <c r="D21" s="3" t="str">
        <f>VLOOKUP($B21,[1]Sheet1!$L$2:$R$45,4,)</f>
        <v>Assistant Professor</v>
      </c>
    </row>
    <row r="22" spans="1:4" s="3" customFormat="1" ht="20" customHeight="1" x14ac:dyDescent="0.15">
      <c r="A22" s="7" t="s">
        <v>65</v>
      </c>
      <c r="B22" s="4" t="s">
        <v>64</v>
      </c>
      <c r="C22" s="3" t="str">
        <f>VLOOKUP($B22,[1]Sheet1!$L$2:$R$45,2,)</f>
        <v>College of Science</v>
      </c>
      <c r="D22" s="3" t="str">
        <f>VLOOKUP($B22,[1]Sheet1!$L$2:$R$45,4,)</f>
        <v>Associate Prof.</v>
      </c>
    </row>
    <row r="23" spans="1:4" s="3" customFormat="1" ht="20" customHeight="1" x14ac:dyDescent="0.15">
      <c r="A23" s="7" t="s">
        <v>65</v>
      </c>
      <c r="B23" s="4" t="s">
        <v>64</v>
      </c>
      <c r="C23" s="3" t="str">
        <f>VLOOKUP($B23,[1]Sheet1!$L$2:$R$45,2,)</f>
        <v>College of Science</v>
      </c>
      <c r="D23" s="3" t="str">
        <f>VLOOKUP($B23,[1]Sheet1!$L$2:$R$45,4,)</f>
        <v>Associate Prof.</v>
      </c>
    </row>
    <row r="24" spans="1:4" s="3" customFormat="1" ht="20" customHeight="1" x14ac:dyDescent="0.15">
      <c r="A24" s="7" t="s">
        <v>60</v>
      </c>
      <c r="B24" s="5" t="s">
        <v>20</v>
      </c>
      <c r="C24" s="3" t="str">
        <f>VLOOKUP($B24,[1]Sheet1!$L$2:$R$45,2,)</f>
        <v>College of Science</v>
      </c>
      <c r="D24" s="3" t="str">
        <f>VLOOKUP($B24,[1]Sheet1!$L$2:$R$45,4,)</f>
        <v>Associate professor</v>
      </c>
    </row>
    <row r="25" spans="1:4" s="3" customFormat="1" ht="20" customHeight="1" x14ac:dyDescent="0.15">
      <c r="A25" s="7" t="s">
        <v>66</v>
      </c>
      <c r="B25" s="4" t="s">
        <v>54</v>
      </c>
      <c r="C25" s="3" t="str">
        <f>VLOOKUP($B25,[1]Sheet1!$L$2:$R$45,2,)</f>
        <v>College of Science</v>
      </c>
      <c r="D25" s="3" t="str">
        <f>VLOOKUP($B25,[1]Sheet1!$L$2:$R$45,4,)</f>
        <v xml:space="preserve">Associate Professor </v>
      </c>
    </row>
    <row r="26" spans="1:4" s="3" customFormat="1" ht="20" customHeight="1" x14ac:dyDescent="0.15">
      <c r="A26" s="7" t="s">
        <v>41</v>
      </c>
      <c r="B26" s="4" t="s">
        <v>29</v>
      </c>
      <c r="C26" s="3" t="str">
        <f>VLOOKUP($B26,[1]Sheet1!$L$2:$R$45,2,)</f>
        <v>College of Science</v>
      </c>
      <c r="D26" s="3" t="str">
        <f>VLOOKUP($B26,[1]Sheet1!$L$2:$R$45,4,)</f>
        <v>associate teaching professor</v>
      </c>
    </row>
    <row r="27" spans="1:4" s="3" customFormat="1" ht="20" customHeight="1" x14ac:dyDescent="0.15">
      <c r="A27" s="7" t="s">
        <v>44</v>
      </c>
      <c r="B27" s="5" t="s">
        <v>6</v>
      </c>
      <c r="C27" s="3" t="str">
        <f>VLOOKUP($B27,[1]Sheet1!$L$2:$R$45,2,)</f>
        <v>College of Science</v>
      </c>
      <c r="D27" s="3" t="str">
        <f>VLOOKUP($B27,[1]Sheet1!$L$2:$R$45,4,)</f>
        <v>Distinguished Professor</v>
      </c>
    </row>
    <row r="28" spans="1:4" s="3" customFormat="1" ht="20" customHeight="1" x14ac:dyDescent="0.15">
      <c r="A28" s="7" t="s">
        <v>55</v>
      </c>
      <c r="B28" s="5" t="s">
        <v>15</v>
      </c>
      <c r="C28" s="3" t="str">
        <f>VLOOKUP($B28,[1]Sheet1!$L$2:$R$45,2,)</f>
        <v>College of Science</v>
      </c>
      <c r="D28" s="3" t="str">
        <f>VLOOKUP($B28,[1]Sheet1!$L$2:$R$45,4,)</f>
        <v>PhD Student</v>
      </c>
    </row>
    <row r="29" spans="1:4" s="3" customFormat="1" ht="20" customHeight="1" x14ac:dyDescent="0.15">
      <c r="A29" s="7" t="s">
        <v>36</v>
      </c>
      <c r="B29" s="5" t="s">
        <v>2</v>
      </c>
      <c r="C29" s="3" t="str">
        <f>VLOOKUP($B29,[1]Sheet1!$L$2:$R$45,2,)</f>
        <v>College of Science</v>
      </c>
      <c r="D29" s="3" t="str">
        <f>VLOOKUP($B29,[1]Sheet1!$L$2:$R$45,4,)</f>
        <v>Professor</v>
      </c>
    </row>
    <row r="30" spans="1:4" s="3" customFormat="1" ht="20" customHeight="1" x14ac:dyDescent="0.15">
      <c r="A30" s="7" t="s">
        <v>45</v>
      </c>
      <c r="B30" s="5" t="s">
        <v>7</v>
      </c>
      <c r="C30" s="3" t="str">
        <f>VLOOKUP($B30,[1]Sheet1!$L$2:$R$45,2,)</f>
        <v>College of Science</v>
      </c>
      <c r="D30" s="3" t="str">
        <f>VLOOKUP($B30,[1]Sheet1!$L$2:$R$45,4,)</f>
        <v>Three Seas Program Manager; Diving Safety Officer; Part-time Lecturer</v>
      </c>
    </row>
    <row r="31" spans="1:4" s="3" customFormat="1" ht="20" customHeight="1" x14ac:dyDescent="0.15">
      <c r="A31" s="7" t="s">
        <v>52</v>
      </c>
      <c r="B31" s="6" t="s">
        <v>26</v>
      </c>
      <c r="C31" s="3" t="str">
        <f>VLOOKUP($B31,[1]Sheet1!$L$2:$R$45,2,)</f>
        <v>College of Social Sciences and Humanities</v>
      </c>
      <c r="D31" s="3" t="str">
        <f>VLOOKUP($B31,[1]Sheet1!$L$2:$R$45,4,)</f>
        <v>Associate</v>
      </c>
    </row>
    <row r="32" spans="1:4" s="3" customFormat="1" ht="20" customHeight="1" x14ac:dyDescent="0.15">
      <c r="A32" s="7" t="s">
        <v>74</v>
      </c>
      <c r="B32" s="4" t="s">
        <v>32</v>
      </c>
      <c r="C32" s="3" t="str">
        <f>VLOOKUP($B32,[1]Sheet1!$L$2:$R$45,2,)</f>
        <v>College of Social Sciences and Humanities</v>
      </c>
      <c r="D32" s="3" t="str">
        <f>VLOOKUP($B32,[1]Sheet1!$L$2:$R$45,4,)</f>
        <v>Distinguished Professor of Practice</v>
      </c>
    </row>
    <row r="33" spans="1:4" s="3" customFormat="1" ht="20" customHeight="1" x14ac:dyDescent="0.15">
      <c r="A33" s="7" t="s">
        <v>62</v>
      </c>
      <c r="B33" s="4" t="s">
        <v>61</v>
      </c>
      <c r="C33" s="3" t="str">
        <f>VLOOKUP($B33,[1]Sheet1!$L$2:$R$45,2,)</f>
        <v>College of Social Sciences and Humanities</v>
      </c>
      <c r="D33" s="3" t="str">
        <f>VLOOKUP($B33,[1]Sheet1!$L$2:$R$45,4,)</f>
        <v>Professor</v>
      </c>
    </row>
    <row r="34" spans="1:4" s="3" customFormat="1" ht="20" customHeight="1" x14ac:dyDescent="0.15">
      <c r="A34" s="7" t="s">
        <v>34</v>
      </c>
      <c r="B34" s="4" t="s">
        <v>31</v>
      </c>
      <c r="C34" s="3" t="str">
        <f>VLOOKUP($B34,[1]Sheet1!$L$2:$R$45,2,)</f>
        <v>College of Social Sciences and Humanities</v>
      </c>
      <c r="D34" s="3" t="str">
        <f>VLOOKUP($B34,[1]Sheet1!$L$2:$R$45,4,)</f>
        <v>Professor &amp; Interim Chair</v>
      </c>
    </row>
    <row r="35" spans="1:4" s="3" customFormat="1" ht="20" customHeight="1" x14ac:dyDescent="0.15">
      <c r="A35" s="7" t="s">
        <v>40</v>
      </c>
      <c r="B35" s="6" t="s">
        <v>33</v>
      </c>
      <c r="C35" s="3" t="str">
        <f>VLOOKUP($B35,[1]Sheet1!$L$2:$R$45,2,)</f>
        <v>School of Law</v>
      </c>
      <c r="D35" s="3" t="str">
        <f>VLOOKUP($B35,[1]Sheet1!$L$2:$R$45,4,)</f>
        <v>Associate professor</v>
      </c>
    </row>
    <row r="36" spans="1:4" s="3" customFormat="1" ht="20" customHeight="1" x14ac:dyDescent="0.15">
      <c r="A36" s="7" t="s">
        <v>39</v>
      </c>
      <c r="B36" s="5" t="s">
        <v>5</v>
      </c>
      <c r="C36" s="3" t="e">
        <f>VLOOKUP($B36,[1]Sheet1!$L$2:$R$45,2,)</f>
        <v>#N/A</v>
      </c>
      <c r="D36" s="3" t="e">
        <f>VLOOKUP($B36,[1]Sheet1!$L$2:$R$45,4,)</f>
        <v>#N/A</v>
      </c>
    </row>
    <row r="37" spans="1:4" s="3" customFormat="1" ht="20" customHeight="1" x14ac:dyDescent="0.15">
      <c r="A37" s="7" t="s">
        <v>50</v>
      </c>
      <c r="B37" s="5" t="s">
        <v>12</v>
      </c>
      <c r="C37" s="3" t="e">
        <f>VLOOKUP($B37,[1]Sheet1!$L$2:$R$45,2,)</f>
        <v>#N/A</v>
      </c>
      <c r="D37" s="3" t="e">
        <f>VLOOKUP($B37,[1]Sheet1!$L$2:$R$45,4,)</f>
        <v>#N/A</v>
      </c>
    </row>
    <row r="38" spans="1:4" s="3" customFormat="1" ht="20" customHeight="1" x14ac:dyDescent="0.15">
      <c r="A38" s="7" t="s">
        <v>51</v>
      </c>
      <c r="B38" s="5" t="s">
        <v>13</v>
      </c>
      <c r="C38" s="3" t="e">
        <f>VLOOKUP($B38,[1]Sheet1!$L$2:$R$45,2,)</f>
        <v>#N/A</v>
      </c>
      <c r="D38" s="3" t="e">
        <f>VLOOKUP($B38,[1]Sheet1!$L$2:$R$45,4,)</f>
        <v>#N/A</v>
      </c>
    </row>
    <row r="39" spans="1:4" s="3" customFormat="1" ht="20" customHeight="1" x14ac:dyDescent="0.15">
      <c r="A39" s="7" t="s">
        <v>53</v>
      </c>
      <c r="B39" s="5" t="s">
        <v>14</v>
      </c>
      <c r="C39" s="3" t="e">
        <f>VLOOKUP($B39,[1]Sheet1!$L$2:$R$45,2,)</f>
        <v>#N/A</v>
      </c>
      <c r="D39" s="3" t="e">
        <f>VLOOKUP($B39,[1]Sheet1!$L$2:$R$45,4,)</f>
        <v>#N/A</v>
      </c>
    </row>
    <row r="40" spans="1:4" s="3" customFormat="1" ht="20" customHeight="1" x14ac:dyDescent="0.15">
      <c r="A40" s="7" t="s">
        <v>58</v>
      </c>
      <c r="B40" s="5" t="s">
        <v>18</v>
      </c>
      <c r="C40" s="3" t="e">
        <f>VLOOKUP($B40,[1]Sheet1!$L$2:$R$45,2,)</f>
        <v>#N/A</v>
      </c>
      <c r="D40" s="3" t="e">
        <f>VLOOKUP($B40,[1]Sheet1!$L$2:$R$45,4,)</f>
        <v>#N/A</v>
      </c>
    </row>
  </sheetData>
  <autoFilter ref="A1:D40" xr:uid="{9E648993-5D9C-6E43-A00F-115050EB8872}">
    <sortState xmlns:xlrd2="http://schemas.microsoft.com/office/spreadsheetml/2017/richdata2" ref="A2:D40">
      <sortCondition ref="C1:C40"/>
    </sortState>
  </autoFilter>
  <hyperlinks>
    <hyperlink ref="B29" r:id="rId1" xr:uid="{00000000-0004-0000-0000-000000000000}"/>
    <hyperlink ref="B20" r:id="rId2" xr:uid="{00000000-0004-0000-0000-000001000000}"/>
    <hyperlink ref="B9" r:id="rId3" xr:uid="{00000000-0004-0000-0000-000002000000}"/>
    <hyperlink ref="B36" r:id="rId4" xr:uid="{00000000-0004-0000-0000-000003000000}"/>
    <hyperlink ref="B27" r:id="rId5" xr:uid="{00000000-0004-0000-0000-000004000000}"/>
    <hyperlink ref="B30" r:id="rId6" xr:uid="{00000000-0004-0000-0000-000005000000}"/>
    <hyperlink ref="B12" r:id="rId7" xr:uid="{00000000-0004-0000-0000-000006000000}"/>
    <hyperlink ref="B17" r:id="rId8" xr:uid="{00000000-0004-0000-0000-000007000000}"/>
    <hyperlink ref="B10" r:id="rId9" xr:uid="{00000000-0004-0000-0000-000008000000}"/>
    <hyperlink ref="B18" r:id="rId10" xr:uid="{00000000-0004-0000-0000-000009000000}"/>
    <hyperlink ref="B37" r:id="rId11" xr:uid="{00000000-0004-0000-0000-00000A000000}"/>
    <hyperlink ref="B38" r:id="rId12" xr:uid="{00000000-0004-0000-0000-00000B000000}"/>
    <hyperlink ref="B39" r:id="rId13" xr:uid="{00000000-0004-0000-0000-00000C000000}"/>
    <hyperlink ref="B28" r:id="rId14" xr:uid="{00000000-0004-0000-0000-00000D000000}"/>
    <hyperlink ref="B11" r:id="rId15" xr:uid="{00000000-0004-0000-0000-00000E000000}"/>
    <hyperlink ref="B2" r:id="rId16" xr:uid="{00000000-0004-0000-0000-00000F000000}"/>
    <hyperlink ref="B40" r:id="rId17" xr:uid="{00000000-0004-0000-0000-000010000000}"/>
    <hyperlink ref="B7" r:id="rId18" xr:uid="{00000000-0004-0000-0000-000011000000}"/>
    <hyperlink ref="B24" r:id="rId19" xr:uid="{00000000-0004-0000-0000-000012000000}"/>
    <hyperlink ref="B19" r:id="rId20" xr:uid="{00000000-0004-0000-0000-000013000000}"/>
    <hyperlink ref="B8" r:id="rId21" xr:uid="{00000000-0004-0000-0000-000014000000}"/>
    <hyperlink ref="B5" r:id="rId22" xr:uid="{00000000-0004-0000-0000-000015000000}"/>
    <hyperlink ref="B21" r:id="rId23" xr:uid="{00000000-0004-0000-0000-000016000000}"/>
    <hyperlink ref="B4" r:id="rId24" xr:uid="{00000000-0004-0000-0000-000017000000}"/>
    <hyperlink ref="B31" r:id="rId25" xr:uid="{62A0E118-EA45-3D49-AF8C-81FAA45211C6}"/>
    <hyperlink ref="B35" r:id="rId26" xr:uid="{91815620-63D3-8341-AC9F-6831AF983116}"/>
  </hyperlinks>
  <pageMargins left="1" right="1" top="1" bottom="1" header="0.25" footer="0.25"/>
  <pageSetup orientation="portrait"/>
  <headerFooter>
    <oddFooter>&amp;C&amp;"Helvetica Neue,Regular"&amp;12&amp;K000000&amp;P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0CF20091662264FACB55639CEB9B1D1" ma:contentTypeVersion="15" ma:contentTypeDescription="Create a new document." ma:contentTypeScope="" ma:versionID="34111beb9f0791a178e61998d0bf2cda">
  <xsd:schema xmlns:xsd="http://www.w3.org/2001/XMLSchema" xmlns:xs="http://www.w3.org/2001/XMLSchema" xmlns:p="http://schemas.microsoft.com/office/2006/metadata/properties" xmlns:ns2="67e0e4a6-6c34-4bd7-a987-cacbf26b3892" xmlns:ns3="8fd6de52-d5bd-4146-bf59-b029a57c9c7d" xmlns:ns4="e9952153-5aa5-42e8-8300-ccc6398e6c31" targetNamespace="http://schemas.microsoft.com/office/2006/metadata/properties" ma:root="true" ma:fieldsID="a1df369c338941b9bfbbaf9fb9c8c670" ns2:_="" ns3:_="" ns4:_="">
    <xsd:import namespace="67e0e4a6-6c34-4bd7-a987-cacbf26b3892"/>
    <xsd:import namespace="8fd6de52-d5bd-4146-bf59-b029a57c9c7d"/>
    <xsd:import namespace="e9952153-5aa5-42e8-8300-ccc6398e6c3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Locatio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4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e0e4a6-6c34-4bd7-a987-cacbf26b389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99a8f194-becd-4f93-a34b-b9b3045b787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d6de52-d5bd-4146-bf59-b029a57c9c7d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9952153-5aa5-42e8-8300-ccc6398e6c31" elementFormDefault="qualified">
    <xsd:import namespace="http://schemas.microsoft.com/office/2006/documentManagement/types"/>
    <xsd:import namespace="http://schemas.microsoft.com/office/infopath/2007/PartnerControls"/>
    <xsd:element name="TaxCatchAll" ma:index="21" nillable="true" ma:displayName="Taxonomy Catch All Column" ma:hidden="true" ma:list="{30ebbda7-82c0-46aa-908d-e89482a72384}" ma:internalName="TaxCatchAll" ma:showField="CatchAllData" ma:web="8fd6de52-d5bd-4146-bf59-b029a57c9c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7e0e4a6-6c34-4bd7-a987-cacbf26b3892">
      <Terms xmlns="http://schemas.microsoft.com/office/infopath/2007/PartnerControls"/>
    </lcf76f155ced4ddcb4097134ff3c332f>
    <TaxCatchAll xmlns="e9952153-5aa5-42e8-8300-ccc6398e6c31" xsi:nil="true"/>
  </documentManagement>
</p:properties>
</file>

<file path=customXml/itemProps1.xml><?xml version="1.0" encoding="utf-8"?>
<ds:datastoreItem xmlns:ds="http://schemas.openxmlformats.org/officeDocument/2006/customXml" ds:itemID="{E9AF1E9D-BCB6-4CA3-887E-B5BF9082D339}"/>
</file>

<file path=customXml/itemProps2.xml><?xml version="1.0" encoding="utf-8"?>
<ds:datastoreItem xmlns:ds="http://schemas.openxmlformats.org/officeDocument/2006/customXml" ds:itemID="{A207FBA9-A17E-475D-8F38-95764DA275C1}"/>
</file>

<file path=customXml/itemProps3.xml><?xml version="1.0" encoding="utf-8"?>
<ds:datastoreItem xmlns:ds="http://schemas.openxmlformats.org/officeDocument/2006/customXml" ds:itemID="{128E5FA1-9E69-4641-B807-BB430C2E629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1 - 11-20 STRIDE Attendee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Linda Phung</cp:lastModifiedBy>
  <dcterms:modified xsi:type="dcterms:W3CDTF">2020-11-25T16:21:38Z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0x01010010CF20091662264FACB55639CEB9B1D1</vt:lpwstr>
  </property>
</Properties>
</file>