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os\Prueba Chat GPT\Football v2\"/>
    </mc:Choice>
  </mc:AlternateContent>
  <xr:revisionPtr revIDLastSave="0" documentId="13_ncr:1_{E4BE3AC3-DD43-42B2-BD9F-AE5CF0AE88D9}" xr6:coauthVersionLast="47" xr6:coauthVersionMax="47" xr10:uidLastSave="{00000000-0000-0000-0000-000000000000}"/>
  <bookViews>
    <workbookView xWindow="-110" yWindow="-110" windowWidth="19420" windowHeight="10300" activeTab="3" xr2:uid="{3743B29E-038C-425B-8919-223C296D786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Sheet4!$U$1:$V$66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4" l="1"/>
  <c r="Y3" i="4"/>
  <c r="Y4" i="4"/>
  <c r="Y5" i="4"/>
  <c r="Y6" i="4"/>
  <c r="Y7" i="4"/>
  <c r="Y8" i="4"/>
  <c r="Y9" i="4"/>
  <c r="Y10" i="4"/>
  <c r="Y11" i="4"/>
  <c r="Y12" i="4"/>
  <c r="Y1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31" i="4"/>
  <c r="F31" i="4"/>
  <c r="G31" i="4"/>
  <c r="E3" i="4"/>
  <c r="F3" i="4"/>
  <c r="G3" i="4"/>
  <c r="E4" i="4"/>
  <c r="F4" i="4"/>
  <c r="G4" i="4"/>
  <c r="E5" i="4"/>
  <c r="F5" i="4"/>
  <c r="G5" i="4"/>
  <c r="G2" i="4"/>
  <c r="F2" i="4"/>
  <c r="E2" i="4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R2" i="3"/>
  <c r="Q2" i="3"/>
  <c r="P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T6" i="3" s="1"/>
  <c r="S21" i="3"/>
  <c r="T2" i="3" s="1"/>
  <c r="S22" i="3"/>
  <c r="S23" i="3"/>
  <c r="S24" i="3"/>
  <c r="S25" i="3"/>
  <c r="S26" i="3"/>
  <c r="S27" i="3"/>
  <c r="S28" i="3"/>
  <c r="S29" i="3"/>
  <c r="S2" i="3"/>
  <c r="I3" i="3"/>
  <c r="I4" i="3"/>
  <c r="I5" i="3"/>
  <c r="I6" i="3"/>
  <c r="I7" i="3"/>
  <c r="I8" i="3"/>
  <c r="I9" i="3"/>
  <c r="I10" i="3"/>
  <c r="I11" i="3"/>
  <c r="I12" i="3"/>
  <c r="I13" i="3"/>
  <c r="I2" i="3"/>
  <c r="G9" i="1"/>
  <c r="G10" i="1" s="1"/>
  <c r="H10" i="1" s="1"/>
  <c r="I10" i="1" s="1"/>
  <c r="J10" i="1" s="1"/>
  <c r="D14" i="2"/>
  <c r="E14" i="2"/>
  <c r="F14" i="2"/>
  <c r="G14" i="2"/>
  <c r="H14" i="2"/>
  <c r="I14" i="2"/>
  <c r="J14" i="2"/>
  <c r="K14" i="2"/>
  <c r="L14" i="2"/>
  <c r="M14" i="2"/>
  <c r="N14" i="2"/>
  <c r="C14" i="2"/>
  <c r="B3" i="2"/>
  <c r="B4" i="2"/>
  <c r="B5" i="2"/>
  <c r="B6" i="2"/>
  <c r="B7" i="2"/>
  <c r="B8" i="2"/>
  <c r="B9" i="2"/>
  <c r="B10" i="2"/>
  <c r="B11" i="2"/>
  <c r="B12" i="2"/>
  <c r="B13" i="2"/>
  <c r="B2" i="2"/>
  <c r="V10" i="4" l="1"/>
  <c r="V2" i="4"/>
  <c r="V66" i="4"/>
  <c r="V41" i="4"/>
  <c r="V49" i="4"/>
  <c r="V1" i="4"/>
  <c r="V43" i="4"/>
  <c r="V34" i="4"/>
  <c r="V65" i="4"/>
  <c r="V59" i="4"/>
  <c r="V50" i="4"/>
  <c r="V18" i="4"/>
  <c r="V42" i="4"/>
  <c r="V4" i="4"/>
  <c r="V35" i="4"/>
  <c r="V58" i="4"/>
  <c r="V57" i="4"/>
  <c r="V26" i="4"/>
  <c r="V51" i="4"/>
  <c r="V27" i="4"/>
  <c r="V19" i="4"/>
  <c r="V11" i="4"/>
  <c r="V3" i="4"/>
  <c r="V25" i="4"/>
  <c r="V64" i="4"/>
  <c r="V56" i="4"/>
  <c r="V48" i="4"/>
  <c r="V40" i="4"/>
  <c r="V32" i="4"/>
  <c r="V24" i="4"/>
  <c r="V16" i="4"/>
  <c r="V8" i="4"/>
  <c r="V17" i="4"/>
  <c r="V63" i="4"/>
  <c r="V55" i="4"/>
  <c r="V47" i="4"/>
  <c r="V39" i="4"/>
  <c r="V31" i="4"/>
  <c r="V23" i="4"/>
  <c r="V15" i="4"/>
  <c r="V7" i="4"/>
  <c r="V33" i="4"/>
  <c r="V62" i="4"/>
  <c r="V54" i="4"/>
  <c r="V46" i="4"/>
  <c r="V38" i="4"/>
  <c r="V30" i="4"/>
  <c r="V22" i="4"/>
  <c r="V14" i="4"/>
  <c r="V6" i="4"/>
  <c r="V9" i="4"/>
  <c r="V61" i="4"/>
  <c r="V53" i="4"/>
  <c r="V45" i="4"/>
  <c r="V37" i="4"/>
  <c r="V29" i="4"/>
  <c r="V21" i="4"/>
  <c r="V13" i="4"/>
  <c r="V5" i="4"/>
  <c r="V60" i="4"/>
  <c r="V52" i="4"/>
  <c r="V44" i="4"/>
  <c r="V36" i="4"/>
  <c r="V28" i="4"/>
  <c r="V20" i="4"/>
  <c r="V12" i="4"/>
  <c r="T26" i="3"/>
  <c r="T22" i="3"/>
  <c r="T24" i="3"/>
  <c r="T16" i="3"/>
  <c r="T7" i="3"/>
  <c r="T25" i="3"/>
  <c r="T17" i="3"/>
  <c r="T9" i="3"/>
  <c r="T14" i="3"/>
  <c r="T15" i="3"/>
  <c r="T18" i="3"/>
  <c r="T20" i="3"/>
  <c r="T4" i="3"/>
  <c r="T29" i="3"/>
  <c r="T21" i="3"/>
  <c r="T5" i="3"/>
  <c r="T28" i="3"/>
  <c r="T12" i="3"/>
  <c r="T27" i="3"/>
  <c r="T19" i="3"/>
  <c r="T11" i="3"/>
  <c r="T3" i="3"/>
  <c r="T10" i="3"/>
  <c r="T8" i="3"/>
  <c r="T13" i="3"/>
  <c r="T23" i="3"/>
  <c r="W18" i="3"/>
  <c r="W3" i="3"/>
  <c r="W34" i="3"/>
  <c r="W10" i="3"/>
  <c r="W49" i="3"/>
  <c r="W33" i="3"/>
  <c r="W17" i="3"/>
  <c r="W56" i="3"/>
  <c r="W32" i="3"/>
  <c r="W16" i="3"/>
  <c r="W39" i="3"/>
  <c r="W38" i="3"/>
  <c r="W6" i="3"/>
  <c r="W53" i="3"/>
  <c r="W45" i="3"/>
  <c r="W37" i="3"/>
  <c r="W29" i="3"/>
  <c r="W21" i="3"/>
  <c r="W13" i="3"/>
  <c r="W5" i="3"/>
  <c r="W42" i="3"/>
  <c r="W26" i="3"/>
  <c r="W41" i="3"/>
  <c r="W25" i="3"/>
  <c r="W9" i="3"/>
  <c r="W48" i="3"/>
  <c r="W47" i="3"/>
  <c r="W23" i="3"/>
  <c r="W7" i="3"/>
  <c r="W54" i="3"/>
  <c r="W30" i="3"/>
  <c r="W14" i="3"/>
  <c r="W52" i="3"/>
  <c r="W44" i="3"/>
  <c r="W36" i="3"/>
  <c r="W28" i="3"/>
  <c r="W20" i="3"/>
  <c r="W12" i="3"/>
  <c r="W4" i="3"/>
  <c r="W50" i="3"/>
  <c r="W2" i="3"/>
  <c r="W40" i="3"/>
  <c r="W24" i="3"/>
  <c r="W8" i="3"/>
  <c r="W55" i="3"/>
  <c r="W31" i="3"/>
  <c r="W15" i="3"/>
  <c r="W46" i="3"/>
  <c r="W22" i="3"/>
  <c r="W51" i="3"/>
  <c r="W43" i="3"/>
  <c r="W35" i="3"/>
  <c r="W27" i="3"/>
  <c r="W19" i="3"/>
  <c r="W11" i="3"/>
</calcChain>
</file>

<file path=xl/sharedStrings.xml><?xml version="1.0" encoding="utf-8"?>
<sst xmlns="http://schemas.openxmlformats.org/spreadsheetml/2006/main" count="222" uniqueCount="92">
  <si>
    <t>Savio Neville Spiteri (Snr Tech Product Manager - Data), Abhinandan Mallick (Snr Principal Data Scientist), Alvaro Alvarez (Head of Data Engineering)</t>
  </si>
  <si>
    <t>Paula Ferrer (HR)</t>
  </si>
  <si>
    <t>Andre-Paul Wright (BI Engineer), Shubha Gupta (Snr Data Engineer)</t>
  </si>
  <si>
    <t>sem1</t>
  </si>
  <si>
    <t>sem2</t>
  </si>
  <si>
    <t>sem3</t>
  </si>
  <si>
    <t>15 a 21 abr</t>
  </si>
  <si>
    <t>8 a 14 april</t>
  </si>
  <si>
    <t>1-7 apr</t>
  </si>
  <si>
    <t>25-31 mar</t>
  </si>
  <si>
    <t>11-17 mar</t>
  </si>
  <si>
    <t>4-10 mar</t>
  </si>
  <si>
    <t>26f-3m</t>
  </si>
  <si>
    <t>19-25 feb</t>
  </si>
  <si>
    <t>12-18 feb</t>
  </si>
  <si>
    <t>a</t>
  </si>
  <si>
    <t>b</t>
  </si>
  <si>
    <t>c</t>
  </si>
  <si>
    <t>d</t>
  </si>
  <si>
    <t>Matches</t>
  </si>
  <si>
    <t>combination1</t>
  </si>
  <si>
    <t>combination2</t>
  </si>
  <si>
    <t>bet</t>
  </si>
  <si>
    <t>1-2</t>
  </si>
  <si>
    <t>4-5</t>
  </si>
  <si>
    <t>7-8</t>
  </si>
  <si>
    <t>10-11</t>
  </si>
  <si>
    <t>1-11</t>
  </si>
  <si>
    <t>2-3</t>
  </si>
  <si>
    <t>5-6</t>
  </si>
  <si>
    <t>8-9</t>
  </si>
  <si>
    <t>3-4</t>
  </si>
  <si>
    <t>6-7</t>
  </si>
  <si>
    <t>9-10</t>
  </si>
  <si>
    <t>1-5</t>
  </si>
  <si>
    <t>2-6</t>
  </si>
  <si>
    <t>3-7</t>
  </si>
  <si>
    <t>4-8</t>
  </si>
  <si>
    <t>1-4</t>
  </si>
  <si>
    <t>2-5</t>
  </si>
  <si>
    <t>3-6</t>
  </si>
  <si>
    <t>1-6</t>
  </si>
  <si>
    <t>2-7</t>
  </si>
  <si>
    <t>3-8</t>
  </si>
  <si>
    <t>1-7</t>
  </si>
  <si>
    <t>3-9</t>
  </si>
  <si>
    <t>4-6</t>
  </si>
  <si>
    <t>1-3</t>
  </si>
  <si>
    <t>7-9</t>
  </si>
  <si>
    <t>10-12</t>
  </si>
  <si>
    <t>1-12</t>
  </si>
  <si>
    <t>2-4</t>
  </si>
  <si>
    <t>5-7</t>
  </si>
  <si>
    <t>8-10</t>
  </si>
  <si>
    <t>3-5</t>
  </si>
  <si>
    <t>6-8</t>
  </si>
  <si>
    <t>9-11</t>
  </si>
  <si>
    <t>1-9</t>
  </si>
  <si>
    <t>2-10</t>
  </si>
  <si>
    <t>3-11</t>
  </si>
  <si>
    <t>4-12</t>
  </si>
  <si>
    <t>7-12</t>
  </si>
  <si>
    <t>2-8</t>
  </si>
  <si>
    <t>4-10</t>
  </si>
  <si>
    <t>11-12</t>
  </si>
  <si>
    <t>2-12</t>
  </si>
  <si>
    <t>5-9</t>
  </si>
  <si>
    <t>6-10</t>
  </si>
  <si>
    <t>7-11</t>
  </si>
  <si>
    <t>8-12</t>
  </si>
  <si>
    <t>4-9</t>
  </si>
  <si>
    <t>5-10</t>
  </si>
  <si>
    <t>6-11</t>
  </si>
  <si>
    <t>6-9</t>
  </si>
  <si>
    <t>7-10</t>
  </si>
  <si>
    <t>8-11</t>
  </si>
  <si>
    <t>5-12</t>
  </si>
  <si>
    <t>5-8</t>
  </si>
  <si>
    <t>1-8</t>
  </si>
  <si>
    <t>1-10</t>
  </si>
  <si>
    <t>2-9</t>
  </si>
  <si>
    <t>2-11</t>
  </si>
  <si>
    <t>3-10</t>
  </si>
  <si>
    <t>3-12</t>
  </si>
  <si>
    <t>4-11</t>
  </si>
  <si>
    <t>5-11</t>
  </si>
  <si>
    <t>6-12</t>
  </si>
  <si>
    <t>9-12</t>
  </si>
  <si>
    <t>Combination</t>
  </si>
  <si>
    <t>match1</t>
  </si>
  <si>
    <t>match2</t>
  </si>
  <si>
    <t>match3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</si>
</sst>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rgb="FF222222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0" xfId="0" applyNumberFormat="1"/>
    <xf numFmtId="22" fontId="0" fillId="0" borderId="0" xfId="0" applyNumberFormat="1"/>
    <xf numFmtId="0" fontId="0" fillId="3" borderId="0" xfId="0" applyFill="1"/>
    <xf numFmtId="0" fontId="0" fillId="2" borderId="0" xfId="0" quotePrefix="1" applyFill="1"/>
    <xf numFmtId="0" fontId="4" fillId="2" borderId="0" xfId="0" quotePrefix="1" applyFont="1" applyFill="1"/>
    <xf numFmtId="16" fontId="0" fillId="2" borderId="0" xfId="0" quotePrefix="1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BAFC-DE08-4EBB-9919-B0CA6BE57218}">
  <dimension ref="B5:J10"/>
  <sheetViews>
    <sheetView zoomScale="80" zoomScaleNormal="80" workbookViewId="0">
      <selection activeCell="G11" sqref="G11"/>
    </sheetView>
  </sheetViews>
  <sheetFormatPr defaultRowHeight="14.5" x14ac:dyDescent="0.35"/>
  <sheetData>
    <row r="5" spans="2:10" ht="15.5" x14ac:dyDescent="0.35">
      <c r="F5" s="1" t="s">
        <v>0</v>
      </c>
    </row>
    <row r="6" spans="2:10" ht="15.5" x14ac:dyDescent="0.35">
      <c r="F6" s="2" t="s">
        <v>1</v>
      </c>
    </row>
    <row r="7" spans="2:10" ht="15.5" x14ac:dyDescent="0.35">
      <c r="C7">
        <v>46500</v>
      </c>
      <c r="F7" s="2" t="s">
        <v>2</v>
      </c>
    </row>
    <row r="8" spans="2:10" x14ac:dyDescent="0.35">
      <c r="B8">
        <v>2</v>
      </c>
      <c r="C8">
        <v>47.63</v>
      </c>
    </row>
    <row r="9" spans="2:10" x14ac:dyDescent="0.35">
      <c r="F9">
        <v>46500</v>
      </c>
      <c r="G9">
        <f>2740+90</f>
        <v>2830</v>
      </c>
    </row>
    <row r="10" spans="2:10" x14ac:dyDescent="0.35">
      <c r="F10">
        <v>53000</v>
      </c>
      <c r="G10">
        <f>+F10*G9/F9</f>
        <v>3225.5913978494623</v>
      </c>
      <c r="H10">
        <f>+G10-G9</f>
        <v>395.59139784946228</v>
      </c>
      <c r="I10">
        <f>+H10+C8</f>
        <v>443.22139784946228</v>
      </c>
      <c r="J10">
        <f>+I10*18</f>
        <v>7977.9851612903212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8A96-6F35-4FFA-BEB3-7225D758607F}">
  <dimension ref="A1:N14"/>
  <sheetViews>
    <sheetView workbookViewId="0">
      <selection activeCell="C3" sqref="C3:N3"/>
    </sheetView>
  </sheetViews>
  <sheetFormatPr defaultColWidth="6.6328125" defaultRowHeight="14.5" x14ac:dyDescent="0.35"/>
  <sheetData>
    <row r="1" spans="1:14" x14ac:dyDescent="0.35">
      <c r="C1" t="s">
        <v>3</v>
      </c>
      <c r="D1" t="s">
        <v>4</v>
      </c>
      <c r="E1" t="s">
        <v>5</v>
      </c>
      <c r="F1" s="3" t="s">
        <v>6</v>
      </c>
      <c r="G1" s="3" t="s">
        <v>7</v>
      </c>
      <c r="H1" s="4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5">
      <c r="A2">
        <v>1</v>
      </c>
      <c r="B2">
        <f>SUM(C2:N2)</f>
        <v>10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</row>
    <row r="3" spans="1:14" x14ac:dyDescent="0.35">
      <c r="A3">
        <v>2</v>
      </c>
      <c r="B3">
        <f t="shared" ref="B3:B13" si="0">SUM(C3:N3)</f>
        <v>11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35">
      <c r="A4">
        <v>3</v>
      </c>
      <c r="B4">
        <f t="shared" si="0"/>
        <v>10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>
        <v>4</v>
      </c>
      <c r="B5">
        <f t="shared" si="0"/>
        <v>9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1</v>
      </c>
    </row>
    <row r="6" spans="1:14" x14ac:dyDescent="0.35">
      <c r="A6">
        <v>5</v>
      </c>
      <c r="B6">
        <f t="shared" si="0"/>
        <v>11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>
        <v>6</v>
      </c>
      <c r="B7">
        <f t="shared" si="0"/>
        <v>11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>
        <v>7</v>
      </c>
      <c r="B8">
        <f t="shared" si="0"/>
        <v>9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</row>
    <row r="9" spans="1:14" x14ac:dyDescent="0.35">
      <c r="A9">
        <v>8</v>
      </c>
      <c r="B9">
        <f t="shared" si="0"/>
        <v>8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</row>
    <row r="10" spans="1:14" x14ac:dyDescent="0.35">
      <c r="A10">
        <v>9</v>
      </c>
      <c r="B10">
        <f t="shared" si="0"/>
        <v>9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</row>
    <row r="11" spans="1:14" x14ac:dyDescent="0.35">
      <c r="A11">
        <v>10</v>
      </c>
      <c r="B11">
        <f t="shared" si="0"/>
        <v>7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</row>
    <row r="12" spans="1:14" x14ac:dyDescent="0.35">
      <c r="A12">
        <v>11</v>
      </c>
      <c r="B12">
        <f t="shared" si="0"/>
        <v>9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</row>
    <row r="13" spans="1:14" x14ac:dyDescent="0.35">
      <c r="A13">
        <v>12</v>
      </c>
      <c r="B13">
        <f t="shared" si="0"/>
        <v>8</v>
      </c>
      <c r="C13">
        <v>1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</row>
    <row r="14" spans="1:14" x14ac:dyDescent="0.35">
      <c r="C14">
        <f>SUM(C2:C13)</f>
        <v>9</v>
      </c>
      <c r="D14">
        <f t="shared" ref="D14:N14" si="1">SUM(D2:D13)</f>
        <v>11</v>
      </c>
      <c r="E14">
        <f t="shared" si="1"/>
        <v>8</v>
      </c>
      <c r="F14">
        <f t="shared" si="1"/>
        <v>9</v>
      </c>
      <c r="G14">
        <f t="shared" si="1"/>
        <v>6</v>
      </c>
      <c r="H14">
        <f t="shared" si="1"/>
        <v>9</v>
      </c>
      <c r="I14">
        <f t="shared" si="1"/>
        <v>9</v>
      </c>
      <c r="J14">
        <f t="shared" si="1"/>
        <v>12</v>
      </c>
      <c r="K14">
        <f t="shared" si="1"/>
        <v>10</v>
      </c>
      <c r="L14">
        <f t="shared" si="1"/>
        <v>10</v>
      </c>
      <c r="M14">
        <f t="shared" si="1"/>
        <v>10</v>
      </c>
      <c r="N14">
        <f t="shared" si="1"/>
        <v>9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71B-B4A0-4675-A0DA-C93BB1C3563E}">
  <dimension ref="A1:W56"/>
  <sheetViews>
    <sheetView zoomScale="90" zoomScaleNormal="90" workbookViewId="0">
      <selection activeCell="C2" sqref="C2:C14"/>
    </sheetView>
  </sheetViews>
  <sheetFormatPr defaultRowHeight="14.5" x14ac:dyDescent="0.35"/>
  <sheetData>
    <row r="1" spans="1:23" x14ac:dyDescent="0.35">
      <c r="A1" t="s">
        <v>19</v>
      </c>
      <c r="B1" t="s">
        <v>20</v>
      </c>
      <c r="C1" t="s">
        <v>21</v>
      </c>
      <c r="L1" t="s">
        <v>22</v>
      </c>
    </row>
    <row r="2" spans="1:23" x14ac:dyDescent="0.35">
      <c r="A2">
        <v>1</v>
      </c>
      <c r="B2" t="s">
        <v>15</v>
      </c>
      <c r="I2">
        <f t="shared" ref="I2:I13" si="0">+COUNTIF($M$2:$O$29,A2)</f>
        <v>7</v>
      </c>
      <c r="L2" s="5">
        <v>1</v>
      </c>
      <c r="M2" s="5">
        <v>1</v>
      </c>
      <c r="N2" s="5">
        <v>2</v>
      </c>
      <c r="O2" s="5">
        <v>3</v>
      </c>
      <c r="P2" t="str">
        <f>+M2&amp;"-"&amp;N2</f>
        <v>1-2</v>
      </c>
      <c r="Q2" t="str">
        <f>+M2&amp;"-"&amp;O2</f>
        <v>1-3</v>
      </c>
      <c r="R2" t="str">
        <f>+N2&amp;"-"&amp;O2</f>
        <v>2-3</v>
      </c>
      <c r="S2" t="str">
        <f>+M2&amp;"-"&amp;N2&amp;"-"&amp;O2</f>
        <v>1-2-3</v>
      </c>
      <c r="T2">
        <f>+COUNTIF(S:S,S2)</f>
        <v>1</v>
      </c>
      <c r="V2" t="s">
        <v>26</v>
      </c>
      <c r="W2">
        <f>+COUNTIF($P$2:$R$29,V2)</f>
        <v>2</v>
      </c>
    </row>
    <row r="3" spans="1:23" x14ac:dyDescent="0.35">
      <c r="A3">
        <v>2</v>
      </c>
      <c r="B3" t="s">
        <v>15</v>
      </c>
      <c r="I3">
        <f t="shared" si="0"/>
        <v>7</v>
      </c>
      <c r="L3" s="5">
        <v>2</v>
      </c>
      <c r="M3" s="5">
        <v>4</v>
      </c>
      <c r="N3" s="5">
        <v>5</v>
      </c>
      <c r="O3" s="5">
        <v>6</v>
      </c>
      <c r="P3" t="str">
        <f t="shared" ref="P3:P29" si="1">+M3&amp;"-"&amp;N3</f>
        <v>4-5</v>
      </c>
      <c r="Q3" t="str">
        <f t="shared" ref="Q3:Q29" si="2">+M3&amp;"-"&amp;O3</f>
        <v>4-6</v>
      </c>
      <c r="R3" t="str">
        <f t="shared" ref="R3:R29" si="3">+N3&amp;"-"&amp;O3</f>
        <v>5-6</v>
      </c>
      <c r="S3" t="str">
        <f t="shared" ref="S3:S29" si="4">+M3&amp;"-"&amp;N3&amp;"-"&amp;O3</f>
        <v>4-5-6</v>
      </c>
      <c r="T3">
        <f t="shared" ref="T3:T29" si="5">+COUNTIF(S:S,S3)</f>
        <v>1</v>
      </c>
      <c r="V3" t="s">
        <v>49</v>
      </c>
      <c r="W3">
        <f t="shared" ref="W3:W56" si="6">+COUNTIF($P$2:$R$29,V3)</f>
        <v>1</v>
      </c>
    </row>
    <row r="4" spans="1:23" x14ac:dyDescent="0.35">
      <c r="A4">
        <v>3</v>
      </c>
      <c r="B4" t="s">
        <v>15</v>
      </c>
      <c r="I4">
        <f t="shared" si="0"/>
        <v>7</v>
      </c>
      <c r="L4" s="5">
        <v>3</v>
      </c>
      <c r="M4" s="5">
        <v>7</v>
      </c>
      <c r="N4" s="5">
        <v>8</v>
      </c>
      <c r="O4" s="5">
        <v>9</v>
      </c>
      <c r="P4" t="str">
        <f t="shared" si="1"/>
        <v>7-8</v>
      </c>
      <c r="Q4" t="str">
        <f t="shared" si="2"/>
        <v>7-9</v>
      </c>
      <c r="R4" t="str">
        <f t="shared" si="3"/>
        <v>8-9</v>
      </c>
      <c r="S4" t="str">
        <f t="shared" si="4"/>
        <v>7-8-9</v>
      </c>
      <c r="T4">
        <f t="shared" si="5"/>
        <v>1</v>
      </c>
      <c r="V4" t="s">
        <v>27</v>
      </c>
      <c r="W4">
        <f t="shared" si="6"/>
        <v>1</v>
      </c>
    </row>
    <row r="5" spans="1:23" x14ac:dyDescent="0.35">
      <c r="A5">
        <v>4</v>
      </c>
      <c r="B5" t="s">
        <v>16</v>
      </c>
      <c r="I5">
        <f t="shared" si="0"/>
        <v>7</v>
      </c>
      <c r="L5" s="5">
        <v>4</v>
      </c>
      <c r="M5" s="5">
        <v>10</v>
      </c>
      <c r="N5" s="5">
        <v>11</v>
      </c>
      <c r="O5" s="5">
        <v>12</v>
      </c>
      <c r="P5" t="str">
        <f t="shared" si="1"/>
        <v>10-11</v>
      </c>
      <c r="Q5" t="str">
        <f t="shared" si="2"/>
        <v>10-12</v>
      </c>
      <c r="R5" t="str">
        <f t="shared" si="3"/>
        <v>11-12</v>
      </c>
      <c r="S5" t="str">
        <f t="shared" si="4"/>
        <v>10-11-12</v>
      </c>
      <c r="T5">
        <f t="shared" si="5"/>
        <v>1</v>
      </c>
      <c r="V5" t="s">
        <v>64</v>
      </c>
      <c r="W5">
        <f t="shared" si="6"/>
        <v>2</v>
      </c>
    </row>
    <row r="6" spans="1:23" x14ac:dyDescent="0.35">
      <c r="A6">
        <v>5</v>
      </c>
      <c r="B6" t="s">
        <v>16</v>
      </c>
      <c r="I6">
        <f t="shared" si="0"/>
        <v>7</v>
      </c>
      <c r="L6">
        <v>5</v>
      </c>
      <c r="M6">
        <v>1</v>
      </c>
      <c r="N6">
        <v>11</v>
      </c>
      <c r="O6">
        <v>12</v>
      </c>
      <c r="P6" t="str">
        <f t="shared" si="1"/>
        <v>1-11</v>
      </c>
      <c r="Q6" t="str">
        <f t="shared" si="2"/>
        <v>1-12</v>
      </c>
      <c r="R6" t="str">
        <f t="shared" si="3"/>
        <v>11-12</v>
      </c>
      <c r="S6" t="str">
        <f t="shared" si="4"/>
        <v>1-11-12</v>
      </c>
      <c r="T6">
        <f t="shared" si="5"/>
        <v>1</v>
      </c>
      <c r="V6" t="s">
        <v>50</v>
      </c>
      <c r="W6">
        <f t="shared" si="6"/>
        <v>3</v>
      </c>
    </row>
    <row r="7" spans="1:23" x14ac:dyDescent="0.35">
      <c r="A7">
        <v>6</v>
      </c>
      <c r="B7" t="s">
        <v>16</v>
      </c>
      <c r="I7">
        <f t="shared" si="0"/>
        <v>7</v>
      </c>
      <c r="L7">
        <v>6</v>
      </c>
      <c r="M7">
        <v>2</v>
      </c>
      <c r="N7">
        <v>3</v>
      </c>
      <c r="O7">
        <v>4</v>
      </c>
      <c r="P7" t="str">
        <f t="shared" si="1"/>
        <v>2-3</v>
      </c>
      <c r="Q7" t="str">
        <f t="shared" si="2"/>
        <v>2-4</v>
      </c>
      <c r="R7" t="str">
        <f t="shared" si="3"/>
        <v>3-4</v>
      </c>
      <c r="S7" t="str">
        <f t="shared" si="4"/>
        <v>2-3-4</v>
      </c>
      <c r="T7">
        <f t="shared" si="5"/>
        <v>1</v>
      </c>
      <c r="V7" t="s">
        <v>23</v>
      </c>
      <c r="W7">
        <f t="shared" si="6"/>
        <v>2</v>
      </c>
    </row>
    <row r="8" spans="1:23" x14ac:dyDescent="0.35">
      <c r="A8">
        <v>7</v>
      </c>
      <c r="B8" t="s">
        <v>17</v>
      </c>
      <c r="I8">
        <f t="shared" si="0"/>
        <v>7</v>
      </c>
      <c r="L8">
        <v>7</v>
      </c>
      <c r="M8">
        <v>5</v>
      </c>
      <c r="N8">
        <v>6</v>
      </c>
      <c r="O8">
        <v>7</v>
      </c>
      <c r="P8" t="str">
        <f t="shared" si="1"/>
        <v>5-6</v>
      </c>
      <c r="Q8" t="str">
        <f t="shared" si="2"/>
        <v>5-7</v>
      </c>
      <c r="R8" t="str">
        <f t="shared" si="3"/>
        <v>6-7</v>
      </c>
      <c r="S8" t="str">
        <f t="shared" si="4"/>
        <v>5-6-7</v>
      </c>
      <c r="T8">
        <f t="shared" si="5"/>
        <v>1</v>
      </c>
      <c r="V8" t="s">
        <v>47</v>
      </c>
      <c r="W8">
        <f t="shared" si="6"/>
        <v>1</v>
      </c>
    </row>
    <row r="9" spans="1:23" x14ac:dyDescent="0.35">
      <c r="A9">
        <v>8</v>
      </c>
      <c r="B9" t="s">
        <v>17</v>
      </c>
      <c r="I9">
        <f t="shared" si="0"/>
        <v>7</v>
      </c>
      <c r="L9">
        <v>8</v>
      </c>
      <c r="M9">
        <v>8</v>
      </c>
      <c r="N9">
        <v>9</v>
      </c>
      <c r="O9">
        <v>10</v>
      </c>
      <c r="P9" t="str">
        <f t="shared" si="1"/>
        <v>8-9</v>
      </c>
      <c r="Q9" t="str">
        <f t="shared" si="2"/>
        <v>8-10</v>
      </c>
      <c r="R9" t="str">
        <f t="shared" si="3"/>
        <v>9-10</v>
      </c>
      <c r="S9" t="str">
        <f t="shared" si="4"/>
        <v>8-9-10</v>
      </c>
      <c r="T9">
        <f t="shared" si="5"/>
        <v>1</v>
      </c>
      <c r="V9" t="s">
        <v>38</v>
      </c>
      <c r="W9">
        <f t="shared" si="6"/>
        <v>1</v>
      </c>
    </row>
    <row r="10" spans="1:23" x14ac:dyDescent="0.35">
      <c r="A10">
        <v>9</v>
      </c>
      <c r="B10" t="s">
        <v>17</v>
      </c>
      <c r="I10">
        <f t="shared" si="0"/>
        <v>7</v>
      </c>
      <c r="L10" s="5">
        <v>9</v>
      </c>
      <c r="M10" s="5">
        <v>1</v>
      </c>
      <c r="N10" s="5">
        <v>2</v>
      </c>
      <c r="O10" s="5">
        <v>12</v>
      </c>
      <c r="P10" t="str">
        <f t="shared" si="1"/>
        <v>1-2</v>
      </c>
      <c r="Q10" t="str">
        <f t="shared" si="2"/>
        <v>1-12</v>
      </c>
      <c r="R10" t="str">
        <f t="shared" si="3"/>
        <v>2-12</v>
      </c>
      <c r="S10" t="str">
        <f t="shared" si="4"/>
        <v>1-2-12</v>
      </c>
      <c r="T10">
        <f t="shared" si="5"/>
        <v>1</v>
      </c>
      <c r="V10" t="s">
        <v>34</v>
      </c>
      <c r="W10">
        <f t="shared" si="6"/>
        <v>1</v>
      </c>
    </row>
    <row r="11" spans="1:23" x14ac:dyDescent="0.35">
      <c r="A11">
        <v>10</v>
      </c>
      <c r="B11" t="s">
        <v>18</v>
      </c>
      <c r="I11">
        <f t="shared" si="0"/>
        <v>7</v>
      </c>
      <c r="L11" s="5">
        <v>10</v>
      </c>
      <c r="M11" s="5">
        <v>3</v>
      </c>
      <c r="N11" s="5">
        <v>4</v>
      </c>
      <c r="O11" s="5">
        <v>5</v>
      </c>
      <c r="P11" t="str">
        <f t="shared" si="1"/>
        <v>3-4</v>
      </c>
      <c r="Q11" t="str">
        <f t="shared" si="2"/>
        <v>3-5</v>
      </c>
      <c r="R11" t="str">
        <f t="shared" si="3"/>
        <v>4-5</v>
      </c>
      <c r="S11" t="str">
        <f t="shared" si="4"/>
        <v>3-4-5</v>
      </c>
      <c r="T11">
        <f t="shared" si="5"/>
        <v>1</v>
      </c>
      <c r="V11" t="s">
        <v>41</v>
      </c>
      <c r="W11">
        <f t="shared" si="6"/>
        <v>1</v>
      </c>
    </row>
    <row r="12" spans="1:23" x14ac:dyDescent="0.35">
      <c r="A12">
        <v>11</v>
      </c>
      <c r="B12" t="s">
        <v>18</v>
      </c>
      <c r="I12">
        <f t="shared" si="0"/>
        <v>7</v>
      </c>
      <c r="L12" s="5">
        <v>11</v>
      </c>
      <c r="M12" s="5">
        <v>6</v>
      </c>
      <c r="N12" s="5">
        <v>7</v>
      </c>
      <c r="O12" s="5">
        <v>8</v>
      </c>
      <c r="P12" t="str">
        <f t="shared" si="1"/>
        <v>6-7</v>
      </c>
      <c r="Q12" t="str">
        <f t="shared" si="2"/>
        <v>6-8</v>
      </c>
      <c r="R12" t="str">
        <f t="shared" si="3"/>
        <v>7-8</v>
      </c>
      <c r="S12" t="str">
        <f t="shared" si="4"/>
        <v>6-7-8</v>
      </c>
      <c r="T12">
        <f t="shared" si="5"/>
        <v>1</v>
      </c>
      <c r="V12" t="s">
        <v>44</v>
      </c>
      <c r="W12">
        <f t="shared" si="6"/>
        <v>1</v>
      </c>
    </row>
    <row r="13" spans="1:23" x14ac:dyDescent="0.35">
      <c r="A13">
        <v>12</v>
      </c>
      <c r="B13" t="s">
        <v>18</v>
      </c>
      <c r="I13">
        <f t="shared" si="0"/>
        <v>7</v>
      </c>
      <c r="L13" s="5">
        <v>12</v>
      </c>
      <c r="M13" s="5">
        <v>9</v>
      </c>
      <c r="N13" s="5">
        <v>10</v>
      </c>
      <c r="O13" s="5">
        <v>11</v>
      </c>
      <c r="P13" t="str">
        <f t="shared" si="1"/>
        <v>9-10</v>
      </c>
      <c r="Q13" t="str">
        <f t="shared" si="2"/>
        <v>9-11</v>
      </c>
      <c r="R13" t="str">
        <f t="shared" si="3"/>
        <v>10-11</v>
      </c>
      <c r="S13" t="str">
        <f t="shared" si="4"/>
        <v>9-10-11</v>
      </c>
      <c r="T13">
        <f t="shared" si="5"/>
        <v>1</v>
      </c>
      <c r="V13" t="s">
        <v>57</v>
      </c>
      <c r="W13">
        <f t="shared" si="6"/>
        <v>3</v>
      </c>
    </row>
    <row r="14" spans="1:23" x14ac:dyDescent="0.35">
      <c r="L14">
        <v>13</v>
      </c>
      <c r="M14">
        <v>1</v>
      </c>
      <c r="N14">
        <v>5</v>
      </c>
      <c r="O14">
        <v>9</v>
      </c>
      <c r="P14" t="str">
        <f t="shared" si="1"/>
        <v>1-5</v>
      </c>
      <c r="Q14" t="str">
        <f t="shared" si="2"/>
        <v>1-9</v>
      </c>
      <c r="R14" t="str">
        <f t="shared" si="3"/>
        <v>5-9</v>
      </c>
      <c r="S14" t="str">
        <f t="shared" si="4"/>
        <v>1-5-9</v>
      </c>
      <c r="T14">
        <f t="shared" si="5"/>
        <v>1</v>
      </c>
      <c r="V14" t="s">
        <v>58</v>
      </c>
      <c r="W14">
        <f t="shared" si="6"/>
        <v>3</v>
      </c>
    </row>
    <row r="15" spans="1:23" x14ac:dyDescent="0.35">
      <c r="L15">
        <v>14</v>
      </c>
      <c r="M15">
        <v>2</v>
      </c>
      <c r="N15">
        <v>6</v>
      </c>
      <c r="O15">
        <v>10</v>
      </c>
      <c r="P15" t="str">
        <f t="shared" si="1"/>
        <v>2-6</v>
      </c>
      <c r="Q15" t="str">
        <f t="shared" si="2"/>
        <v>2-10</v>
      </c>
      <c r="R15" t="str">
        <f t="shared" si="3"/>
        <v>6-10</v>
      </c>
      <c r="S15" t="str">
        <f t="shared" si="4"/>
        <v>2-6-10</v>
      </c>
      <c r="T15">
        <f t="shared" si="5"/>
        <v>1</v>
      </c>
      <c r="V15" t="s">
        <v>65</v>
      </c>
      <c r="W15">
        <f t="shared" si="6"/>
        <v>1</v>
      </c>
    </row>
    <row r="16" spans="1:23" x14ac:dyDescent="0.35">
      <c r="L16">
        <v>15</v>
      </c>
      <c r="M16">
        <v>3</v>
      </c>
      <c r="N16">
        <v>7</v>
      </c>
      <c r="O16">
        <v>11</v>
      </c>
      <c r="P16" t="str">
        <f t="shared" si="1"/>
        <v>3-7</v>
      </c>
      <c r="Q16" t="str">
        <f t="shared" si="2"/>
        <v>3-11</v>
      </c>
      <c r="R16" t="str">
        <f t="shared" si="3"/>
        <v>7-11</v>
      </c>
      <c r="S16" t="str">
        <f t="shared" si="4"/>
        <v>3-7-11</v>
      </c>
      <c r="T16">
        <f t="shared" si="5"/>
        <v>1</v>
      </c>
      <c r="V16" t="s">
        <v>28</v>
      </c>
      <c r="W16">
        <f t="shared" si="6"/>
        <v>2</v>
      </c>
    </row>
    <row r="17" spans="12:23" x14ac:dyDescent="0.35">
      <c r="L17">
        <v>16</v>
      </c>
      <c r="M17">
        <v>4</v>
      </c>
      <c r="N17">
        <v>8</v>
      </c>
      <c r="O17">
        <v>12</v>
      </c>
      <c r="P17" t="str">
        <f t="shared" si="1"/>
        <v>4-8</v>
      </c>
      <c r="Q17" t="str">
        <f t="shared" si="2"/>
        <v>4-12</v>
      </c>
      <c r="R17" t="str">
        <f t="shared" si="3"/>
        <v>8-12</v>
      </c>
      <c r="S17" t="str">
        <f t="shared" si="4"/>
        <v>4-8-12</v>
      </c>
      <c r="T17">
        <f t="shared" si="5"/>
        <v>1</v>
      </c>
      <c r="V17" t="s">
        <v>51</v>
      </c>
      <c r="W17">
        <f t="shared" si="6"/>
        <v>1</v>
      </c>
    </row>
    <row r="18" spans="12:23" x14ac:dyDescent="0.35">
      <c r="L18" s="5">
        <v>17</v>
      </c>
      <c r="M18" s="5">
        <v>1</v>
      </c>
      <c r="N18" s="5">
        <v>4</v>
      </c>
      <c r="O18" s="5">
        <v>9</v>
      </c>
      <c r="P18" t="str">
        <f t="shared" si="1"/>
        <v>1-4</v>
      </c>
      <c r="Q18" t="str">
        <f t="shared" si="2"/>
        <v>1-9</v>
      </c>
      <c r="R18" t="str">
        <f t="shared" si="3"/>
        <v>4-9</v>
      </c>
      <c r="S18" t="str">
        <f t="shared" si="4"/>
        <v>1-4-9</v>
      </c>
      <c r="T18">
        <f t="shared" si="5"/>
        <v>1</v>
      </c>
      <c r="V18" t="s">
        <v>39</v>
      </c>
      <c r="W18">
        <f t="shared" si="6"/>
        <v>2</v>
      </c>
    </row>
    <row r="19" spans="12:23" x14ac:dyDescent="0.35">
      <c r="L19" s="5">
        <v>18</v>
      </c>
      <c r="M19" s="5">
        <v>2</v>
      </c>
      <c r="N19" s="5">
        <v>5</v>
      </c>
      <c r="O19" s="5">
        <v>10</v>
      </c>
      <c r="P19" t="str">
        <f t="shared" si="1"/>
        <v>2-5</v>
      </c>
      <c r="Q19" t="str">
        <f t="shared" si="2"/>
        <v>2-10</v>
      </c>
      <c r="R19" t="str">
        <f t="shared" si="3"/>
        <v>5-10</v>
      </c>
      <c r="S19" t="str">
        <f t="shared" si="4"/>
        <v>2-5-10</v>
      </c>
      <c r="T19">
        <f t="shared" si="5"/>
        <v>1</v>
      </c>
      <c r="V19" t="s">
        <v>35</v>
      </c>
      <c r="W19">
        <f t="shared" si="6"/>
        <v>1</v>
      </c>
    </row>
    <row r="20" spans="12:23" x14ac:dyDescent="0.35">
      <c r="L20" s="5">
        <v>19</v>
      </c>
      <c r="M20" s="5">
        <v>3</v>
      </c>
      <c r="N20" s="5">
        <v>6</v>
      </c>
      <c r="O20" s="5">
        <v>12</v>
      </c>
      <c r="P20" t="str">
        <f t="shared" si="1"/>
        <v>3-6</v>
      </c>
      <c r="Q20" t="str">
        <f t="shared" si="2"/>
        <v>3-12</v>
      </c>
      <c r="R20" t="str">
        <f t="shared" si="3"/>
        <v>6-12</v>
      </c>
      <c r="S20" t="str">
        <f t="shared" si="4"/>
        <v>3-6-12</v>
      </c>
      <c r="T20">
        <f t="shared" si="5"/>
        <v>1</v>
      </c>
      <c r="V20" t="s">
        <v>42</v>
      </c>
      <c r="W20">
        <f t="shared" si="6"/>
        <v>1</v>
      </c>
    </row>
    <row r="21" spans="12:23" x14ac:dyDescent="0.35">
      <c r="L21" s="5">
        <v>20</v>
      </c>
      <c r="M21" s="5">
        <v>7</v>
      </c>
      <c r="N21" s="5">
        <v>8</v>
      </c>
      <c r="O21" s="5">
        <v>11</v>
      </c>
      <c r="P21" t="str">
        <f t="shared" si="1"/>
        <v>7-8</v>
      </c>
      <c r="Q21" t="str">
        <f t="shared" si="2"/>
        <v>7-11</v>
      </c>
      <c r="R21" t="str">
        <f t="shared" si="3"/>
        <v>8-11</v>
      </c>
      <c r="S21" t="str">
        <f t="shared" si="4"/>
        <v>7-8-11</v>
      </c>
      <c r="T21">
        <f t="shared" si="5"/>
        <v>1</v>
      </c>
      <c r="V21" t="s">
        <v>62</v>
      </c>
      <c r="W21">
        <f t="shared" si="6"/>
        <v>1</v>
      </c>
    </row>
    <row r="22" spans="12:23" x14ac:dyDescent="0.35">
      <c r="L22">
        <v>21</v>
      </c>
      <c r="M22">
        <v>1</v>
      </c>
      <c r="N22">
        <v>6</v>
      </c>
      <c r="O22">
        <v>9</v>
      </c>
      <c r="P22" t="str">
        <f t="shared" si="1"/>
        <v>1-6</v>
      </c>
      <c r="Q22" t="str">
        <f t="shared" si="2"/>
        <v>1-9</v>
      </c>
      <c r="R22" t="str">
        <f t="shared" si="3"/>
        <v>6-9</v>
      </c>
      <c r="S22" t="str">
        <f t="shared" si="4"/>
        <v>1-6-9</v>
      </c>
      <c r="T22">
        <f t="shared" si="5"/>
        <v>1</v>
      </c>
      <c r="V22" t="s">
        <v>59</v>
      </c>
      <c r="W22">
        <f t="shared" si="6"/>
        <v>3</v>
      </c>
    </row>
    <row r="23" spans="12:23" x14ac:dyDescent="0.35">
      <c r="L23">
        <v>22</v>
      </c>
      <c r="M23">
        <v>2</v>
      </c>
      <c r="N23">
        <v>7</v>
      </c>
      <c r="O23">
        <v>10</v>
      </c>
      <c r="P23" t="str">
        <f t="shared" si="1"/>
        <v>2-7</v>
      </c>
      <c r="Q23" t="str">
        <f t="shared" si="2"/>
        <v>2-10</v>
      </c>
      <c r="R23" t="str">
        <f t="shared" si="3"/>
        <v>7-10</v>
      </c>
      <c r="S23" t="str">
        <f t="shared" si="4"/>
        <v>2-7-10</v>
      </c>
      <c r="T23">
        <f t="shared" si="5"/>
        <v>1</v>
      </c>
      <c r="V23" t="s">
        <v>31</v>
      </c>
      <c r="W23">
        <f t="shared" si="6"/>
        <v>2</v>
      </c>
    </row>
    <row r="24" spans="12:23" x14ac:dyDescent="0.35">
      <c r="L24">
        <v>23</v>
      </c>
      <c r="M24">
        <v>3</v>
      </c>
      <c r="N24">
        <v>8</v>
      </c>
      <c r="O24">
        <v>11</v>
      </c>
      <c r="P24" t="str">
        <f t="shared" si="1"/>
        <v>3-8</v>
      </c>
      <c r="Q24" t="str">
        <f t="shared" si="2"/>
        <v>3-11</v>
      </c>
      <c r="R24" t="str">
        <f t="shared" si="3"/>
        <v>8-11</v>
      </c>
      <c r="S24" t="str">
        <f t="shared" si="4"/>
        <v>3-8-11</v>
      </c>
      <c r="T24">
        <f t="shared" si="5"/>
        <v>1</v>
      </c>
      <c r="V24" t="s">
        <v>54</v>
      </c>
      <c r="W24">
        <f t="shared" si="6"/>
        <v>1</v>
      </c>
    </row>
    <row r="25" spans="12:23" x14ac:dyDescent="0.35">
      <c r="L25">
        <v>24</v>
      </c>
      <c r="M25">
        <v>4</v>
      </c>
      <c r="N25">
        <v>5</v>
      </c>
      <c r="O25">
        <v>12</v>
      </c>
      <c r="P25" t="str">
        <f t="shared" si="1"/>
        <v>4-5</v>
      </c>
      <c r="Q25" t="str">
        <f t="shared" si="2"/>
        <v>4-12</v>
      </c>
      <c r="R25" t="str">
        <f t="shared" si="3"/>
        <v>5-12</v>
      </c>
      <c r="S25" t="str">
        <f t="shared" si="4"/>
        <v>4-5-12</v>
      </c>
      <c r="T25">
        <f t="shared" si="5"/>
        <v>1</v>
      </c>
      <c r="V25" t="s">
        <v>40</v>
      </c>
      <c r="W25">
        <f t="shared" si="6"/>
        <v>1</v>
      </c>
    </row>
    <row r="26" spans="12:23" x14ac:dyDescent="0.35">
      <c r="L26" s="5">
        <v>25</v>
      </c>
      <c r="M26" s="5">
        <v>1</v>
      </c>
      <c r="N26" s="5">
        <v>7</v>
      </c>
      <c r="O26" s="5">
        <v>12</v>
      </c>
      <c r="P26" t="str">
        <f t="shared" si="1"/>
        <v>1-7</v>
      </c>
      <c r="Q26" t="str">
        <f t="shared" si="2"/>
        <v>1-12</v>
      </c>
      <c r="R26" t="str">
        <f t="shared" si="3"/>
        <v>7-12</v>
      </c>
      <c r="S26" t="str">
        <f t="shared" si="4"/>
        <v>1-7-12</v>
      </c>
      <c r="T26">
        <f t="shared" si="5"/>
        <v>1</v>
      </c>
      <c r="V26" t="s">
        <v>36</v>
      </c>
      <c r="W26">
        <f t="shared" si="6"/>
        <v>1</v>
      </c>
    </row>
    <row r="27" spans="12:23" x14ac:dyDescent="0.35">
      <c r="L27" s="5">
        <v>26</v>
      </c>
      <c r="M27" s="5">
        <v>2</v>
      </c>
      <c r="N27" s="5">
        <v>5</v>
      </c>
      <c r="O27" s="5">
        <v>8</v>
      </c>
      <c r="P27" t="str">
        <f t="shared" si="1"/>
        <v>2-5</v>
      </c>
      <c r="Q27" t="str">
        <f t="shared" si="2"/>
        <v>2-8</v>
      </c>
      <c r="R27" t="str">
        <f t="shared" si="3"/>
        <v>5-8</v>
      </c>
      <c r="S27" t="str">
        <f t="shared" si="4"/>
        <v>2-5-8</v>
      </c>
      <c r="T27">
        <f t="shared" si="5"/>
        <v>1</v>
      </c>
      <c r="V27" t="s">
        <v>43</v>
      </c>
      <c r="W27">
        <f t="shared" si="6"/>
        <v>1</v>
      </c>
    </row>
    <row r="28" spans="12:23" x14ac:dyDescent="0.35">
      <c r="L28" s="5">
        <v>27</v>
      </c>
      <c r="M28" s="5">
        <v>3</v>
      </c>
      <c r="N28" s="5">
        <v>9</v>
      </c>
      <c r="O28" s="5">
        <v>11</v>
      </c>
      <c r="P28" t="str">
        <f t="shared" si="1"/>
        <v>3-9</v>
      </c>
      <c r="Q28" t="str">
        <f t="shared" si="2"/>
        <v>3-11</v>
      </c>
      <c r="R28" t="str">
        <f t="shared" si="3"/>
        <v>9-11</v>
      </c>
      <c r="S28" t="str">
        <f t="shared" si="4"/>
        <v>3-9-11</v>
      </c>
      <c r="T28">
        <f t="shared" si="5"/>
        <v>1</v>
      </c>
      <c r="V28" t="s">
        <v>45</v>
      </c>
      <c r="W28">
        <f t="shared" si="6"/>
        <v>1</v>
      </c>
    </row>
    <row r="29" spans="12:23" x14ac:dyDescent="0.35">
      <c r="L29" s="5">
        <v>28</v>
      </c>
      <c r="M29" s="5">
        <v>4</v>
      </c>
      <c r="N29" s="5">
        <v>6</v>
      </c>
      <c r="O29" s="5">
        <v>10</v>
      </c>
      <c r="P29" t="str">
        <f t="shared" si="1"/>
        <v>4-6</v>
      </c>
      <c r="Q29" t="str">
        <f t="shared" si="2"/>
        <v>4-10</v>
      </c>
      <c r="R29" t="str">
        <f t="shared" si="3"/>
        <v>6-10</v>
      </c>
      <c r="S29" t="str">
        <f t="shared" si="4"/>
        <v>4-6-10</v>
      </c>
      <c r="T29">
        <f t="shared" si="5"/>
        <v>1</v>
      </c>
      <c r="V29" t="s">
        <v>63</v>
      </c>
      <c r="W29">
        <f t="shared" si="6"/>
        <v>1</v>
      </c>
    </row>
    <row r="30" spans="12:23" x14ac:dyDescent="0.35">
      <c r="V30" t="s">
        <v>60</v>
      </c>
      <c r="W30">
        <f t="shared" si="6"/>
        <v>2</v>
      </c>
    </row>
    <row r="31" spans="12:23" x14ac:dyDescent="0.35">
      <c r="V31" t="s">
        <v>24</v>
      </c>
      <c r="W31">
        <f t="shared" si="6"/>
        <v>3</v>
      </c>
    </row>
    <row r="32" spans="12:23" x14ac:dyDescent="0.35">
      <c r="V32" t="s">
        <v>46</v>
      </c>
      <c r="W32">
        <f t="shared" si="6"/>
        <v>2</v>
      </c>
    </row>
    <row r="33" spans="22:23" x14ac:dyDescent="0.35">
      <c r="V33" t="s">
        <v>37</v>
      </c>
      <c r="W33">
        <f t="shared" si="6"/>
        <v>1</v>
      </c>
    </row>
    <row r="34" spans="22:23" x14ac:dyDescent="0.35">
      <c r="V34" t="s">
        <v>70</v>
      </c>
      <c r="W34">
        <f t="shared" si="6"/>
        <v>1</v>
      </c>
    </row>
    <row r="35" spans="22:23" x14ac:dyDescent="0.35">
      <c r="V35" t="s">
        <v>71</v>
      </c>
      <c r="W35">
        <f t="shared" si="6"/>
        <v>1</v>
      </c>
    </row>
    <row r="36" spans="22:23" x14ac:dyDescent="0.35">
      <c r="V36" t="s">
        <v>76</v>
      </c>
      <c r="W36">
        <f t="shared" si="6"/>
        <v>1</v>
      </c>
    </row>
    <row r="37" spans="22:23" x14ac:dyDescent="0.35">
      <c r="V37" t="s">
        <v>29</v>
      </c>
      <c r="W37">
        <f t="shared" si="6"/>
        <v>2</v>
      </c>
    </row>
    <row r="38" spans="22:23" x14ac:dyDescent="0.35">
      <c r="V38" t="s">
        <v>52</v>
      </c>
      <c r="W38">
        <f t="shared" si="6"/>
        <v>1</v>
      </c>
    </row>
    <row r="39" spans="22:23" x14ac:dyDescent="0.35">
      <c r="V39" t="s">
        <v>77</v>
      </c>
      <c r="W39">
        <f t="shared" si="6"/>
        <v>1</v>
      </c>
    </row>
    <row r="40" spans="22:23" x14ac:dyDescent="0.35">
      <c r="V40" t="s">
        <v>66</v>
      </c>
      <c r="W40">
        <f t="shared" si="6"/>
        <v>1</v>
      </c>
    </row>
    <row r="41" spans="22:23" x14ac:dyDescent="0.35">
      <c r="V41" t="s">
        <v>67</v>
      </c>
      <c r="W41">
        <f t="shared" si="6"/>
        <v>2</v>
      </c>
    </row>
    <row r="42" spans="22:23" x14ac:dyDescent="0.35">
      <c r="V42" t="s">
        <v>72</v>
      </c>
      <c r="W42">
        <f t="shared" si="6"/>
        <v>0</v>
      </c>
    </row>
    <row r="43" spans="22:23" x14ac:dyDescent="0.35">
      <c r="V43" t="s">
        <v>32</v>
      </c>
      <c r="W43">
        <f t="shared" si="6"/>
        <v>2</v>
      </c>
    </row>
    <row r="44" spans="22:23" x14ac:dyDescent="0.35">
      <c r="V44" t="s">
        <v>55</v>
      </c>
      <c r="W44">
        <f t="shared" si="6"/>
        <v>1</v>
      </c>
    </row>
    <row r="45" spans="22:23" x14ac:dyDescent="0.35">
      <c r="V45" t="s">
        <v>73</v>
      </c>
      <c r="W45">
        <f t="shared" si="6"/>
        <v>1</v>
      </c>
    </row>
    <row r="46" spans="22:23" x14ac:dyDescent="0.35">
      <c r="V46" t="s">
        <v>74</v>
      </c>
      <c r="W46">
        <f t="shared" si="6"/>
        <v>1</v>
      </c>
    </row>
    <row r="47" spans="22:23" x14ac:dyDescent="0.35">
      <c r="V47" t="s">
        <v>68</v>
      </c>
      <c r="W47">
        <f t="shared" si="6"/>
        <v>2</v>
      </c>
    </row>
    <row r="48" spans="22:23" x14ac:dyDescent="0.35">
      <c r="V48" t="s">
        <v>61</v>
      </c>
      <c r="W48">
        <f t="shared" si="6"/>
        <v>1</v>
      </c>
    </row>
    <row r="49" spans="22:23" x14ac:dyDescent="0.35">
      <c r="V49" t="s">
        <v>25</v>
      </c>
      <c r="W49">
        <f t="shared" si="6"/>
        <v>3</v>
      </c>
    </row>
    <row r="50" spans="22:23" x14ac:dyDescent="0.35">
      <c r="V50" t="s">
        <v>48</v>
      </c>
      <c r="W50">
        <f t="shared" si="6"/>
        <v>1</v>
      </c>
    </row>
    <row r="51" spans="22:23" x14ac:dyDescent="0.35">
      <c r="V51" t="s">
        <v>53</v>
      </c>
      <c r="W51">
        <f t="shared" si="6"/>
        <v>1</v>
      </c>
    </row>
    <row r="52" spans="22:23" x14ac:dyDescent="0.35">
      <c r="V52" t="s">
        <v>75</v>
      </c>
      <c r="W52">
        <f t="shared" si="6"/>
        <v>2</v>
      </c>
    </row>
    <row r="53" spans="22:23" x14ac:dyDescent="0.35">
      <c r="V53" t="s">
        <v>69</v>
      </c>
      <c r="W53">
        <f t="shared" si="6"/>
        <v>1</v>
      </c>
    </row>
    <row r="54" spans="22:23" x14ac:dyDescent="0.35">
      <c r="V54" t="s">
        <v>30</v>
      </c>
      <c r="W54">
        <f t="shared" si="6"/>
        <v>2</v>
      </c>
    </row>
    <row r="55" spans="22:23" x14ac:dyDescent="0.35">
      <c r="V55" t="s">
        <v>33</v>
      </c>
      <c r="W55">
        <f t="shared" si="6"/>
        <v>2</v>
      </c>
    </row>
    <row r="56" spans="22:23" x14ac:dyDescent="0.35">
      <c r="V56" t="s">
        <v>56</v>
      </c>
      <c r="W56">
        <f t="shared" si="6"/>
        <v>2</v>
      </c>
    </row>
  </sheetData>
  <sortState xmlns:xlrd2="http://schemas.microsoft.com/office/spreadsheetml/2017/richdata2" ref="V2:V85">
    <sortCondition ref="V2:V85"/>
  </sortState>
  <conditionalFormatting sqref="B2:J13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CDB6-711C-42F0-92B0-054CC275EA49}">
  <dimension ref="A1:Y66"/>
  <sheetViews>
    <sheetView tabSelected="1" zoomScale="80" zoomScaleNormal="80" workbookViewId="0">
      <selection activeCell="B2" sqref="B2:B6"/>
    </sheetView>
  </sheetViews>
  <sheetFormatPr defaultRowHeight="14.5" x14ac:dyDescent="0.35"/>
  <cols>
    <col min="22" max="22" width="11.36328125" style="9" customWidth="1"/>
  </cols>
  <sheetData>
    <row r="1" spans="1:25" x14ac:dyDescent="0.35">
      <c r="A1" t="s">
        <v>88</v>
      </c>
      <c r="B1" t="s">
        <v>89</v>
      </c>
      <c r="C1" t="s">
        <v>90</v>
      </c>
      <c r="D1" t="s">
        <v>91</v>
      </c>
      <c r="I1" t="s">
        <v>23</v>
      </c>
      <c r="U1" t="s">
        <v>23</v>
      </c>
      <c r="V1" s="9">
        <f>+COUNTIF(E:G,U1)</f>
        <v>2</v>
      </c>
      <c r="X1">
        <v>1</v>
      </c>
      <c r="Y1">
        <f>+COUNTIF($B$2:$D$26,X1)</f>
        <v>6</v>
      </c>
    </row>
    <row r="2" spans="1:25" x14ac:dyDescent="0.35">
      <c r="A2">
        <v>1</v>
      </c>
      <c r="B2">
        <v>1</v>
      </c>
      <c r="C2">
        <v>2</v>
      </c>
      <c r="D2">
        <v>3</v>
      </c>
      <c r="E2" t="str">
        <f>+B2&amp;"-"&amp;C2</f>
        <v>1-2</v>
      </c>
      <c r="F2" t="str">
        <f>+B2&amp;"-"&amp;D2</f>
        <v>1-3</v>
      </c>
      <c r="G2" t="str">
        <f>+C2&amp;"-"&amp;D2</f>
        <v>2-3</v>
      </c>
      <c r="I2" t="s">
        <v>47</v>
      </c>
      <c r="J2" t="s">
        <v>28</v>
      </c>
      <c r="U2" t="s">
        <v>47</v>
      </c>
      <c r="V2" s="9">
        <f t="shared" ref="V2:V65" si="0">+COUNTIF(E:G,U2)</f>
        <v>1</v>
      </c>
      <c r="X2">
        <v>2</v>
      </c>
      <c r="Y2">
        <f t="shared" ref="Y2:Y12" si="1">+COUNTIF($B$2:$D$26,X2)</f>
        <v>6</v>
      </c>
    </row>
    <row r="3" spans="1:25" x14ac:dyDescent="0.35">
      <c r="A3">
        <v>2</v>
      </c>
      <c r="B3">
        <v>1</v>
      </c>
      <c r="C3">
        <v>4</v>
      </c>
      <c r="D3">
        <v>5</v>
      </c>
      <c r="E3" t="str">
        <f>+B3&amp;"-"&amp;C3</f>
        <v>1-4</v>
      </c>
      <c r="F3" t="str">
        <f>+B3&amp;"-"&amp;D3</f>
        <v>1-5</v>
      </c>
      <c r="G3" t="str">
        <f>+C3&amp;"-"&amp;D3</f>
        <v>4-5</v>
      </c>
      <c r="I3" t="s">
        <v>38</v>
      </c>
      <c r="J3" t="s">
        <v>51</v>
      </c>
      <c r="K3" t="s">
        <v>31</v>
      </c>
      <c r="U3" t="s">
        <v>38</v>
      </c>
      <c r="V3" s="9">
        <f t="shared" si="0"/>
        <v>1</v>
      </c>
      <c r="X3">
        <v>3</v>
      </c>
      <c r="Y3">
        <f t="shared" si="1"/>
        <v>6</v>
      </c>
    </row>
    <row r="4" spans="1:25" x14ac:dyDescent="0.35">
      <c r="A4">
        <v>3</v>
      </c>
      <c r="B4">
        <v>1</v>
      </c>
      <c r="C4">
        <v>6</v>
      </c>
      <c r="D4">
        <v>7</v>
      </c>
      <c r="E4" t="str">
        <f>+B4&amp;"-"&amp;C4</f>
        <v>1-6</v>
      </c>
      <c r="F4" t="str">
        <f>+B4&amp;"-"&amp;D4</f>
        <v>1-7</v>
      </c>
      <c r="G4" t="str">
        <f>+C4&amp;"-"&amp;D4</f>
        <v>6-7</v>
      </c>
      <c r="I4" t="s">
        <v>34</v>
      </c>
      <c r="J4" t="s">
        <v>39</v>
      </c>
      <c r="K4" t="s">
        <v>54</v>
      </c>
      <c r="L4" t="s">
        <v>24</v>
      </c>
      <c r="U4" t="s">
        <v>34</v>
      </c>
      <c r="V4" s="9">
        <f t="shared" si="0"/>
        <v>1</v>
      </c>
      <c r="X4">
        <v>4</v>
      </c>
      <c r="Y4">
        <f t="shared" si="1"/>
        <v>6</v>
      </c>
    </row>
    <row r="5" spans="1:25" x14ac:dyDescent="0.35">
      <c r="A5">
        <v>4</v>
      </c>
      <c r="B5">
        <v>1</v>
      </c>
      <c r="C5">
        <v>8</v>
      </c>
      <c r="D5">
        <v>9</v>
      </c>
      <c r="E5" t="str">
        <f>+B5&amp;"-"&amp;C5</f>
        <v>1-8</v>
      </c>
      <c r="F5" t="str">
        <f>+B5&amp;"-"&amp;D5</f>
        <v>1-9</v>
      </c>
      <c r="G5" t="str">
        <f>+C5&amp;"-"&amp;D5</f>
        <v>8-9</v>
      </c>
      <c r="I5" t="s">
        <v>41</v>
      </c>
      <c r="J5" t="s">
        <v>35</v>
      </c>
      <c r="K5" t="s">
        <v>40</v>
      </c>
      <c r="L5" t="s">
        <v>46</v>
      </c>
      <c r="M5" t="s">
        <v>29</v>
      </c>
      <c r="U5" t="s">
        <v>41</v>
      </c>
      <c r="V5" s="9">
        <f t="shared" si="0"/>
        <v>1</v>
      </c>
      <c r="X5">
        <v>5</v>
      </c>
      <c r="Y5">
        <f t="shared" si="1"/>
        <v>6</v>
      </c>
    </row>
    <row r="6" spans="1:25" x14ac:dyDescent="0.35">
      <c r="A6">
        <v>5</v>
      </c>
      <c r="B6">
        <v>1</v>
      </c>
      <c r="C6">
        <v>10</v>
      </c>
      <c r="D6">
        <v>11</v>
      </c>
      <c r="E6" t="str">
        <f t="shared" ref="E6:E31" si="2">+B6&amp;"-"&amp;C6</f>
        <v>1-10</v>
      </c>
      <c r="F6" t="str">
        <f t="shared" ref="F6:F31" si="3">+B6&amp;"-"&amp;D6</f>
        <v>1-11</v>
      </c>
      <c r="G6" t="str">
        <f t="shared" ref="G6:G31" si="4">+C6&amp;"-"&amp;D6</f>
        <v>10-11</v>
      </c>
      <c r="I6" t="s">
        <v>44</v>
      </c>
      <c r="J6" t="s">
        <v>42</v>
      </c>
      <c r="K6" t="s">
        <v>36</v>
      </c>
      <c r="L6" s="6" t="s">
        <v>36</v>
      </c>
      <c r="M6" t="s">
        <v>52</v>
      </c>
      <c r="N6" t="s">
        <v>32</v>
      </c>
      <c r="U6" t="s">
        <v>44</v>
      </c>
      <c r="V6" s="9">
        <f t="shared" si="0"/>
        <v>1</v>
      </c>
      <c r="X6">
        <v>6</v>
      </c>
      <c r="Y6">
        <f t="shared" si="1"/>
        <v>6</v>
      </c>
    </row>
    <row r="7" spans="1:25" x14ac:dyDescent="0.35">
      <c r="A7">
        <v>6</v>
      </c>
      <c r="B7">
        <v>2</v>
      </c>
      <c r="C7">
        <v>4</v>
      </c>
      <c r="D7">
        <v>6</v>
      </c>
      <c r="E7" t="str">
        <f t="shared" si="2"/>
        <v>2-4</v>
      </c>
      <c r="F7" t="str">
        <f t="shared" si="3"/>
        <v>2-6</v>
      </c>
      <c r="G7" t="str">
        <f t="shared" si="4"/>
        <v>4-6</v>
      </c>
      <c r="I7" s="6" t="s">
        <v>78</v>
      </c>
      <c r="J7" t="s">
        <v>62</v>
      </c>
      <c r="K7" t="s">
        <v>43</v>
      </c>
      <c r="L7" t="s">
        <v>37</v>
      </c>
      <c r="M7" t="s">
        <v>77</v>
      </c>
      <c r="N7" t="s">
        <v>55</v>
      </c>
      <c r="O7" t="s">
        <v>25</v>
      </c>
      <c r="U7" s="6" t="s">
        <v>78</v>
      </c>
      <c r="V7" s="9">
        <f t="shared" si="0"/>
        <v>1</v>
      </c>
      <c r="X7">
        <v>7</v>
      </c>
      <c r="Y7">
        <f t="shared" si="1"/>
        <v>6</v>
      </c>
    </row>
    <row r="8" spans="1:25" x14ac:dyDescent="0.35">
      <c r="A8">
        <v>7</v>
      </c>
      <c r="B8">
        <v>2</v>
      </c>
      <c r="C8">
        <v>5</v>
      </c>
      <c r="D8">
        <v>7</v>
      </c>
      <c r="E8" t="str">
        <f t="shared" si="2"/>
        <v>2-5</v>
      </c>
      <c r="F8" t="str">
        <f t="shared" si="3"/>
        <v>2-7</v>
      </c>
      <c r="G8" t="str">
        <f t="shared" si="4"/>
        <v>5-7</v>
      </c>
      <c r="I8" t="s">
        <v>57</v>
      </c>
      <c r="J8" s="6" t="s">
        <v>80</v>
      </c>
      <c r="K8" t="s">
        <v>45</v>
      </c>
      <c r="L8" t="s">
        <v>70</v>
      </c>
      <c r="M8" t="s">
        <v>66</v>
      </c>
      <c r="N8" t="s">
        <v>73</v>
      </c>
      <c r="O8" t="s">
        <v>48</v>
      </c>
      <c r="P8" t="s">
        <v>30</v>
      </c>
      <c r="U8" t="s">
        <v>57</v>
      </c>
      <c r="V8" s="9">
        <f t="shared" si="0"/>
        <v>1</v>
      </c>
      <c r="X8">
        <v>8</v>
      </c>
      <c r="Y8">
        <f t="shared" si="1"/>
        <v>6</v>
      </c>
    </row>
    <row r="9" spans="1:25" x14ac:dyDescent="0.35">
      <c r="A9">
        <v>8</v>
      </c>
      <c r="B9">
        <v>2</v>
      </c>
      <c r="C9">
        <v>8</v>
      </c>
      <c r="D9">
        <v>10</v>
      </c>
      <c r="E9" t="str">
        <f t="shared" si="2"/>
        <v>2-8</v>
      </c>
      <c r="F9" t="str">
        <f t="shared" si="3"/>
        <v>2-10</v>
      </c>
      <c r="G9" t="str">
        <f t="shared" si="4"/>
        <v>8-10</v>
      </c>
      <c r="I9" s="7" t="s">
        <v>79</v>
      </c>
      <c r="J9" t="s">
        <v>58</v>
      </c>
      <c r="K9" s="8" t="s">
        <v>82</v>
      </c>
      <c r="L9" t="s">
        <v>63</v>
      </c>
      <c r="M9" t="s">
        <v>71</v>
      </c>
      <c r="N9" t="s">
        <v>67</v>
      </c>
      <c r="O9" t="s">
        <v>74</v>
      </c>
      <c r="P9" t="s">
        <v>53</v>
      </c>
      <c r="Q9" t="s">
        <v>33</v>
      </c>
      <c r="U9" s="7" t="s">
        <v>79</v>
      </c>
      <c r="V9" s="9">
        <f t="shared" si="0"/>
        <v>1</v>
      </c>
      <c r="X9">
        <v>9</v>
      </c>
      <c r="Y9">
        <f t="shared" si="1"/>
        <v>6</v>
      </c>
    </row>
    <row r="10" spans="1:25" x14ac:dyDescent="0.35">
      <c r="A10">
        <v>9</v>
      </c>
      <c r="B10">
        <v>2</v>
      </c>
      <c r="C10">
        <v>9</v>
      </c>
      <c r="D10">
        <v>11</v>
      </c>
      <c r="E10" t="str">
        <f t="shared" si="2"/>
        <v>2-9</v>
      </c>
      <c r="F10" t="str">
        <f t="shared" si="3"/>
        <v>2-11</v>
      </c>
      <c r="G10" t="str">
        <f t="shared" si="4"/>
        <v>9-11</v>
      </c>
      <c r="I10" t="s">
        <v>27</v>
      </c>
      <c r="J10" s="6" t="s">
        <v>81</v>
      </c>
      <c r="K10" t="s">
        <v>59</v>
      </c>
      <c r="L10" s="6" t="s">
        <v>84</v>
      </c>
      <c r="M10" s="6" t="s">
        <v>85</v>
      </c>
      <c r="N10" t="s">
        <v>72</v>
      </c>
      <c r="O10" t="s">
        <v>68</v>
      </c>
      <c r="P10" t="s">
        <v>75</v>
      </c>
      <c r="Q10" t="s">
        <v>56</v>
      </c>
      <c r="R10" t="s">
        <v>26</v>
      </c>
      <c r="U10" t="s">
        <v>27</v>
      </c>
      <c r="V10" s="9">
        <f t="shared" si="0"/>
        <v>1</v>
      </c>
      <c r="X10">
        <v>10</v>
      </c>
      <c r="Y10">
        <f t="shared" si="1"/>
        <v>6</v>
      </c>
    </row>
    <row r="11" spans="1:25" x14ac:dyDescent="0.35">
      <c r="A11">
        <v>10</v>
      </c>
      <c r="B11">
        <v>3</v>
      </c>
      <c r="C11">
        <v>4</v>
      </c>
      <c r="D11">
        <v>8</v>
      </c>
      <c r="E11" t="str">
        <f t="shared" si="2"/>
        <v>3-4</v>
      </c>
      <c r="F11" t="str">
        <f t="shared" si="3"/>
        <v>3-8</v>
      </c>
      <c r="G11" t="str">
        <f t="shared" si="4"/>
        <v>4-8</v>
      </c>
      <c r="I11" t="s">
        <v>50</v>
      </c>
      <c r="J11" t="s">
        <v>65</v>
      </c>
      <c r="K11" s="6" t="s">
        <v>83</v>
      </c>
      <c r="L11" t="s">
        <v>60</v>
      </c>
      <c r="M11" t="s">
        <v>76</v>
      </c>
      <c r="N11" s="6" t="s">
        <v>86</v>
      </c>
      <c r="O11" t="s">
        <v>61</v>
      </c>
      <c r="P11" t="s">
        <v>69</v>
      </c>
      <c r="Q11" s="6" t="s">
        <v>87</v>
      </c>
      <c r="R11" t="s">
        <v>49</v>
      </c>
      <c r="S11" t="s">
        <v>64</v>
      </c>
      <c r="U11" t="s">
        <v>50</v>
      </c>
      <c r="V11" s="9">
        <f t="shared" si="0"/>
        <v>1</v>
      </c>
      <c r="X11">
        <v>11</v>
      </c>
      <c r="Y11">
        <f t="shared" si="1"/>
        <v>6</v>
      </c>
    </row>
    <row r="12" spans="1:25" x14ac:dyDescent="0.35">
      <c r="A12">
        <v>11</v>
      </c>
      <c r="B12">
        <v>3</v>
      </c>
      <c r="C12">
        <v>5</v>
      </c>
      <c r="D12">
        <v>9</v>
      </c>
      <c r="E12" t="str">
        <f t="shared" ref="E12:E23" si="5">+B12&amp;"-"&amp;C12</f>
        <v>3-5</v>
      </c>
      <c r="F12" t="str">
        <f t="shared" ref="F12:F23" si="6">+B12&amp;"-"&amp;D12</f>
        <v>3-9</v>
      </c>
      <c r="G12" t="str">
        <f t="shared" ref="G12:G23" si="7">+C12&amp;"-"&amp;D12</f>
        <v>5-9</v>
      </c>
      <c r="U12" t="s">
        <v>28</v>
      </c>
      <c r="V12" s="9">
        <f t="shared" si="0"/>
        <v>1</v>
      </c>
      <c r="X12">
        <v>12</v>
      </c>
      <c r="Y12">
        <f t="shared" si="1"/>
        <v>6</v>
      </c>
    </row>
    <row r="13" spans="1:25" x14ac:dyDescent="0.35">
      <c r="A13">
        <v>12</v>
      </c>
      <c r="B13">
        <v>3</v>
      </c>
      <c r="C13">
        <v>6</v>
      </c>
      <c r="D13">
        <v>10</v>
      </c>
      <c r="E13" t="str">
        <f t="shared" si="5"/>
        <v>3-6</v>
      </c>
      <c r="F13" t="str">
        <f t="shared" si="6"/>
        <v>3-10</v>
      </c>
      <c r="G13" t="str">
        <f t="shared" si="7"/>
        <v>6-10</v>
      </c>
      <c r="U13" t="s">
        <v>51</v>
      </c>
      <c r="V13" s="9">
        <f t="shared" si="0"/>
        <v>1</v>
      </c>
    </row>
    <row r="14" spans="1:25" x14ac:dyDescent="0.35">
      <c r="A14">
        <v>13</v>
      </c>
      <c r="B14">
        <v>3</v>
      </c>
      <c r="C14">
        <v>7</v>
      </c>
      <c r="D14">
        <v>11</v>
      </c>
      <c r="E14" t="str">
        <f t="shared" si="5"/>
        <v>3-7</v>
      </c>
      <c r="F14" t="str">
        <f t="shared" si="6"/>
        <v>3-11</v>
      </c>
      <c r="G14" t="str">
        <f t="shared" si="7"/>
        <v>7-11</v>
      </c>
      <c r="U14" t="s">
        <v>39</v>
      </c>
      <c r="V14" s="9">
        <f t="shared" si="0"/>
        <v>1</v>
      </c>
    </row>
    <row r="15" spans="1:25" x14ac:dyDescent="0.35">
      <c r="A15">
        <v>14</v>
      </c>
      <c r="B15">
        <v>4</v>
      </c>
      <c r="C15">
        <v>7</v>
      </c>
      <c r="D15">
        <v>10</v>
      </c>
      <c r="E15" t="str">
        <f t="shared" si="5"/>
        <v>4-7</v>
      </c>
      <c r="F15" t="str">
        <f t="shared" si="6"/>
        <v>4-10</v>
      </c>
      <c r="G15" t="str">
        <f t="shared" si="7"/>
        <v>7-10</v>
      </c>
      <c r="U15" t="s">
        <v>35</v>
      </c>
      <c r="V15" s="9">
        <f t="shared" si="0"/>
        <v>1</v>
      </c>
    </row>
    <row r="16" spans="1:25" x14ac:dyDescent="0.35">
      <c r="A16">
        <v>15</v>
      </c>
      <c r="B16">
        <v>4</v>
      </c>
      <c r="C16">
        <v>9</v>
      </c>
      <c r="D16">
        <v>12</v>
      </c>
      <c r="E16" t="str">
        <f t="shared" si="5"/>
        <v>4-9</v>
      </c>
      <c r="F16" t="str">
        <f t="shared" si="6"/>
        <v>4-12</v>
      </c>
      <c r="G16" t="str">
        <f t="shared" si="7"/>
        <v>9-12</v>
      </c>
      <c r="U16" t="s">
        <v>42</v>
      </c>
      <c r="V16" s="9">
        <f t="shared" si="0"/>
        <v>1</v>
      </c>
    </row>
    <row r="17" spans="1:22" x14ac:dyDescent="0.35">
      <c r="A17">
        <v>16</v>
      </c>
      <c r="B17">
        <v>5</v>
      </c>
      <c r="C17">
        <v>8</v>
      </c>
      <c r="D17">
        <v>11</v>
      </c>
      <c r="E17" t="str">
        <f t="shared" si="5"/>
        <v>5-8</v>
      </c>
      <c r="F17" t="str">
        <f t="shared" si="6"/>
        <v>5-11</v>
      </c>
      <c r="G17" t="str">
        <f t="shared" si="7"/>
        <v>8-11</v>
      </c>
      <c r="U17" t="s">
        <v>62</v>
      </c>
      <c r="V17" s="9">
        <f t="shared" si="0"/>
        <v>1</v>
      </c>
    </row>
    <row r="18" spans="1:22" x14ac:dyDescent="0.35">
      <c r="A18">
        <v>17</v>
      </c>
      <c r="B18">
        <v>5</v>
      </c>
      <c r="C18">
        <v>10</v>
      </c>
      <c r="D18">
        <v>12</v>
      </c>
      <c r="E18" t="str">
        <f t="shared" si="5"/>
        <v>5-10</v>
      </c>
      <c r="F18" t="str">
        <f t="shared" si="6"/>
        <v>5-12</v>
      </c>
      <c r="G18" t="str">
        <f t="shared" si="7"/>
        <v>10-12</v>
      </c>
      <c r="U18" s="6" t="s">
        <v>80</v>
      </c>
      <c r="V18" s="9">
        <f t="shared" si="0"/>
        <v>1</v>
      </c>
    </row>
    <row r="19" spans="1:22" x14ac:dyDescent="0.35">
      <c r="A19">
        <v>18</v>
      </c>
      <c r="B19">
        <v>6</v>
      </c>
      <c r="C19">
        <v>11</v>
      </c>
      <c r="D19">
        <v>12</v>
      </c>
      <c r="E19" t="str">
        <f t="shared" si="5"/>
        <v>6-11</v>
      </c>
      <c r="F19" t="str">
        <f t="shared" si="6"/>
        <v>6-12</v>
      </c>
      <c r="G19" t="str">
        <f t="shared" si="7"/>
        <v>11-12</v>
      </c>
      <c r="U19" t="s">
        <v>58</v>
      </c>
      <c r="V19" s="9">
        <f t="shared" si="0"/>
        <v>1</v>
      </c>
    </row>
    <row r="20" spans="1:22" x14ac:dyDescent="0.35">
      <c r="A20">
        <v>19</v>
      </c>
      <c r="B20">
        <v>7</v>
      </c>
      <c r="C20">
        <v>8</v>
      </c>
      <c r="D20">
        <v>12</v>
      </c>
      <c r="E20" t="str">
        <f t="shared" si="5"/>
        <v>7-8</v>
      </c>
      <c r="F20" t="str">
        <f t="shared" si="6"/>
        <v>7-12</v>
      </c>
      <c r="G20" t="str">
        <f t="shared" si="7"/>
        <v>8-12</v>
      </c>
      <c r="U20" s="6" t="s">
        <v>81</v>
      </c>
      <c r="V20" s="9">
        <f t="shared" si="0"/>
        <v>1</v>
      </c>
    </row>
    <row r="21" spans="1:22" x14ac:dyDescent="0.35">
      <c r="A21">
        <v>20</v>
      </c>
      <c r="B21">
        <v>1</v>
      </c>
      <c r="C21">
        <v>2</v>
      </c>
      <c r="D21">
        <v>12</v>
      </c>
      <c r="E21" t="str">
        <f t="shared" si="5"/>
        <v>1-2</v>
      </c>
      <c r="F21" t="str">
        <f t="shared" si="6"/>
        <v>1-12</v>
      </c>
      <c r="G21" t="str">
        <f t="shared" si="7"/>
        <v>2-12</v>
      </c>
      <c r="U21" t="s">
        <v>65</v>
      </c>
      <c r="V21" s="9">
        <f t="shared" si="0"/>
        <v>1</v>
      </c>
    </row>
    <row r="22" spans="1:22" x14ac:dyDescent="0.35">
      <c r="A22">
        <v>21</v>
      </c>
      <c r="B22">
        <v>3</v>
      </c>
      <c r="C22">
        <v>12</v>
      </c>
      <c r="E22" t="str">
        <f t="shared" si="5"/>
        <v>3-12</v>
      </c>
      <c r="F22" t="str">
        <f t="shared" si="6"/>
        <v>3-</v>
      </c>
      <c r="G22" t="str">
        <f t="shared" si="7"/>
        <v>12-</v>
      </c>
      <c r="U22" t="s">
        <v>31</v>
      </c>
      <c r="V22" s="9">
        <f t="shared" si="0"/>
        <v>1</v>
      </c>
    </row>
    <row r="23" spans="1:22" x14ac:dyDescent="0.35">
      <c r="A23">
        <v>22</v>
      </c>
      <c r="B23">
        <v>5</v>
      </c>
      <c r="C23">
        <v>6</v>
      </c>
      <c r="D23">
        <v>8</v>
      </c>
      <c r="E23" t="str">
        <f t="shared" si="5"/>
        <v>5-6</v>
      </c>
      <c r="F23" t="str">
        <f t="shared" si="6"/>
        <v>5-8</v>
      </c>
      <c r="G23" t="str">
        <f t="shared" si="7"/>
        <v>6-8</v>
      </c>
      <c r="U23" t="s">
        <v>54</v>
      </c>
      <c r="V23" s="9">
        <f t="shared" si="0"/>
        <v>1</v>
      </c>
    </row>
    <row r="24" spans="1:22" x14ac:dyDescent="0.35">
      <c r="A24">
        <v>23</v>
      </c>
      <c r="B24">
        <v>6</v>
      </c>
      <c r="C24">
        <v>7</v>
      </c>
      <c r="D24">
        <v>9</v>
      </c>
      <c r="E24" t="str">
        <f t="shared" ref="E24:E30" si="8">+B24&amp;"-"&amp;C24</f>
        <v>6-7</v>
      </c>
      <c r="F24" t="str">
        <f t="shared" ref="F24:F30" si="9">+B24&amp;"-"&amp;D24</f>
        <v>6-9</v>
      </c>
      <c r="G24" t="str">
        <f t="shared" ref="G24:G30" si="10">+C24&amp;"-"&amp;D24</f>
        <v>7-9</v>
      </c>
      <c r="U24" t="s">
        <v>40</v>
      </c>
      <c r="V24" s="9">
        <f t="shared" si="0"/>
        <v>1</v>
      </c>
    </row>
    <row r="25" spans="1:22" x14ac:dyDescent="0.35">
      <c r="A25">
        <v>24</v>
      </c>
      <c r="B25">
        <v>9</v>
      </c>
      <c r="C25">
        <v>10</v>
      </c>
      <c r="E25" t="str">
        <f t="shared" si="8"/>
        <v>9-10</v>
      </c>
      <c r="F25" t="str">
        <f t="shared" si="9"/>
        <v>9-</v>
      </c>
      <c r="G25" t="str">
        <f t="shared" si="10"/>
        <v>10-</v>
      </c>
      <c r="U25" t="s">
        <v>36</v>
      </c>
      <c r="V25" s="9">
        <f t="shared" si="0"/>
        <v>1</v>
      </c>
    </row>
    <row r="26" spans="1:22" x14ac:dyDescent="0.35">
      <c r="A26">
        <v>25</v>
      </c>
      <c r="B26">
        <v>4</v>
      </c>
      <c r="C26">
        <v>11</v>
      </c>
      <c r="E26" t="str">
        <f t="shared" si="8"/>
        <v>4-11</v>
      </c>
      <c r="F26" t="str">
        <f t="shared" si="9"/>
        <v>4-</v>
      </c>
      <c r="G26" t="str">
        <f t="shared" si="10"/>
        <v>11-</v>
      </c>
      <c r="U26" t="s">
        <v>43</v>
      </c>
      <c r="V26" s="9">
        <f t="shared" si="0"/>
        <v>1</v>
      </c>
    </row>
    <row r="27" spans="1:22" x14ac:dyDescent="0.35">
      <c r="A27">
        <v>26</v>
      </c>
      <c r="E27" t="str">
        <f t="shared" si="8"/>
        <v>-</v>
      </c>
      <c r="F27" t="str">
        <f t="shared" si="9"/>
        <v>-</v>
      </c>
      <c r="G27" t="str">
        <f t="shared" si="10"/>
        <v>-</v>
      </c>
      <c r="U27" t="s">
        <v>45</v>
      </c>
      <c r="V27" s="9">
        <f t="shared" si="0"/>
        <v>1</v>
      </c>
    </row>
    <row r="28" spans="1:22" x14ac:dyDescent="0.35">
      <c r="A28">
        <v>27</v>
      </c>
      <c r="E28" t="str">
        <f t="shared" si="8"/>
        <v>-</v>
      </c>
      <c r="F28" t="str">
        <f t="shared" si="9"/>
        <v>-</v>
      </c>
      <c r="G28" t="str">
        <f t="shared" si="10"/>
        <v>-</v>
      </c>
      <c r="U28" s="8" t="s">
        <v>82</v>
      </c>
      <c r="V28" s="9">
        <f t="shared" si="0"/>
        <v>1</v>
      </c>
    </row>
    <row r="29" spans="1:22" x14ac:dyDescent="0.35">
      <c r="A29">
        <v>28</v>
      </c>
      <c r="E29" t="str">
        <f t="shared" si="8"/>
        <v>-</v>
      </c>
      <c r="F29" t="str">
        <f t="shared" si="9"/>
        <v>-</v>
      </c>
      <c r="G29" t="str">
        <f t="shared" si="10"/>
        <v>-</v>
      </c>
      <c r="U29" t="s">
        <v>59</v>
      </c>
      <c r="V29" s="9">
        <f t="shared" si="0"/>
        <v>1</v>
      </c>
    </row>
    <row r="30" spans="1:22" x14ac:dyDescent="0.35">
      <c r="A30">
        <v>29</v>
      </c>
      <c r="E30" t="str">
        <f t="shared" si="8"/>
        <v>-</v>
      </c>
      <c r="F30" t="str">
        <f t="shared" si="9"/>
        <v>-</v>
      </c>
      <c r="G30" t="str">
        <f t="shared" si="10"/>
        <v>-</v>
      </c>
      <c r="U30" s="6" t="s">
        <v>83</v>
      </c>
      <c r="V30" s="9">
        <f t="shared" si="0"/>
        <v>1</v>
      </c>
    </row>
    <row r="31" spans="1:22" x14ac:dyDescent="0.35">
      <c r="A31">
        <v>30</v>
      </c>
      <c r="E31" t="str">
        <f t="shared" si="2"/>
        <v>-</v>
      </c>
      <c r="F31" t="str">
        <f t="shared" si="3"/>
        <v>-</v>
      </c>
      <c r="G31" t="str">
        <f t="shared" si="4"/>
        <v>-</v>
      </c>
      <c r="U31" t="s">
        <v>24</v>
      </c>
      <c r="V31" s="9">
        <f t="shared" si="0"/>
        <v>1</v>
      </c>
    </row>
    <row r="32" spans="1:22" x14ac:dyDescent="0.35">
      <c r="U32" t="s">
        <v>46</v>
      </c>
      <c r="V32" s="9">
        <f t="shared" si="0"/>
        <v>1</v>
      </c>
    </row>
    <row r="33" spans="21:22" x14ac:dyDescent="0.35">
      <c r="U33" s="6" t="s">
        <v>36</v>
      </c>
      <c r="V33" s="9">
        <f t="shared" si="0"/>
        <v>1</v>
      </c>
    </row>
    <row r="34" spans="21:22" x14ac:dyDescent="0.35">
      <c r="U34" t="s">
        <v>37</v>
      </c>
      <c r="V34" s="9">
        <f t="shared" si="0"/>
        <v>1</v>
      </c>
    </row>
    <row r="35" spans="21:22" x14ac:dyDescent="0.35">
      <c r="U35" t="s">
        <v>70</v>
      </c>
      <c r="V35" s="9">
        <f t="shared" si="0"/>
        <v>1</v>
      </c>
    </row>
    <row r="36" spans="21:22" x14ac:dyDescent="0.35">
      <c r="U36" t="s">
        <v>63</v>
      </c>
      <c r="V36" s="9">
        <f t="shared" si="0"/>
        <v>1</v>
      </c>
    </row>
    <row r="37" spans="21:22" x14ac:dyDescent="0.35">
      <c r="U37" s="6" t="s">
        <v>84</v>
      </c>
      <c r="V37" s="9">
        <f t="shared" si="0"/>
        <v>1</v>
      </c>
    </row>
    <row r="38" spans="21:22" x14ac:dyDescent="0.35">
      <c r="U38" t="s">
        <v>60</v>
      </c>
      <c r="V38" s="9">
        <f t="shared" si="0"/>
        <v>1</v>
      </c>
    </row>
    <row r="39" spans="21:22" x14ac:dyDescent="0.35">
      <c r="U39" t="s">
        <v>29</v>
      </c>
      <c r="V39" s="9">
        <f t="shared" si="0"/>
        <v>1</v>
      </c>
    </row>
    <row r="40" spans="21:22" x14ac:dyDescent="0.35">
      <c r="U40" t="s">
        <v>52</v>
      </c>
      <c r="V40" s="9">
        <f t="shared" si="0"/>
        <v>1</v>
      </c>
    </row>
    <row r="41" spans="21:22" x14ac:dyDescent="0.35">
      <c r="U41" t="s">
        <v>77</v>
      </c>
      <c r="V41" s="9">
        <f t="shared" si="0"/>
        <v>2</v>
      </c>
    </row>
    <row r="42" spans="21:22" x14ac:dyDescent="0.35">
      <c r="U42" t="s">
        <v>66</v>
      </c>
      <c r="V42" s="9">
        <f t="shared" si="0"/>
        <v>1</v>
      </c>
    </row>
    <row r="43" spans="21:22" x14ac:dyDescent="0.35">
      <c r="U43" t="s">
        <v>71</v>
      </c>
      <c r="V43" s="9">
        <f t="shared" si="0"/>
        <v>1</v>
      </c>
    </row>
    <row r="44" spans="21:22" x14ac:dyDescent="0.35">
      <c r="U44" s="6" t="s">
        <v>85</v>
      </c>
      <c r="V44" s="9">
        <f t="shared" si="0"/>
        <v>1</v>
      </c>
    </row>
    <row r="45" spans="21:22" x14ac:dyDescent="0.35">
      <c r="U45" t="s">
        <v>76</v>
      </c>
      <c r="V45" s="9">
        <f t="shared" si="0"/>
        <v>1</v>
      </c>
    </row>
    <row r="46" spans="21:22" x14ac:dyDescent="0.35">
      <c r="U46" t="s">
        <v>32</v>
      </c>
      <c r="V46" s="9">
        <f t="shared" si="0"/>
        <v>2</v>
      </c>
    </row>
    <row r="47" spans="21:22" x14ac:dyDescent="0.35">
      <c r="U47" t="s">
        <v>55</v>
      </c>
      <c r="V47" s="9">
        <f t="shared" si="0"/>
        <v>1</v>
      </c>
    </row>
    <row r="48" spans="21:22" x14ac:dyDescent="0.35">
      <c r="U48" t="s">
        <v>73</v>
      </c>
      <c r="V48" s="9">
        <f t="shared" si="0"/>
        <v>1</v>
      </c>
    </row>
    <row r="49" spans="21:22" x14ac:dyDescent="0.35">
      <c r="U49" t="s">
        <v>67</v>
      </c>
      <c r="V49" s="9">
        <f t="shared" si="0"/>
        <v>1</v>
      </c>
    </row>
    <row r="50" spans="21:22" x14ac:dyDescent="0.35">
      <c r="U50" t="s">
        <v>72</v>
      </c>
      <c r="V50" s="9">
        <f t="shared" si="0"/>
        <v>1</v>
      </c>
    </row>
    <row r="51" spans="21:22" x14ac:dyDescent="0.35">
      <c r="U51" s="6" t="s">
        <v>86</v>
      </c>
      <c r="V51" s="9">
        <f t="shared" si="0"/>
        <v>1</v>
      </c>
    </row>
    <row r="52" spans="21:22" x14ac:dyDescent="0.35">
      <c r="U52" t="s">
        <v>25</v>
      </c>
      <c r="V52" s="9">
        <f t="shared" si="0"/>
        <v>1</v>
      </c>
    </row>
    <row r="53" spans="21:22" x14ac:dyDescent="0.35">
      <c r="U53" t="s">
        <v>48</v>
      </c>
      <c r="V53" s="9">
        <f t="shared" si="0"/>
        <v>1</v>
      </c>
    </row>
    <row r="54" spans="21:22" x14ac:dyDescent="0.35">
      <c r="U54" t="s">
        <v>74</v>
      </c>
      <c r="V54" s="9">
        <f t="shared" si="0"/>
        <v>1</v>
      </c>
    </row>
    <row r="55" spans="21:22" x14ac:dyDescent="0.35">
      <c r="U55" t="s">
        <v>68</v>
      </c>
      <c r="V55" s="9">
        <f t="shared" si="0"/>
        <v>1</v>
      </c>
    </row>
    <row r="56" spans="21:22" x14ac:dyDescent="0.35">
      <c r="U56" t="s">
        <v>61</v>
      </c>
      <c r="V56" s="9">
        <f t="shared" si="0"/>
        <v>1</v>
      </c>
    </row>
    <row r="57" spans="21:22" x14ac:dyDescent="0.35">
      <c r="U57" t="s">
        <v>30</v>
      </c>
      <c r="V57" s="9">
        <f t="shared" si="0"/>
        <v>1</v>
      </c>
    </row>
    <row r="58" spans="21:22" x14ac:dyDescent="0.35">
      <c r="U58" t="s">
        <v>53</v>
      </c>
      <c r="V58" s="9">
        <f t="shared" si="0"/>
        <v>1</v>
      </c>
    </row>
    <row r="59" spans="21:22" x14ac:dyDescent="0.35">
      <c r="U59" t="s">
        <v>75</v>
      </c>
      <c r="V59" s="9">
        <f t="shared" si="0"/>
        <v>1</v>
      </c>
    </row>
    <row r="60" spans="21:22" x14ac:dyDescent="0.35">
      <c r="U60" t="s">
        <v>69</v>
      </c>
      <c r="V60" s="9">
        <f t="shared" si="0"/>
        <v>1</v>
      </c>
    </row>
    <row r="61" spans="21:22" x14ac:dyDescent="0.35">
      <c r="U61" t="s">
        <v>33</v>
      </c>
      <c r="V61" s="9">
        <f t="shared" si="0"/>
        <v>1</v>
      </c>
    </row>
    <row r="62" spans="21:22" x14ac:dyDescent="0.35">
      <c r="U62" t="s">
        <v>56</v>
      </c>
      <c r="V62" s="9">
        <f t="shared" si="0"/>
        <v>1</v>
      </c>
    </row>
    <row r="63" spans="21:22" x14ac:dyDescent="0.35">
      <c r="U63" s="6" t="s">
        <v>87</v>
      </c>
      <c r="V63" s="9">
        <f t="shared" si="0"/>
        <v>1</v>
      </c>
    </row>
    <row r="64" spans="21:22" x14ac:dyDescent="0.35">
      <c r="U64" t="s">
        <v>26</v>
      </c>
      <c r="V64" s="9">
        <f t="shared" si="0"/>
        <v>1</v>
      </c>
    </row>
    <row r="65" spans="21:22" x14ac:dyDescent="0.35">
      <c r="U65" t="s">
        <v>49</v>
      </c>
      <c r="V65" s="9">
        <f t="shared" si="0"/>
        <v>1</v>
      </c>
    </row>
    <row r="66" spans="21:22" x14ac:dyDescent="0.35">
      <c r="U66" t="s">
        <v>64</v>
      </c>
      <c r="V66" s="9">
        <f>+COUNTIF(E:G,U66)</f>
        <v>1</v>
      </c>
    </row>
  </sheetData>
  <autoFilter ref="U1:V66" xr:uid="{7D6ECDB6-711C-42F0-92B0-054CC275EA4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Medina</dc:creator>
  <cp:lastModifiedBy>Ignacio Medina</cp:lastModifiedBy>
  <dcterms:created xsi:type="dcterms:W3CDTF">2024-04-30T09:48:58Z</dcterms:created>
  <dcterms:modified xsi:type="dcterms:W3CDTF">2024-05-26T21:36:00Z</dcterms:modified>
</cp:coreProperties>
</file>